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5516"/>
  <workbookPr showInkAnnotation="0" autoCompressPictures="0"/>
  <bookViews>
    <workbookView xWindow="25600" yWindow="0" windowWidth="38400" windowHeight="21140" tabRatio="1000" activeTab="11"/>
  </bookViews>
  <sheets>
    <sheet name="project" sheetId="9" r:id="rId1"/>
    <sheet name="experiment" sheetId="8" r:id="rId2"/>
    <sheet name="requirement" sheetId="2" r:id="rId3"/>
    <sheet name="ForcingConstraint" sheetId="3" r:id="rId4"/>
    <sheet name="TemporalConstraint" sheetId="4" r:id="rId5"/>
    <sheet name="EnsembleRequirement" sheetId="5" r:id="rId6"/>
    <sheet name="MultiEnsemble" sheetId="10" r:id="rId7"/>
    <sheet name="StartDateEnsemble" sheetId="11" r:id="rId8"/>
    <sheet name="references" sheetId="6" r:id="rId9"/>
    <sheet name="party" sheetId="1" r:id="rId10"/>
    <sheet name="url" sheetId="7" r:id="rId11"/>
    <sheet name="Release Notes" sheetId="12" r:id="rId12"/>
    <sheet name="Analysis" sheetId="13" r:id="rId13"/>
  </sheets>
  <externalReferences>
    <externalReference r:id="rId14"/>
  </externalReference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AZ285" i="8" l="1"/>
  <c r="AY277" i="8"/>
  <c r="AX277" i="8"/>
  <c r="U60" i="2"/>
  <c r="AY289" i="8"/>
  <c r="U66" i="2"/>
  <c r="S66" i="2"/>
  <c r="R66" i="2"/>
  <c r="V66" i="2"/>
  <c r="T66" i="2"/>
  <c r="O66" i="2"/>
  <c r="L66" i="2"/>
  <c r="K66" i="2"/>
  <c r="J66" i="2"/>
  <c r="I66" i="2"/>
  <c r="H66" i="2"/>
  <c r="BL8" i="9"/>
  <c r="BK8" i="9"/>
  <c r="BJ8" i="9"/>
  <c r="BI8" i="9"/>
  <c r="BH8" i="9"/>
  <c r="BG8" i="9"/>
  <c r="BF8" i="9"/>
  <c r="AV85" i="8"/>
  <c r="AV84" i="8"/>
  <c r="AV83" i="8"/>
  <c r="AX85" i="8"/>
  <c r="AW85" i="8"/>
  <c r="AX84" i="8"/>
  <c r="AW84" i="8"/>
  <c r="AX83" i="8"/>
  <c r="AW83" i="8"/>
  <c r="AJ85" i="8"/>
  <c r="AJ84" i="8"/>
  <c r="AJ83" i="8"/>
  <c r="S511" i="3"/>
  <c r="S510" i="3"/>
  <c r="S509" i="3"/>
  <c r="P511" i="3"/>
  <c r="O511" i="3"/>
  <c r="P510" i="3"/>
  <c r="O510" i="3"/>
  <c r="P509" i="3"/>
  <c r="O509" i="3"/>
  <c r="P508" i="3"/>
  <c r="O508" i="3"/>
  <c r="N511" i="3"/>
  <c r="N510" i="3"/>
  <c r="N509" i="3"/>
  <c r="M511" i="3"/>
  <c r="M510" i="3"/>
  <c r="M509" i="3"/>
  <c r="J511" i="3"/>
  <c r="J510" i="3"/>
  <c r="J509" i="3"/>
  <c r="AJ82" i="8"/>
  <c r="K93" i="5"/>
  <c r="J93" i="5"/>
  <c r="G93" i="5"/>
  <c r="AV82" i="8"/>
  <c r="AV3" i="8"/>
  <c r="AX82" i="8"/>
  <c r="AW82" i="8"/>
  <c r="AX81" i="8"/>
  <c r="AW81" i="8"/>
  <c r="AV81" i="8"/>
  <c r="AX80" i="8"/>
  <c r="AW80" i="8"/>
  <c r="AV80" i="8"/>
  <c r="AX79" i="8"/>
  <c r="AW79" i="8"/>
  <c r="AW3" i="8"/>
  <c r="AV79" i="8"/>
  <c r="AJ80" i="8"/>
  <c r="AJ81" i="8"/>
  <c r="AJ79" i="8"/>
  <c r="K91" i="5"/>
  <c r="J91" i="5"/>
  <c r="G91" i="5"/>
  <c r="K92" i="5"/>
  <c r="J92" i="5"/>
  <c r="G92" i="5"/>
  <c r="K90" i="5"/>
  <c r="J90" i="5"/>
  <c r="P79" i="8"/>
  <c r="G90" i="5"/>
  <c r="J508" i="3"/>
  <c r="S508" i="3"/>
  <c r="N508" i="3"/>
  <c r="M508" i="3"/>
  <c r="J79" i="8"/>
  <c r="Y81" i="8"/>
  <c r="X79" i="8"/>
  <c r="X80" i="8"/>
  <c r="X81" i="8"/>
  <c r="Y80" i="8"/>
  <c r="Y79" i="8"/>
  <c r="AB85" i="8"/>
  <c r="AB84" i="8"/>
  <c r="AB83" i="8"/>
  <c r="AB81" i="8"/>
  <c r="AB80" i="8"/>
  <c r="AB79" i="8"/>
  <c r="S79" i="8"/>
  <c r="S80" i="8"/>
  <c r="S81" i="8"/>
  <c r="S82" i="8"/>
  <c r="Q82" i="8"/>
  <c r="R82" i="8"/>
  <c r="R81" i="8"/>
  <c r="R80" i="8"/>
  <c r="R79" i="8"/>
  <c r="X85" i="8"/>
  <c r="X84" i="8"/>
  <c r="X83" i="8"/>
  <c r="X82" i="8"/>
  <c r="R83" i="8"/>
  <c r="R84" i="8"/>
  <c r="R85" i="8"/>
  <c r="S83" i="8"/>
  <c r="S84" i="8"/>
  <c r="S85" i="8"/>
  <c r="AI85" i="8"/>
  <c r="AI84" i="8"/>
  <c r="AI83" i="8"/>
  <c r="AI82" i="8"/>
  <c r="AI81" i="8"/>
  <c r="AI80" i="8"/>
  <c r="AI79" i="8"/>
  <c r="AR85" i="8"/>
  <c r="AR84" i="8"/>
  <c r="AR83" i="8"/>
  <c r="AG85" i="8"/>
  <c r="AG84" i="8"/>
  <c r="AG83" i="8"/>
  <c r="AG79" i="8"/>
  <c r="AG80" i="8"/>
  <c r="AG81" i="8"/>
  <c r="AG82" i="8"/>
  <c r="J108" i="4"/>
  <c r="G108" i="4"/>
  <c r="K108" i="4"/>
  <c r="Q85" i="8"/>
  <c r="Q84" i="8"/>
  <c r="Q83" i="8"/>
  <c r="Q81" i="8"/>
  <c r="Q80" i="8"/>
  <c r="Q79" i="8"/>
  <c r="AQ81" i="8"/>
  <c r="AR81" i="8"/>
  <c r="AR80" i="8"/>
  <c r="AR79" i="8"/>
  <c r="AQ85" i="8"/>
  <c r="AQ84" i="8"/>
  <c r="AQ83" i="8"/>
  <c r="AR338" i="8"/>
  <c r="AR332" i="8"/>
  <c r="AR331" i="8"/>
  <c r="AR330" i="8"/>
  <c r="Q339" i="8"/>
  <c r="R338" i="8"/>
  <c r="R332" i="8"/>
  <c r="Q331" i="8"/>
  <c r="Q330" i="8"/>
  <c r="L161" i="2"/>
  <c r="E135" i="6"/>
  <c r="K161" i="2"/>
  <c r="I161" i="2"/>
  <c r="H161" i="2"/>
  <c r="F88" i="1"/>
  <c r="AQ80" i="8"/>
  <c r="AQ79" i="8"/>
  <c r="AQ82" i="8"/>
  <c r="V85" i="8"/>
  <c r="V84" i="8"/>
  <c r="V83" i="8"/>
  <c r="V82" i="8"/>
  <c r="V81" i="8"/>
  <c r="V80" i="8"/>
  <c r="V79" i="8"/>
  <c r="J85" i="8"/>
  <c r="J84" i="8"/>
  <c r="J83" i="8"/>
  <c r="J82" i="8"/>
  <c r="J81" i="8"/>
  <c r="J80" i="8"/>
  <c r="P85" i="8"/>
  <c r="O85" i="8"/>
  <c r="P84" i="8"/>
  <c r="O84" i="8"/>
  <c r="P83" i="8"/>
  <c r="O83" i="8"/>
  <c r="P82" i="8"/>
  <c r="O82" i="8"/>
  <c r="P81" i="8"/>
  <c r="O81" i="8"/>
  <c r="P80" i="8"/>
  <c r="O80" i="8"/>
  <c r="O79" i="8"/>
  <c r="E134" i="6"/>
  <c r="E133" i="6"/>
  <c r="I79" i="4"/>
  <c r="H79" i="4"/>
  <c r="G79" i="4"/>
  <c r="L380" i="3"/>
  <c r="L379" i="3"/>
  <c r="L378" i="3"/>
  <c r="L377" i="3"/>
  <c r="L376" i="3"/>
  <c r="L375" i="3"/>
  <c r="L374" i="3"/>
  <c r="L373" i="3"/>
  <c r="L372" i="3"/>
  <c r="L371" i="3"/>
  <c r="K380" i="3"/>
  <c r="J380" i="3"/>
  <c r="K379" i="3"/>
  <c r="J379" i="3"/>
  <c r="K378" i="3"/>
  <c r="J378" i="3"/>
  <c r="K377" i="3"/>
  <c r="J377" i="3"/>
  <c r="K376" i="3"/>
  <c r="J376" i="3"/>
  <c r="K375" i="3"/>
  <c r="J375" i="3"/>
  <c r="K374" i="3"/>
  <c r="J374" i="3"/>
  <c r="K373" i="3"/>
  <c r="J373" i="3"/>
  <c r="K372" i="3"/>
  <c r="J372" i="3"/>
  <c r="K371" i="3"/>
  <c r="J371" i="3"/>
  <c r="J103" i="2"/>
  <c r="J102" i="2"/>
  <c r="J101" i="2"/>
  <c r="J100" i="2"/>
  <c r="J99" i="2"/>
  <c r="J98" i="2"/>
  <c r="J97" i="2"/>
  <c r="I103" i="2"/>
  <c r="H103" i="2"/>
  <c r="I102" i="2"/>
  <c r="H102" i="2"/>
  <c r="I101" i="2"/>
  <c r="H101" i="2"/>
  <c r="I100" i="2"/>
  <c r="H100" i="2"/>
  <c r="I99" i="2"/>
  <c r="H99" i="2"/>
  <c r="I98" i="2"/>
  <c r="H98" i="2"/>
  <c r="I97" i="2"/>
  <c r="H97" i="2"/>
  <c r="L189" i="8"/>
  <c r="L193" i="8"/>
  <c r="L208" i="8"/>
  <c r="L207" i="8"/>
  <c r="L206" i="8"/>
  <c r="L205" i="8"/>
  <c r="L204" i="8"/>
  <c r="L203" i="8"/>
  <c r="L202" i="8"/>
  <c r="L201" i="8"/>
  <c r="L200" i="8"/>
  <c r="L199" i="8"/>
  <c r="L198" i="8"/>
  <c r="L197" i="8"/>
  <c r="L196" i="8"/>
  <c r="L195" i="8"/>
  <c r="L194" i="8"/>
  <c r="L192" i="8"/>
  <c r="L191" i="8"/>
  <c r="L190" i="8"/>
  <c r="J17" i="9"/>
  <c r="M165" i="3"/>
  <c r="M156" i="3"/>
  <c r="M164" i="3"/>
  <c r="M163" i="3"/>
  <c r="M162" i="3"/>
  <c r="M161" i="3"/>
  <c r="M160" i="3"/>
  <c r="M159" i="3"/>
  <c r="M158" i="3"/>
  <c r="M157" i="3"/>
  <c r="O67" i="8"/>
  <c r="O66" i="8"/>
  <c r="O65" i="8"/>
  <c r="AQ45" i="8"/>
  <c r="AQ42" i="8"/>
  <c r="AQ41" i="8"/>
  <c r="AQ40" i="8"/>
  <c r="AQ39" i="8"/>
  <c r="AQ38" i="8"/>
  <c r="AQ34" i="8"/>
  <c r="AY32" i="8"/>
  <c r="AV31" i="8"/>
  <c r="AY31" i="8"/>
  <c r="M155" i="3"/>
  <c r="M153" i="3"/>
  <c r="M151" i="3"/>
  <c r="M150" i="3"/>
  <c r="M149" i="3"/>
  <c r="M148" i="3"/>
  <c r="M147" i="3"/>
  <c r="M146" i="3"/>
  <c r="M145" i="3"/>
  <c r="M144" i="3"/>
  <c r="M143" i="3"/>
  <c r="M142" i="3"/>
  <c r="M140" i="3"/>
  <c r="M138" i="3"/>
  <c r="M137" i="3"/>
  <c r="M136" i="3"/>
  <c r="M135" i="3"/>
  <c r="M134" i="3"/>
  <c r="M132" i="3"/>
  <c r="M131" i="3"/>
  <c r="M130" i="3"/>
  <c r="M125" i="3"/>
  <c r="M124" i="3"/>
  <c r="M123" i="3"/>
  <c r="M122" i="3"/>
  <c r="M121" i="3"/>
  <c r="M120" i="3"/>
  <c r="M119" i="3"/>
  <c r="N120" i="3"/>
  <c r="N119" i="3"/>
  <c r="M118" i="3"/>
  <c r="M117" i="3"/>
  <c r="M116" i="3"/>
  <c r="M115" i="3"/>
  <c r="M114" i="3"/>
  <c r="M113" i="3"/>
  <c r="M112" i="3"/>
  <c r="M111" i="3"/>
  <c r="M110" i="3"/>
  <c r="M109" i="3"/>
  <c r="M108" i="3"/>
  <c r="M107" i="3"/>
  <c r="M106" i="3"/>
  <c r="M105" i="3"/>
  <c r="M104" i="3"/>
  <c r="M103" i="3"/>
  <c r="M102" i="3"/>
  <c r="M101" i="3"/>
  <c r="M100" i="3"/>
  <c r="M99" i="3"/>
  <c r="P101" i="3"/>
  <c r="P100" i="3"/>
  <c r="P99" i="3"/>
  <c r="M98" i="3"/>
  <c r="M97" i="3"/>
  <c r="M96" i="3"/>
  <c r="AQ31" i="8"/>
  <c r="O34" i="8"/>
  <c r="AQ58" i="8"/>
  <c r="AQ55" i="8"/>
  <c r="AQ54" i="8"/>
  <c r="AQ35" i="8"/>
  <c r="J81" i="2"/>
  <c r="I81" i="2"/>
  <c r="H81" i="2"/>
  <c r="J80" i="2"/>
  <c r="I80" i="2"/>
  <c r="H80" i="2"/>
  <c r="K81" i="2"/>
  <c r="K80" i="2"/>
  <c r="AQ37" i="8"/>
  <c r="BP7" i="9"/>
  <c r="AQ67" i="8"/>
  <c r="AQ66" i="8"/>
  <c r="AQ65" i="8"/>
  <c r="AQ232" i="8"/>
  <c r="AQ86" i="8"/>
  <c r="AQ78" i="8"/>
  <c r="AQ77" i="8"/>
  <c r="AQ76" i="8"/>
  <c r="AQ75" i="8"/>
  <c r="AQ70" i="8"/>
  <c r="AQ18" i="8"/>
  <c r="AQ16" i="8"/>
  <c r="AQ13" i="8"/>
  <c r="AQ11" i="8"/>
  <c r="AQ209" i="8"/>
  <c r="X209" i="8"/>
  <c r="AQ153" i="8"/>
  <c r="AQ152" i="8"/>
  <c r="AJ75" i="8"/>
  <c r="K89" i="5"/>
  <c r="J89" i="5"/>
  <c r="I89" i="5"/>
  <c r="H89" i="5"/>
  <c r="G89" i="5"/>
  <c r="AQ59" i="8"/>
  <c r="AQ49" i="8"/>
  <c r="O341" i="3"/>
  <c r="O340" i="3"/>
  <c r="O339" i="3"/>
  <c r="O338" i="3"/>
  <c r="O337" i="3"/>
  <c r="O336" i="3"/>
  <c r="O335" i="3"/>
  <c r="O334" i="3"/>
  <c r="O333" i="3"/>
  <c r="O332" i="3"/>
  <c r="O331" i="3"/>
  <c r="O330" i="3"/>
  <c r="O329" i="3"/>
  <c r="O328" i="3"/>
  <c r="N342" i="3"/>
  <c r="R25" i="8"/>
  <c r="Q76" i="8"/>
  <c r="P29" i="8"/>
  <c r="P28" i="8"/>
  <c r="C3" i="13"/>
  <c r="C4" i="13"/>
  <c r="C5" i="13"/>
  <c r="C6" i="13"/>
  <c r="E126" i="6"/>
  <c r="M150" i="2"/>
  <c r="L151" i="2"/>
  <c r="L132" i="2"/>
  <c r="L131" i="2"/>
  <c r="L130" i="2"/>
  <c r="M405" i="3"/>
  <c r="M404" i="3"/>
  <c r="M403" i="3"/>
  <c r="M402" i="3"/>
  <c r="M401" i="3"/>
  <c r="M400" i="3"/>
  <c r="M398" i="3"/>
  <c r="M397" i="3"/>
  <c r="M396" i="3"/>
  <c r="M395" i="3"/>
  <c r="N20" i="9"/>
  <c r="U233" i="8"/>
  <c r="U234" i="8"/>
  <c r="Q235" i="8"/>
  <c r="Q236" i="8"/>
  <c r="E132" i="6"/>
  <c r="S15" i="3"/>
  <c r="R15" i="3"/>
  <c r="N15" i="3"/>
  <c r="M15" i="3"/>
  <c r="K15" i="3"/>
  <c r="J15" i="3"/>
  <c r="O273" i="8"/>
  <c r="O272" i="8"/>
  <c r="O271" i="8"/>
  <c r="O270" i="8"/>
  <c r="O269" i="8"/>
  <c r="M20" i="9"/>
  <c r="E131" i="6"/>
  <c r="N16" i="9"/>
  <c r="Q74" i="8"/>
  <c r="AB332" i="8"/>
  <c r="AB331" i="8"/>
  <c r="W342" i="8"/>
  <c r="W341" i="8"/>
  <c r="W340" i="8"/>
  <c r="W335" i="8"/>
  <c r="W334" i="8"/>
  <c r="W336" i="8"/>
  <c r="AC342" i="8"/>
  <c r="AB342" i="8"/>
  <c r="AB341" i="8"/>
  <c r="AC341" i="8"/>
  <c r="AC340" i="8"/>
  <c r="AB340" i="8"/>
  <c r="AG342" i="8"/>
  <c r="AG341" i="8"/>
  <c r="AG340" i="8"/>
  <c r="K107" i="4"/>
  <c r="J107" i="4"/>
  <c r="G107" i="4"/>
  <c r="Q338" i="8"/>
  <c r="N485" i="3"/>
  <c r="AI333" i="8"/>
  <c r="K88" i="5"/>
  <c r="J88" i="5"/>
  <c r="I88" i="5"/>
  <c r="H88" i="5"/>
  <c r="G88" i="5"/>
  <c r="Q332" i="8"/>
  <c r="E130" i="6"/>
  <c r="AH333" i="8"/>
  <c r="K106" i="4"/>
  <c r="J106" i="4"/>
  <c r="G106" i="4"/>
  <c r="X333" i="8"/>
  <c r="AG333" i="8"/>
  <c r="AG76" i="8"/>
  <c r="K65" i="4"/>
  <c r="I65" i="4"/>
  <c r="H65" i="4"/>
  <c r="G65" i="4"/>
  <c r="BD22" i="9"/>
  <c r="AK332" i="8"/>
  <c r="AK331" i="8"/>
  <c r="AK330" i="8"/>
  <c r="AV342" i="8"/>
  <c r="BC342" i="8"/>
  <c r="BB342" i="8"/>
  <c r="BA342" i="8"/>
  <c r="AZ342" i="8"/>
  <c r="AY342" i="8"/>
  <c r="AX342" i="8"/>
  <c r="AW342" i="8"/>
  <c r="AV341" i="8"/>
  <c r="S507" i="3"/>
  <c r="M507" i="3"/>
  <c r="L507" i="3"/>
  <c r="K507" i="3"/>
  <c r="J507" i="3"/>
  <c r="S506" i="3"/>
  <c r="M506" i="3"/>
  <c r="L506" i="3"/>
  <c r="K506" i="3"/>
  <c r="J506" i="3"/>
  <c r="BC341" i="8"/>
  <c r="BB341" i="8"/>
  <c r="BA341" i="8"/>
  <c r="AZ341" i="8"/>
  <c r="AY341" i="8"/>
  <c r="AX341" i="8"/>
  <c r="AW341" i="8"/>
  <c r="AV340" i="8"/>
  <c r="S505" i="3"/>
  <c r="M505" i="3"/>
  <c r="L505" i="3"/>
  <c r="K505" i="3"/>
  <c r="J505" i="3"/>
  <c r="AI342" i="8"/>
  <c r="AI341" i="8"/>
  <c r="BC340" i="8"/>
  <c r="BB340" i="8"/>
  <c r="BA340" i="8"/>
  <c r="AZ340" i="8"/>
  <c r="AY340" i="8"/>
  <c r="AX340" i="8"/>
  <c r="AW340" i="8"/>
  <c r="AI339" i="8"/>
  <c r="AI340" i="8"/>
  <c r="AI338" i="8"/>
  <c r="K87" i="5"/>
  <c r="J87" i="5"/>
  <c r="I87" i="5"/>
  <c r="H87" i="5"/>
  <c r="G87" i="5"/>
  <c r="J86" i="5"/>
  <c r="I86" i="5"/>
  <c r="H86" i="5"/>
  <c r="G86" i="5"/>
  <c r="K86" i="5"/>
  <c r="AJ342" i="8"/>
  <c r="AJ341" i="8"/>
  <c r="AJ340" i="8"/>
  <c r="AJ339" i="8"/>
  <c r="AJ338" i="8"/>
  <c r="AA339" i="8"/>
  <c r="Z339" i="8"/>
  <c r="AW339" i="8"/>
  <c r="S504" i="3"/>
  <c r="M504" i="3"/>
  <c r="L504" i="3"/>
  <c r="K504" i="3"/>
  <c r="J504" i="3"/>
  <c r="BK339" i="8"/>
  <c r="BC338" i="8"/>
  <c r="BI339" i="8"/>
  <c r="BG339" i="8"/>
  <c r="BE339" i="8"/>
  <c r="BC339" i="8"/>
  <c r="BA339" i="8"/>
  <c r="AY339" i="8"/>
  <c r="AX338" i="8"/>
  <c r="R160" i="2"/>
  <c r="S160" i="2"/>
  <c r="O160" i="2"/>
  <c r="K160" i="2"/>
  <c r="K159" i="2"/>
  <c r="L160" i="2"/>
  <c r="J160" i="2"/>
  <c r="I160" i="2"/>
  <c r="H160" i="2"/>
  <c r="S503" i="3"/>
  <c r="M501" i="3"/>
  <c r="M500" i="3"/>
  <c r="M499" i="3"/>
  <c r="M503" i="3"/>
  <c r="R503" i="3"/>
  <c r="N503" i="3"/>
  <c r="L503" i="3"/>
  <c r="K503" i="3"/>
  <c r="J503" i="3"/>
  <c r="AX339" i="8"/>
  <c r="BA338" i="8"/>
  <c r="BJ339" i="8"/>
  <c r="BH339" i="8"/>
  <c r="BD339" i="8"/>
  <c r="BF339" i="8"/>
  <c r="BB339" i="8"/>
  <c r="AZ339" i="8"/>
  <c r="AV339" i="8"/>
  <c r="S502" i="3"/>
  <c r="S501" i="3"/>
  <c r="S500" i="3"/>
  <c r="M502" i="3"/>
  <c r="L502" i="3"/>
  <c r="K502" i="3"/>
  <c r="J502" i="3"/>
  <c r="BB338" i="8"/>
  <c r="AY338" i="8"/>
  <c r="AZ338" i="8"/>
  <c r="AW338" i="8"/>
  <c r="AV338" i="8"/>
  <c r="T159" i="2"/>
  <c r="S159" i="2"/>
  <c r="R159" i="2"/>
  <c r="K498" i="3"/>
  <c r="J498" i="3"/>
  <c r="K501" i="3"/>
  <c r="J501" i="3"/>
  <c r="J9" i="3"/>
  <c r="R501" i="3"/>
  <c r="Q501" i="3"/>
  <c r="P501" i="3"/>
  <c r="O501" i="3"/>
  <c r="N501" i="3"/>
  <c r="R500" i="3"/>
  <c r="O500" i="3"/>
  <c r="N500" i="3"/>
  <c r="K500" i="3"/>
  <c r="J500" i="3"/>
  <c r="S499" i="3"/>
  <c r="R499" i="3"/>
  <c r="P499" i="3"/>
  <c r="O499" i="3"/>
  <c r="N499" i="3"/>
  <c r="L499" i="3"/>
  <c r="K499" i="3"/>
  <c r="J499" i="3"/>
  <c r="U159" i="2"/>
  <c r="O159" i="2"/>
  <c r="L159" i="2"/>
  <c r="J159" i="2"/>
  <c r="I159" i="2"/>
  <c r="H159" i="2"/>
  <c r="M498" i="3"/>
  <c r="S498" i="3"/>
  <c r="R498" i="3"/>
  <c r="N498" i="3"/>
  <c r="O498" i="3"/>
  <c r="S158" i="2"/>
  <c r="R158" i="2"/>
  <c r="S495" i="3"/>
  <c r="M496" i="3"/>
  <c r="M495" i="3"/>
  <c r="L496" i="3"/>
  <c r="K496" i="3"/>
  <c r="J496" i="3"/>
  <c r="L495" i="3"/>
  <c r="K495" i="3"/>
  <c r="J495" i="3"/>
  <c r="S496" i="3"/>
  <c r="R496" i="3"/>
  <c r="N496" i="3"/>
  <c r="R495" i="3"/>
  <c r="N495" i="3"/>
  <c r="O495" i="3"/>
  <c r="J158" i="2"/>
  <c r="I158" i="2"/>
  <c r="H158" i="2"/>
  <c r="K158" i="2"/>
  <c r="O158" i="2"/>
  <c r="L158" i="2"/>
  <c r="M494" i="3"/>
  <c r="L494" i="3"/>
  <c r="K494" i="3"/>
  <c r="J494" i="3"/>
  <c r="S494" i="3"/>
  <c r="R494" i="3"/>
  <c r="N494" i="3"/>
  <c r="M493" i="3"/>
  <c r="M497" i="3"/>
  <c r="M492" i="3"/>
  <c r="L493" i="3"/>
  <c r="K493" i="3"/>
  <c r="J493" i="3"/>
  <c r="L497" i="3"/>
  <c r="K497" i="3"/>
  <c r="J497" i="3"/>
  <c r="L492" i="3"/>
  <c r="K492" i="3"/>
  <c r="J492" i="3"/>
  <c r="R493" i="3"/>
  <c r="N493" i="3"/>
  <c r="S497" i="3"/>
  <c r="R497" i="3"/>
  <c r="N497" i="3"/>
  <c r="O497" i="3"/>
  <c r="S492" i="3"/>
  <c r="S491" i="3"/>
  <c r="S490" i="3"/>
  <c r="R492" i="3"/>
  <c r="N492" i="3"/>
  <c r="R490" i="3"/>
  <c r="AI337" i="8"/>
  <c r="K85" i="5"/>
  <c r="J85" i="5"/>
  <c r="I85" i="5"/>
  <c r="H85" i="5"/>
  <c r="G85" i="5"/>
  <c r="AJ337" i="8"/>
  <c r="U155" i="2"/>
  <c r="T155" i="2"/>
  <c r="S155" i="2"/>
  <c r="AY337" i="8"/>
  <c r="AX337" i="8"/>
  <c r="AW337" i="8"/>
  <c r="AV337" i="8"/>
  <c r="AY336" i="8"/>
  <c r="AX336" i="8"/>
  <c r="AW336" i="8"/>
  <c r="AV336" i="8"/>
  <c r="U156" i="2"/>
  <c r="T156" i="2"/>
  <c r="S156" i="2"/>
  <c r="R157" i="2"/>
  <c r="L489" i="3"/>
  <c r="K489" i="3"/>
  <c r="J489" i="3"/>
  <c r="J77" i="3"/>
  <c r="N489" i="3"/>
  <c r="S489" i="3"/>
  <c r="M489" i="3"/>
  <c r="U157" i="2"/>
  <c r="T157" i="2"/>
  <c r="S157" i="2"/>
  <c r="V37" i="2"/>
  <c r="V38" i="2"/>
  <c r="U38" i="2"/>
  <c r="T38" i="2"/>
  <c r="S38" i="2"/>
  <c r="R38" i="2"/>
  <c r="O157" i="2"/>
  <c r="L157" i="2"/>
  <c r="K157" i="2"/>
  <c r="J157" i="2"/>
  <c r="I157" i="2"/>
  <c r="H157" i="2"/>
  <c r="AI336" i="8"/>
  <c r="K84" i="5"/>
  <c r="J84" i="5"/>
  <c r="I84" i="5"/>
  <c r="H84" i="5"/>
  <c r="G84" i="5"/>
  <c r="AJ336" i="8"/>
  <c r="AI335" i="8"/>
  <c r="AI334" i="8"/>
  <c r="K83" i="5"/>
  <c r="J83" i="5"/>
  <c r="I83" i="5"/>
  <c r="H83" i="5"/>
  <c r="G83" i="5"/>
  <c r="K82" i="5"/>
  <c r="J82" i="5"/>
  <c r="I82" i="5"/>
  <c r="H82" i="5"/>
  <c r="G82" i="5"/>
  <c r="AJ335" i="8"/>
  <c r="AJ334" i="8"/>
  <c r="AV335" i="8"/>
  <c r="AZ335" i="8"/>
  <c r="AY335" i="8"/>
  <c r="AX335" i="8"/>
  <c r="AW335" i="8"/>
  <c r="S488" i="3"/>
  <c r="M488" i="3"/>
  <c r="L488" i="3"/>
  <c r="K488" i="3"/>
  <c r="J488" i="3"/>
  <c r="AW334" i="8"/>
  <c r="J156" i="2"/>
  <c r="I156" i="2"/>
  <c r="H156" i="2"/>
  <c r="R156" i="2"/>
  <c r="O156" i="2"/>
  <c r="L156" i="2"/>
  <c r="K156" i="2"/>
  <c r="AV334" i="8"/>
  <c r="S487" i="3"/>
  <c r="M487" i="3"/>
  <c r="L487" i="3"/>
  <c r="K487" i="3"/>
  <c r="J487" i="3"/>
  <c r="AZ334" i="8"/>
  <c r="AY334" i="8"/>
  <c r="AX334" i="8"/>
  <c r="BB70" i="8"/>
  <c r="BA70" i="8"/>
  <c r="AJ70" i="8"/>
  <c r="AW333" i="8"/>
  <c r="AV333" i="8"/>
  <c r="R155" i="2"/>
  <c r="K155" i="2"/>
  <c r="J155" i="2"/>
  <c r="I155" i="2"/>
  <c r="H155" i="2"/>
  <c r="V41" i="2"/>
  <c r="U41" i="2"/>
  <c r="T41" i="2"/>
  <c r="S41" i="2"/>
  <c r="R41" i="2"/>
  <c r="O155" i="2"/>
  <c r="L155" i="2"/>
  <c r="M486" i="3"/>
  <c r="L486" i="3"/>
  <c r="K486" i="3"/>
  <c r="J486" i="3"/>
  <c r="S486" i="3"/>
  <c r="AJ333" i="8"/>
  <c r="AY333" i="8"/>
  <c r="AX333" i="8"/>
  <c r="AI332" i="8"/>
  <c r="AJ332" i="8"/>
  <c r="AI331" i="8"/>
  <c r="AJ331" i="8"/>
  <c r="I79" i="5"/>
  <c r="H79" i="5"/>
  <c r="G79" i="5"/>
  <c r="J81" i="5"/>
  <c r="I81" i="5"/>
  <c r="H81" i="5"/>
  <c r="G81" i="5"/>
  <c r="K81" i="5"/>
  <c r="AX332" i="8"/>
  <c r="AW332" i="8"/>
  <c r="AV332" i="8"/>
  <c r="AX331" i="8"/>
  <c r="AW331" i="8"/>
  <c r="AV331" i="8"/>
  <c r="S485" i="3"/>
  <c r="M485" i="3"/>
  <c r="L485" i="3"/>
  <c r="K485" i="3"/>
  <c r="J485" i="3"/>
  <c r="S484" i="3"/>
  <c r="M484" i="3"/>
  <c r="L484" i="3"/>
  <c r="K484" i="3"/>
  <c r="J484" i="3"/>
  <c r="S483" i="3"/>
  <c r="M483" i="3"/>
  <c r="L483" i="3"/>
  <c r="K483" i="3"/>
  <c r="J483" i="3"/>
  <c r="AX330" i="8"/>
  <c r="AW330" i="8"/>
  <c r="AV330" i="8"/>
  <c r="S482" i="3"/>
  <c r="M482" i="3"/>
  <c r="L482" i="3"/>
  <c r="K482" i="3"/>
  <c r="J482" i="3"/>
  <c r="J79" i="5"/>
  <c r="AV196" i="8"/>
  <c r="AV195" i="8"/>
  <c r="AV194" i="8"/>
  <c r="S376" i="3"/>
  <c r="M376" i="3"/>
  <c r="AX17" i="9"/>
  <c r="AW17" i="9"/>
  <c r="AV17" i="9"/>
  <c r="AW196" i="8"/>
  <c r="AB196" i="8"/>
  <c r="AQ196" i="8"/>
  <c r="AM196" i="8"/>
  <c r="AG196" i="8"/>
  <c r="V196" i="8"/>
  <c r="R196" i="8"/>
  <c r="Q196" i="8"/>
  <c r="P196" i="8"/>
  <c r="O196" i="8"/>
  <c r="K196" i="8"/>
  <c r="J196" i="8"/>
  <c r="AW195" i="8"/>
  <c r="AB195" i="8"/>
  <c r="AQ195" i="8"/>
  <c r="AM195" i="8"/>
  <c r="AG195" i="8"/>
  <c r="V195" i="8"/>
  <c r="S195" i="8"/>
  <c r="R195" i="8"/>
  <c r="Q195" i="8"/>
  <c r="P195" i="8"/>
  <c r="O195" i="8"/>
  <c r="K195" i="8"/>
  <c r="J195" i="8"/>
  <c r="AM194" i="8"/>
  <c r="AW194" i="8"/>
  <c r="AQ194" i="8"/>
  <c r="AG194" i="8"/>
  <c r="AB194" i="8"/>
  <c r="V194" i="8"/>
  <c r="S194" i="8"/>
  <c r="R194" i="8"/>
  <c r="Q194" i="8"/>
  <c r="P194" i="8"/>
  <c r="O194" i="8"/>
  <c r="K194" i="8"/>
  <c r="J194" i="8"/>
  <c r="M240" i="3"/>
  <c r="S242" i="3"/>
  <c r="M242" i="3"/>
  <c r="L242" i="3"/>
  <c r="K242" i="3"/>
  <c r="J242" i="3"/>
  <c r="AW329" i="8"/>
  <c r="S481" i="3"/>
  <c r="N481" i="3"/>
  <c r="M481" i="3"/>
  <c r="L481" i="3"/>
  <c r="K481" i="3"/>
  <c r="J481" i="3"/>
  <c r="AW327" i="8"/>
  <c r="AV329" i="8"/>
  <c r="AW328" i="8"/>
  <c r="AV328" i="8"/>
  <c r="AW318" i="8"/>
  <c r="AV327" i="8"/>
  <c r="AX329" i="8"/>
  <c r="AX328" i="8"/>
  <c r="AX327" i="8"/>
  <c r="AI329" i="8"/>
  <c r="AI328" i="8"/>
  <c r="AI327" i="8"/>
  <c r="K80" i="5"/>
  <c r="J80" i="5"/>
  <c r="I80" i="5"/>
  <c r="H80" i="5"/>
  <c r="G80" i="5"/>
  <c r="AG329" i="8"/>
  <c r="AG328" i="8"/>
  <c r="AG327" i="8"/>
  <c r="AV326" i="8"/>
  <c r="AW325" i="8"/>
  <c r="S480" i="3"/>
  <c r="N480" i="3"/>
  <c r="M480" i="3"/>
  <c r="L480" i="3"/>
  <c r="K480" i="3"/>
  <c r="J480" i="3"/>
  <c r="S479" i="3"/>
  <c r="N479" i="3"/>
  <c r="M479" i="3"/>
  <c r="L479" i="3"/>
  <c r="K479" i="3"/>
  <c r="J479" i="3"/>
  <c r="S478" i="3"/>
  <c r="S477" i="3"/>
  <c r="AW326" i="8"/>
  <c r="AV325" i="8"/>
  <c r="N478" i="3"/>
  <c r="M478" i="3"/>
  <c r="L478" i="3"/>
  <c r="K478" i="3"/>
  <c r="J478" i="3"/>
  <c r="N477" i="3"/>
  <c r="M477" i="3"/>
  <c r="L477" i="3"/>
  <c r="K477" i="3"/>
  <c r="J477" i="3"/>
  <c r="BE326" i="8"/>
  <c r="BD326" i="8"/>
  <c r="BC326" i="8"/>
  <c r="BB326" i="8"/>
  <c r="BA326" i="8"/>
  <c r="AZ326" i="8"/>
  <c r="AY326" i="8"/>
  <c r="AX326" i="8"/>
  <c r="AV7" i="8"/>
  <c r="BE325" i="8"/>
  <c r="BD325" i="8"/>
  <c r="BC325" i="8"/>
  <c r="BB325" i="8"/>
  <c r="BA325" i="8"/>
  <c r="AZ325" i="8"/>
  <c r="AY325" i="8"/>
  <c r="AX325" i="8"/>
  <c r="AW7" i="8"/>
  <c r="AV324" i="8"/>
  <c r="AV323" i="8"/>
  <c r="S476" i="3"/>
  <c r="N476" i="3"/>
  <c r="M476" i="3"/>
  <c r="L476" i="3"/>
  <c r="K476" i="3"/>
  <c r="J476" i="3"/>
  <c r="S475" i="3"/>
  <c r="N475" i="3"/>
  <c r="M475" i="3"/>
  <c r="L475" i="3"/>
  <c r="K475" i="3"/>
  <c r="J475" i="3"/>
  <c r="AY324" i="8"/>
  <c r="AX324" i="8"/>
  <c r="AW324" i="8"/>
  <c r="AY323" i="8"/>
  <c r="AX323" i="8"/>
  <c r="AW323" i="8"/>
  <c r="AY322" i="8"/>
  <c r="AX322" i="8"/>
  <c r="AY321" i="8"/>
  <c r="AX321" i="8"/>
  <c r="AW322" i="8"/>
  <c r="AV322" i="8"/>
  <c r="AW321" i="8"/>
  <c r="AV321" i="8"/>
  <c r="S474" i="3"/>
  <c r="N474" i="3"/>
  <c r="M474" i="3"/>
  <c r="L474" i="3"/>
  <c r="K474" i="3"/>
  <c r="J474" i="3"/>
  <c r="S473" i="3"/>
  <c r="N473" i="3"/>
  <c r="M473" i="3"/>
  <c r="L473" i="3"/>
  <c r="K473" i="3"/>
  <c r="J473" i="3"/>
  <c r="S472" i="3"/>
  <c r="N472" i="3"/>
  <c r="M472" i="3"/>
  <c r="L472" i="3"/>
  <c r="K472" i="3"/>
  <c r="J472" i="3"/>
  <c r="S471" i="3"/>
  <c r="N471" i="3"/>
  <c r="M471" i="3"/>
  <c r="L471" i="3"/>
  <c r="K471" i="3"/>
  <c r="J471" i="3"/>
  <c r="AY320" i="8"/>
  <c r="AX320" i="8"/>
  <c r="AW320" i="8"/>
  <c r="AV320" i="8"/>
  <c r="AY319" i="8"/>
  <c r="AX319" i="8"/>
  <c r="AW319" i="8"/>
  <c r="AV319" i="8"/>
  <c r="AY318" i="8"/>
  <c r="AX318" i="8"/>
  <c r="AV318" i="8"/>
  <c r="AY317" i="8"/>
  <c r="AX317" i="8"/>
  <c r="AW317" i="8"/>
  <c r="AV317" i="8"/>
  <c r="AY316" i="8"/>
  <c r="AX316" i="8"/>
  <c r="AW316" i="8"/>
  <c r="AV316" i="8"/>
  <c r="AX315" i="8"/>
  <c r="AY315" i="8"/>
  <c r="AW315" i="8"/>
  <c r="AV315" i="8"/>
  <c r="AX314" i="8"/>
  <c r="AY314" i="8"/>
  <c r="AW314" i="8"/>
  <c r="AV314" i="8"/>
  <c r="S470" i="3"/>
  <c r="N470" i="3"/>
  <c r="M470" i="3"/>
  <c r="L470" i="3"/>
  <c r="K470" i="3"/>
  <c r="J470" i="3"/>
  <c r="S469" i="3"/>
  <c r="N469" i="3"/>
  <c r="M469" i="3"/>
  <c r="L469" i="3"/>
  <c r="K469" i="3"/>
  <c r="J469" i="3"/>
  <c r="AV313" i="8"/>
  <c r="AW313" i="8"/>
  <c r="AW312" i="8"/>
  <c r="AV312" i="8"/>
  <c r="AY313" i="8"/>
  <c r="AX313" i="8"/>
  <c r="AY312" i="8"/>
  <c r="AX312" i="8"/>
  <c r="S468" i="3"/>
  <c r="N468" i="3"/>
  <c r="M468" i="3"/>
  <c r="L468" i="3"/>
  <c r="K468" i="3"/>
  <c r="J468" i="3"/>
  <c r="S467" i="3"/>
  <c r="N467" i="3"/>
  <c r="M467" i="3"/>
  <c r="L467" i="3"/>
  <c r="K467" i="3"/>
  <c r="J467" i="3"/>
  <c r="S466" i="3"/>
  <c r="N466" i="3"/>
  <c r="M466" i="3"/>
  <c r="L466" i="3"/>
  <c r="K466" i="3"/>
  <c r="J466" i="3"/>
  <c r="S465" i="3"/>
  <c r="N465" i="3"/>
  <c r="M465" i="3"/>
  <c r="L465" i="3"/>
  <c r="K465" i="3"/>
  <c r="J465" i="3"/>
  <c r="AW311" i="8"/>
  <c r="AV311" i="8"/>
  <c r="AY311" i="8"/>
  <c r="AX311" i="8"/>
  <c r="S464" i="3"/>
  <c r="N464" i="3"/>
  <c r="M464" i="3"/>
  <c r="L464" i="3"/>
  <c r="K464" i="3"/>
  <c r="J464" i="3"/>
  <c r="S463" i="3"/>
  <c r="N463" i="3"/>
  <c r="M463" i="3"/>
  <c r="L463" i="3"/>
  <c r="K463" i="3"/>
  <c r="J463" i="3"/>
  <c r="AW310" i="8"/>
  <c r="AV310" i="8"/>
  <c r="AY310" i="8"/>
  <c r="AX310" i="8"/>
  <c r="S462" i="3"/>
  <c r="N462" i="3"/>
  <c r="M462" i="3"/>
  <c r="L462" i="3"/>
  <c r="K462" i="3"/>
  <c r="J462" i="3"/>
  <c r="AX309" i="8"/>
  <c r="AX308" i="8"/>
  <c r="AX306" i="8"/>
  <c r="S461" i="3"/>
  <c r="N461" i="3"/>
  <c r="M461" i="3"/>
  <c r="L461" i="3"/>
  <c r="K461" i="3"/>
  <c r="J461" i="3"/>
  <c r="AY309" i="8"/>
  <c r="AW309" i="8"/>
  <c r="AV309" i="8"/>
  <c r="AY308" i="8"/>
  <c r="AW308" i="8"/>
  <c r="AV308" i="8"/>
  <c r="AX307" i="8"/>
  <c r="S460" i="3"/>
  <c r="N460" i="3"/>
  <c r="M460" i="3"/>
  <c r="L460" i="3"/>
  <c r="K460" i="3"/>
  <c r="J460" i="3"/>
  <c r="S459" i="3"/>
  <c r="N459" i="3"/>
  <c r="M459" i="3"/>
  <c r="L459" i="3"/>
  <c r="K459" i="3"/>
  <c r="J459" i="3"/>
  <c r="S458" i="3"/>
  <c r="N458" i="3"/>
  <c r="M458" i="3"/>
  <c r="L458" i="3"/>
  <c r="K458" i="3"/>
  <c r="J458" i="3"/>
  <c r="AW307" i="8"/>
  <c r="AV307" i="8"/>
  <c r="AY307" i="8"/>
  <c r="S457" i="3"/>
  <c r="N457" i="3"/>
  <c r="M457" i="3"/>
  <c r="L457" i="3"/>
  <c r="K457" i="3"/>
  <c r="J457" i="3"/>
  <c r="S456" i="3"/>
  <c r="N456" i="3"/>
  <c r="M456" i="3"/>
  <c r="L456" i="3"/>
  <c r="K456" i="3"/>
  <c r="J456" i="3"/>
  <c r="AW306" i="8"/>
  <c r="AY306" i="8"/>
  <c r="AV306" i="8"/>
  <c r="S455" i="3"/>
  <c r="N455" i="3"/>
  <c r="M455" i="3"/>
  <c r="L455" i="3"/>
  <c r="K455" i="3"/>
  <c r="J455" i="3"/>
  <c r="S454" i="3"/>
  <c r="S453" i="3"/>
  <c r="M453" i="3"/>
  <c r="N454" i="3"/>
  <c r="M454" i="3"/>
  <c r="N453" i="3"/>
  <c r="L454" i="3"/>
  <c r="K454" i="3"/>
  <c r="J454" i="3"/>
  <c r="L453" i="3"/>
  <c r="K453" i="3"/>
  <c r="J453" i="3"/>
  <c r="AI330" i="8"/>
  <c r="AJ330" i="8"/>
  <c r="K79" i="5"/>
  <c r="AQ3" i="9"/>
  <c r="AP3" i="9"/>
  <c r="BD24" i="9"/>
  <c r="BC24" i="9"/>
  <c r="BF24" i="9"/>
  <c r="BE24" i="9"/>
  <c r="AX24" i="9"/>
  <c r="AW24" i="9"/>
  <c r="BB24" i="9"/>
  <c r="AV24" i="9"/>
  <c r="BK24" i="9"/>
  <c r="BJ24" i="9"/>
  <c r="BI24" i="9"/>
  <c r="BH24" i="9"/>
  <c r="BG24" i="9"/>
  <c r="AU24" i="9"/>
  <c r="BA24" i="9"/>
  <c r="AZ24" i="9"/>
  <c r="AT24" i="9"/>
  <c r="AY24" i="9"/>
  <c r="AS24" i="9"/>
  <c r="AR24" i="9"/>
  <c r="AH342" i="8"/>
  <c r="AH341" i="8"/>
  <c r="AH340" i="8"/>
  <c r="AH339" i="8"/>
  <c r="AG339" i="8"/>
  <c r="K105" i="4"/>
  <c r="J105" i="4"/>
  <c r="G105" i="4"/>
  <c r="K104" i="4"/>
  <c r="J104" i="4"/>
  <c r="G104" i="4"/>
  <c r="AH338" i="8"/>
  <c r="AG338" i="8"/>
  <c r="K103" i="4"/>
  <c r="J103" i="4"/>
  <c r="G103" i="4"/>
  <c r="K102" i="4"/>
  <c r="J102" i="4"/>
  <c r="G102" i="4"/>
  <c r="AH337" i="8"/>
  <c r="AG337" i="8"/>
  <c r="AH336" i="8"/>
  <c r="AG336" i="8"/>
  <c r="K101" i="4"/>
  <c r="J101" i="4"/>
  <c r="G101" i="4"/>
  <c r="K100" i="4"/>
  <c r="J100" i="4"/>
  <c r="G100" i="4"/>
  <c r="AH335" i="8"/>
  <c r="K99" i="4"/>
  <c r="J99" i="4"/>
  <c r="G99" i="4"/>
  <c r="AG335" i="8"/>
  <c r="K98" i="4"/>
  <c r="J98" i="4"/>
  <c r="G98" i="4"/>
  <c r="AH334" i="8"/>
  <c r="AG334" i="8"/>
  <c r="K97" i="4"/>
  <c r="J97" i="4"/>
  <c r="G97" i="4"/>
  <c r="K96" i="4"/>
  <c r="J96" i="4"/>
  <c r="G96" i="4"/>
  <c r="K95" i="4"/>
  <c r="J95" i="4"/>
  <c r="G95" i="4"/>
  <c r="J94" i="4"/>
  <c r="G94" i="4"/>
  <c r="K94" i="4"/>
  <c r="AH332" i="8"/>
  <c r="AG332" i="8"/>
  <c r="AG331" i="8"/>
  <c r="AH331" i="8"/>
  <c r="K93" i="4"/>
  <c r="J93" i="4"/>
  <c r="G93" i="4"/>
  <c r="AH330" i="8"/>
  <c r="AG330" i="8"/>
  <c r="AG289" i="8"/>
  <c r="AG288" i="8"/>
  <c r="AG281" i="8"/>
  <c r="AG280" i="8"/>
  <c r="AG279" i="8"/>
  <c r="AG278" i="8"/>
  <c r="AG277" i="8"/>
  <c r="AG276" i="8"/>
  <c r="AG275" i="8"/>
  <c r="AG274" i="8"/>
  <c r="AG179" i="8"/>
  <c r="J4" i="4"/>
  <c r="G4" i="4"/>
  <c r="G68" i="4"/>
  <c r="J68" i="4"/>
  <c r="AI5" i="8"/>
  <c r="AI14" i="8"/>
  <c r="O27" i="3"/>
  <c r="O12" i="3"/>
  <c r="AW18" i="8"/>
  <c r="AW16" i="8"/>
  <c r="N27" i="3"/>
  <c r="K27" i="3"/>
  <c r="K12" i="3"/>
  <c r="R12" i="3"/>
  <c r="J10" i="3"/>
  <c r="M10" i="3"/>
  <c r="R10" i="3"/>
  <c r="S10" i="3"/>
  <c r="S27" i="3"/>
  <c r="R27" i="3"/>
  <c r="AX18" i="8"/>
  <c r="BB14" i="8"/>
  <c r="BA14" i="8"/>
  <c r="AZ14" i="8"/>
  <c r="AY14" i="8"/>
  <c r="AX14" i="8"/>
  <c r="AX16" i="8"/>
  <c r="O6" i="2"/>
  <c r="K6" i="2"/>
  <c r="I6" i="2"/>
  <c r="H6" i="2"/>
  <c r="S6" i="2"/>
  <c r="R6" i="2"/>
  <c r="N12" i="3"/>
  <c r="M12" i="3"/>
  <c r="J12" i="3"/>
  <c r="S13" i="3"/>
  <c r="R13" i="3"/>
  <c r="N13" i="3"/>
  <c r="M13" i="3"/>
  <c r="K13" i="3"/>
  <c r="J13" i="3"/>
  <c r="AV13" i="8"/>
  <c r="AV11" i="8"/>
  <c r="R70" i="2"/>
  <c r="M27" i="3"/>
  <c r="J27" i="3"/>
  <c r="Z70" i="2"/>
  <c r="Y70" i="2"/>
  <c r="X70" i="2"/>
  <c r="W70" i="2"/>
  <c r="V70" i="2"/>
  <c r="U70" i="2"/>
  <c r="T70" i="2"/>
  <c r="S70" i="2"/>
  <c r="O70" i="2"/>
  <c r="L70" i="2"/>
  <c r="K70" i="2"/>
  <c r="K71" i="2"/>
  <c r="H71" i="2"/>
  <c r="H70" i="2"/>
  <c r="AJ11" i="8"/>
  <c r="AJ12" i="8"/>
  <c r="AJ9" i="8"/>
  <c r="K78" i="5"/>
  <c r="J78" i="5"/>
  <c r="G78" i="5"/>
  <c r="K77" i="5"/>
  <c r="J77" i="5"/>
  <c r="G77" i="5"/>
  <c r="AJ13" i="8"/>
  <c r="AI12" i="8"/>
  <c r="K76" i="5"/>
  <c r="J76" i="5"/>
  <c r="G76" i="5"/>
  <c r="AG13" i="8"/>
  <c r="AG12" i="8"/>
  <c r="K92" i="4"/>
  <c r="J92" i="4"/>
  <c r="G92" i="4"/>
  <c r="AJ7" i="8"/>
  <c r="K75" i="5"/>
  <c r="J75" i="5"/>
  <c r="G75" i="5"/>
  <c r="AI7" i="8"/>
  <c r="G20" i="5"/>
  <c r="AG265" i="8"/>
  <c r="AG170" i="8"/>
  <c r="AG169" i="8"/>
  <c r="AG168" i="8"/>
  <c r="AG156" i="8"/>
  <c r="AG155" i="8"/>
  <c r="AG154" i="8"/>
  <c r="I7" i="4"/>
  <c r="H7" i="4"/>
  <c r="G7" i="4"/>
  <c r="W37" i="8"/>
  <c r="I5" i="4"/>
  <c r="H5" i="4"/>
  <c r="G5" i="4"/>
  <c r="K91" i="4"/>
  <c r="J91" i="4"/>
  <c r="G91" i="4"/>
  <c r="J90" i="4"/>
  <c r="G90" i="4"/>
  <c r="K90" i="4"/>
  <c r="X338" i="8"/>
  <c r="X339" i="8"/>
  <c r="X340" i="8"/>
  <c r="X342" i="8"/>
  <c r="X341" i="8"/>
  <c r="X337" i="8"/>
  <c r="X336" i="8"/>
  <c r="X335" i="8"/>
  <c r="X334" i="8"/>
  <c r="X332" i="8"/>
  <c r="X331" i="8"/>
  <c r="X330" i="8"/>
  <c r="V338" i="8"/>
  <c r="V340" i="8"/>
  <c r="V339" i="8"/>
  <c r="V342" i="8"/>
  <c r="V341" i="8"/>
  <c r="V337" i="8"/>
  <c r="V336" i="8"/>
  <c r="V335" i="8"/>
  <c r="V334" i="8"/>
  <c r="V333" i="8"/>
  <c r="V332" i="8"/>
  <c r="V331" i="8"/>
  <c r="V330" i="8"/>
  <c r="AQ338" i="8"/>
  <c r="AQ340" i="8"/>
  <c r="AQ339" i="8"/>
  <c r="AQ342" i="8"/>
  <c r="AQ341" i="8"/>
  <c r="AQ337" i="8"/>
  <c r="AQ336" i="8"/>
  <c r="AQ335" i="8"/>
  <c r="AQ334" i="8"/>
  <c r="AQ333" i="8"/>
  <c r="AQ332" i="8"/>
  <c r="AQ331" i="8"/>
  <c r="AQ330" i="8"/>
  <c r="P338" i="8"/>
  <c r="O338" i="8"/>
  <c r="P340" i="8"/>
  <c r="O340" i="8"/>
  <c r="P339" i="8"/>
  <c r="O339" i="8"/>
  <c r="P342" i="8"/>
  <c r="O342" i="8"/>
  <c r="P341" i="8"/>
  <c r="O341" i="8"/>
  <c r="P337" i="8"/>
  <c r="O337" i="8"/>
  <c r="P336" i="8"/>
  <c r="O336" i="8"/>
  <c r="P335" i="8"/>
  <c r="O335" i="8"/>
  <c r="P334" i="8"/>
  <c r="O334" i="8"/>
  <c r="P333" i="8"/>
  <c r="O333" i="8"/>
  <c r="P332" i="8"/>
  <c r="O332" i="8"/>
  <c r="P331" i="8"/>
  <c r="O331" i="8"/>
  <c r="P330" i="8"/>
  <c r="O330" i="8"/>
  <c r="M338" i="8"/>
  <c r="L338" i="8"/>
  <c r="K338" i="8"/>
  <c r="J338" i="8"/>
  <c r="M340" i="8"/>
  <c r="L340" i="8"/>
  <c r="K340" i="8"/>
  <c r="J340" i="8"/>
  <c r="M339" i="8"/>
  <c r="L339" i="8"/>
  <c r="K339" i="8"/>
  <c r="J339" i="8"/>
  <c r="M342" i="8"/>
  <c r="L342" i="8"/>
  <c r="K342" i="8"/>
  <c r="J342" i="8"/>
  <c r="M341" i="8"/>
  <c r="L341" i="8"/>
  <c r="K341" i="8"/>
  <c r="J341" i="8"/>
  <c r="M337" i="8"/>
  <c r="L337" i="8"/>
  <c r="K337" i="8"/>
  <c r="J337" i="8"/>
  <c r="M336" i="8"/>
  <c r="L336" i="8"/>
  <c r="K336" i="8"/>
  <c r="J336" i="8"/>
  <c r="M335" i="8"/>
  <c r="L335" i="8"/>
  <c r="K335" i="8"/>
  <c r="J335" i="8"/>
  <c r="M334" i="8"/>
  <c r="L334" i="8"/>
  <c r="K334" i="8"/>
  <c r="J334" i="8"/>
  <c r="M333" i="8"/>
  <c r="L333" i="8"/>
  <c r="K333" i="8"/>
  <c r="J333" i="8"/>
  <c r="M332" i="8"/>
  <c r="L332" i="8"/>
  <c r="K332" i="8"/>
  <c r="J332" i="8"/>
  <c r="M331" i="8"/>
  <c r="L331" i="8"/>
  <c r="K331" i="8"/>
  <c r="J331" i="8"/>
  <c r="M330" i="8"/>
  <c r="L330" i="8"/>
  <c r="K330" i="8"/>
  <c r="J330" i="8"/>
  <c r="U24" i="9"/>
  <c r="N24" i="9"/>
  <c r="M24" i="9"/>
  <c r="E129" i="6"/>
  <c r="E128" i="6"/>
  <c r="K24" i="9"/>
  <c r="J24" i="9"/>
  <c r="I24" i="9"/>
  <c r="H24" i="9"/>
  <c r="F87" i="1"/>
  <c r="F86" i="1"/>
  <c r="F85" i="1"/>
  <c r="F84" i="1"/>
  <c r="W313" i="8"/>
  <c r="W312" i="8"/>
  <c r="W311" i="8"/>
  <c r="W310" i="8"/>
  <c r="W309" i="8"/>
  <c r="W308" i="8"/>
  <c r="W326" i="8"/>
  <c r="W325" i="8"/>
  <c r="Z324" i="8"/>
  <c r="Z323" i="8"/>
  <c r="AI326" i="8"/>
  <c r="AI325" i="8"/>
  <c r="K74" i="5"/>
  <c r="J74" i="5"/>
  <c r="I74" i="5"/>
  <c r="H74" i="5"/>
  <c r="G74" i="5"/>
  <c r="K73" i="5"/>
  <c r="J73" i="5"/>
  <c r="I73" i="5"/>
  <c r="H73" i="5"/>
  <c r="G73" i="5"/>
  <c r="AI316" i="8"/>
  <c r="AI317" i="8"/>
  <c r="AI318" i="8"/>
  <c r="AI319" i="8"/>
  <c r="AI320" i="8"/>
  <c r="K72" i="5"/>
  <c r="J72" i="5"/>
  <c r="I72" i="5"/>
  <c r="H72" i="5"/>
  <c r="G72" i="5"/>
  <c r="AI324" i="8"/>
  <c r="AI323" i="8"/>
  <c r="AI322" i="8"/>
  <c r="AI321" i="8"/>
  <c r="AI315" i="8"/>
  <c r="AI314" i="8"/>
  <c r="AI313" i="8"/>
  <c r="AI312" i="8"/>
  <c r="AI311" i="8"/>
  <c r="AI310" i="8"/>
  <c r="AI309" i="8"/>
  <c r="AI308" i="8"/>
  <c r="AI307" i="8"/>
  <c r="K71" i="5"/>
  <c r="J71" i="5"/>
  <c r="I71" i="5"/>
  <c r="H71" i="5"/>
  <c r="G71" i="5"/>
  <c r="AI306" i="8"/>
  <c r="J89" i="4"/>
  <c r="I89" i="4"/>
  <c r="H89" i="4"/>
  <c r="G89" i="4"/>
  <c r="BQ23" i="9"/>
  <c r="BP23" i="9"/>
  <c r="BO23" i="9"/>
  <c r="BN23" i="9"/>
  <c r="BM23" i="9"/>
  <c r="BL23" i="9"/>
  <c r="BK23" i="9"/>
  <c r="BJ23" i="9"/>
  <c r="BI23" i="9"/>
  <c r="BH23" i="9"/>
  <c r="BG23" i="9"/>
  <c r="BF23" i="9"/>
  <c r="BE23" i="9"/>
  <c r="BD23" i="9"/>
  <c r="BC23" i="9"/>
  <c r="BB23" i="9"/>
  <c r="BA23" i="9"/>
  <c r="AZ23" i="9"/>
  <c r="AY23" i="9"/>
  <c r="AX23" i="9"/>
  <c r="AW23" i="9"/>
  <c r="AV23" i="9"/>
  <c r="AU23" i="9"/>
  <c r="AT23" i="9"/>
  <c r="U23" i="9"/>
  <c r="AR23" i="9"/>
  <c r="AS23" i="9"/>
  <c r="N23" i="9"/>
  <c r="M23" i="9"/>
  <c r="J23" i="9"/>
  <c r="I23" i="9"/>
  <c r="H23" i="9"/>
  <c r="P329" i="8"/>
  <c r="P328" i="8"/>
  <c r="P327" i="8"/>
  <c r="P326" i="8"/>
  <c r="P325" i="8"/>
  <c r="P324" i="8"/>
  <c r="P323" i="8"/>
  <c r="P322" i="8"/>
  <c r="P321" i="8"/>
  <c r="P320" i="8"/>
  <c r="P319" i="8"/>
  <c r="P318" i="8"/>
  <c r="P317" i="8"/>
  <c r="P316" i="8"/>
  <c r="P315" i="8"/>
  <c r="P314" i="8"/>
  <c r="P313" i="8"/>
  <c r="P312" i="8"/>
  <c r="P311" i="8"/>
  <c r="P310" i="8"/>
  <c r="P309" i="8"/>
  <c r="P308" i="8"/>
  <c r="P307" i="8"/>
  <c r="P306" i="8"/>
  <c r="E127" i="6"/>
  <c r="L329" i="8"/>
  <c r="K329" i="8"/>
  <c r="J329" i="8"/>
  <c r="L328" i="8"/>
  <c r="K328" i="8"/>
  <c r="J328" i="8"/>
  <c r="L327" i="8"/>
  <c r="K327" i="8"/>
  <c r="J327" i="8"/>
  <c r="L326" i="8"/>
  <c r="K326" i="8"/>
  <c r="J326" i="8"/>
  <c r="L325" i="8"/>
  <c r="K325" i="8"/>
  <c r="J325" i="8"/>
  <c r="L324" i="8"/>
  <c r="K324" i="8"/>
  <c r="J324" i="8"/>
  <c r="L323" i="8"/>
  <c r="K323" i="8"/>
  <c r="J323" i="8"/>
  <c r="L322" i="8"/>
  <c r="K322" i="8"/>
  <c r="J322" i="8"/>
  <c r="L321" i="8"/>
  <c r="K321" i="8"/>
  <c r="J321" i="8"/>
  <c r="L320" i="8"/>
  <c r="K320" i="8"/>
  <c r="J320" i="8"/>
  <c r="L319" i="8"/>
  <c r="K319" i="8"/>
  <c r="J319" i="8"/>
  <c r="L318" i="8"/>
  <c r="K318" i="8"/>
  <c r="J318" i="8"/>
  <c r="L317" i="8"/>
  <c r="K317" i="8"/>
  <c r="J317" i="8"/>
  <c r="L316" i="8"/>
  <c r="K316" i="8"/>
  <c r="J316" i="8"/>
  <c r="L315" i="8"/>
  <c r="K315" i="8"/>
  <c r="J315" i="8"/>
  <c r="L314" i="8"/>
  <c r="K314" i="8"/>
  <c r="J314" i="8"/>
  <c r="L313" i="8"/>
  <c r="K313" i="8"/>
  <c r="J313" i="8"/>
  <c r="L312" i="8"/>
  <c r="K312" i="8"/>
  <c r="J312" i="8"/>
  <c r="L311" i="8"/>
  <c r="K311" i="8"/>
  <c r="J311" i="8"/>
  <c r="L310" i="8"/>
  <c r="K310" i="8"/>
  <c r="J310" i="8"/>
  <c r="L309" i="8"/>
  <c r="K309" i="8"/>
  <c r="J309" i="8"/>
  <c r="L308" i="8"/>
  <c r="K308" i="8"/>
  <c r="J308" i="8"/>
  <c r="L307" i="8"/>
  <c r="K307" i="8"/>
  <c r="J307" i="8"/>
  <c r="L306" i="8"/>
  <c r="F83" i="1"/>
  <c r="K306" i="8"/>
  <c r="F82" i="1"/>
  <c r="J306" i="8"/>
  <c r="O329" i="8"/>
  <c r="O328" i="8"/>
  <c r="O327" i="8"/>
  <c r="O326" i="8"/>
  <c r="O325" i="8"/>
  <c r="O324" i="8"/>
  <c r="O323" i="8"/>
  <c r="O322" i="8"/>
  <c r="O321" i="8"/>
  <c r="O320" i="8"/>
  <c r="O319" i="8"/>
  <c r="O318" i="8"/>
  <c r="O317" i="8"/>
  <c r="O316" i="8"/>
  <c r="O315" i="8"/>
  <c r="O314" i="8"/>
  <c r="O313" i="8"/>
  <c r="O312" i="8"/>
  <c r="O311" i="8"/>
  <c r="O310" i="8"/>
  <c r="O309" i="8"/>
  <c r="O308" i="8"/>
  <c r="O307" i="8"/>
  <c r="O306" i="8"/>
  <c r="X326" i="8"/>
  <c r="X325" i="8"/>
  <c r="X324" i="8"/>
  <c r="X323" i="8"/>
  <c r="X322" i="8"/>
  <c r="X321" i="8"/>
  <c r="X315" i="8"/>
  <c r="X314" i="8"/>
  <c r="X313" i="8"/>
  <c r="X312" i="8"/>
  <c r="X311" i="8"/>
  <c r="X310" i="8"/>
  <c r="X309" i="8"/>
  <c r="X308" i="8"/>
  <c r="X307" i="8"/>
  <c r="X306" i="8"/>
  <c r="X329" i="8"/>
  <c r="X328" i="8"/>
  <c r="X327" i="8"/>
  <c r="X320" i="8"/>
  <c r="X319" i="8"/>
  <c r="X318" i="8"/>
  <c r="X317" i="8"/>
  <c r="X316" i="8"/>
  <c r="AQ326" i="8"/>
  <c r="AQ325" i="8"/>
  <c r="AQ324" i="8"/>
  <c r="AQ323" i="8"/>
  <c r="AQ322" i="8"/>
  <c r="AQ321" i="8"/>
  <c r="AQ315" i="8"/>
  <c r="AQ314" i="8"/>
  <c r="AQ313" i="8"/>
  <c r="AQ312" i="8"/>
  <c r="AQ311" i="8"/>
  <c r="AQ310" i="8"/>
  <c r="AQ309" i="8"/>
  <c r="AQ308" i="8"/>
  <c r="AQ307" i="8"/>
  <c r="AQ306" i="8"/>
  <c r="AQ320" i="8"/>
  <c r="AQ319" i="8"/>
  <c r="AQ318" i="8"/>
  <c r="AQ317" i="8"/>
  <c r="AQ316" i="8"/>
  <c r="AQ329" i="8"/>
  <c r="AQ328" i="8"/>
  <c r="AQ327" i="8"/>
  <c r="AG324" i="8"/>
  <c r="AG326" i="8"/>
  <c r="AG325" i="8"/>
  <c r="AG323" i="8"/>
  <c r="AG322" i="8"/>
  <c r="AG321" i="8"/>
  <c r="AG320" i="8"/>
  <c r="AG319" i="8"/>
  <c r="AG318" i="8"/>
  <c r="AG317" i="8"/>
  <c r="AG316" i="8"/>
  <c r="AG315" i="8"/>
  <c r="AG314" i="8"/>
  <c r="AG313" i="8"/>
  <c r="AG312" i="8"/>
  <c r="AG311" i="8"/>
  <c r="AG310" i="8"/>
  <c r="AG309" i="8"/>
  <c r="AG308" i="8"/>
  <c r="AG307" i="8"/>
  <c r="AG306" i="8"/>
  <c r="V329" i="8"/>
  <c r="V328" i="8"/>
  <c r="V327" i="8"/>
  <c r="V326" i="8"/>
  <c r="V325" i="8"/>
  <c r="V324" i="8"/>
  <c r="V323" i="8"/>
  <c r="V322" i="8"/>
  <c r="V321" i="8"/>
  <c r="V320" i="8"/>
  <c r="V319" i="8"/>
  <c r="V318" i="8"/>
  <c r="V317" i="8"/>
  <c r="V316" i="8"/>
  <c r="V315" i="8"/>
  <c r="V314" i="8"/>
  <c r="V313" i="8"/>
  <c r="V312" i="8"/>
  <c r="V311" i="8"/>
  <c r="V310" i="8"/>
  <c r="V309" i="8"/>
  <c r="V308" i="8"/>
  <c r="V307" i="8"/>
  <c r="V306" i="8"/>
  <c r="K89" i="4"/>
  <c r="AX3" i="8"/>
  <c r="S8" i="2"/>
  <c r="R8" i="2"/>
  <c r="AY40" i="8"/>
  <c r="AX40" i="8"/>
  <c r="AW40" i="8"/>
  <c r="AX5" i="9"/>
  <c r="AW5" i="9"/>
  <c r="BB4" i="9"/>
  <c r="BA4" i="9"/>
  <c r="AI13" i="8"/>
  <c r="AW13" i="8"/>
  <c r="AW12" i="8"/>
  <c r="AV12" i="8"/>
  <c r="AQ12" i="8"/>
  <c r="AB13" i="8"/>
  <c r="AB12" i="8"/>
  <c r="X11" i="8"/>
  <c r="X9" i="8"/>
  <c r="V13" i="8"/>
  <c r="V12" i="8"/>
  <c r="J13" i="8"/>
  <c r="P13" i="8"/>
  <c r="P12" i="8"/>
  <c r="O13" i="8"/>
  <c r="O12" i="8"/>
  <c r="J12" i="8"/>
  <c r="BM17" i="9"/>
  <c r="BL17" i="9"/>
  <c r="BK17" i="9"/>
  <c r="AV207" i="8"/>
  <c r="AV206" i="8"/>
  <c r="Z207" i="8"/>
  <c r="Z206" i="8"/>
  <c r="W207" i="8"/>
  <c r="W206" i="8"/>
  <c r="W205" i="8"/>
  <c r="AQ207" i="8"/>
  <c r="AI207" i="8"/>
  <c r="AG207" i="8"/>
  <c r="AC207" i="8"/>
  <c r="AB207" i="8"/>
  <c r="V207" i="8"/>
  <c r="P207" i="8"/>
  <c r="O207" i="8"/>
  <c r="K207" i="8"/>
  <c r="J207" i="8"/>
  <c r="AQ206" i="8"/>
  <c r="AI206" i="8"/>
  <c r="AG206" i="8"/>
  <c r="AC206" i="8"/>
  <c r="AB206" i="8"/>
  <c r="V206" i="8"/>
  <c r="P206" i="8"/>
  <c r="O206" i="8"/>
  <c r="K206" i="8"/>
  <c r="J206" i="8"/>
  <c r="AV205" i="8"/>
  <c r="S452" i="3"/>
  <c r="N452" i="3"/>
  <c r="M452" i="3"/>
  <c r="L452" i="3"/>
  <c r="K452" i="3"/>
  <c r="J452" i="3"/>
  <c r="S451" i="3"/>
  <c r="N451" i="3"/>
  <c r="M451" i="3"/>
  <c r="L451" i="3"/>
  <c r="K451" i="3"/>
  <c r="J451" i="3"/>
  <c r="N450" i="3"/>
  <c r="M450" i="3"/>
  <c r="S450" i="3"/>
  <c r="L450" i="3"/>
  <c r="K450" i="3"/>
  <c r="J450" i="3"/>
  <c r="AI205" i="8"/>
  <c r="AC205" i="8"/>
  <c r="AB205" i="8"/>
  <c r="Z205" i="8"/>
  <c r="P205" i="8"/>
  <c r="AQ205" i="8"/>
  <c r="AG205" i="8"/>
  <c r="V205" i="8"/>
  <c r="O205" i="8"/>
  <c r="K205" i="8"/>
  <c r="J205" i="8"/>
  <c r="BJ17" i="9"/>
  <c r="BI17" i="9"/>
  <c r="BH17" i="9"/>
  <c r="AV201" i="8"/>
  <c r="AV200" i="8"/>
  <c r="AV199" i="8"/>
  <c r="P201" i="8"/>
  <c r="P200" i="8"/>
  <c r="P199" i="8"/>
  <c r="O201" i="8"/>
  <c r="O200" i="8"/>
  <c r="O199" i="8"/>
  <c r="N449" i="3"/>
  <c r="N448" i="3"/>
  <c r="N447" i="3"/>
  <c r="M449" i="3"/>
  <c r="M448" i="3"/>
  <c r="M447" i="3"/>
  <c r="E125" i="6"/>
  <c r="S449" i="3"/>
  <c r="L449" i="3"/>
  <c r="K449" i="3"/>
  <c r="J449" i="3"/>
  <c r="S448" i="3"/>
  <c r="L448" i="3"/>
  <c r="K448" i="3"/>
  <c r="J448" i="3"/>
  <c r="S447" i="3"/>
  <c r="L447" i="3"/>
  <c r="K447" i="3"/>
  <c r="J447" i="3"/>
  <c r="AQ201" i="8"/>
  <c r="AQ200" i="8"/>
  <c r="AQ199" i="8"/>
  <c r="AI201" i="8"/>
  <c r="AI200" i="8"/>
  <c r="AI199" i="8"/>
  <c r="AG201" i="8"/>
  <c r="AG200" i="8"/>
  <c r="AG199" i="8"/>
  <c r="AC201" i="8"/>
  <c r="AB201" i="8"/>
  <c r="AC200" i="8"/>
  <c r="AB200" i="8"/>
  <c r="AC199" i="8"/>
  <c r="AB199" i="8"/>
  <c r="Z201" i="8"/>
  <c r="W201" i="8"/>
  <c r="V201" i="8"/>
  <c r="K201" i="8"/>
  <c r="J201" i="8"/>
  <c r="Z199" i="8"/>
  <c r="W199" i="8"/>
  <c r="V199" i="8"/>
  <c r="K199" i="8"/>
  <c r="J199" i="8"/>
  <c r="Z200" i="8"/>
  <c r="W200" i="8"/>
  <c r="V200" i="8"/>
  <c r="K200" i="8"/>
  <c r="J200" i="8"/>
  <c r="BM16" i="9"/>
  <c r="BL16" i="9"/>
  <c r="BK16" i="9"/>
  <c r="AW188" i="8"/>
  <c r="AW187" i="8"/>
  <c r="AV186" i="8"/>
  <c r="O154" i="2"/>
  <c r="L154" i="2"/>
  <c r="K154" i="2"/>
  <c r="I154" i="2"/>
  <c r="H154" i="2"/>
  <c r="AV188" i="8"/>
  <c r="AV187" i="8"/>
  <c r="N446" i="3"/>
  <c r="M446" i="3"/>
  <c r="N445" i="3"/>
  <c r="M445" i="3"/>
  <c r="K446" i="3"/>
  <c r="J446" i="3"/>
  <c r="K445" i="3"/>
  <c r="J445" i="3"/>
  <c r="R446" i="3"/>
  <c r="R445" i="3"/>
  <c r="S446" i="3"/>
  <c r="S445" i="3"/>
  <c r="AI188" i="8"/>
  <c r="AI187" i="8"/>
  <c r="K70" i="5"/>
  <c r="J70" i="5"/>
  <c r="AQ188" i="8"/>
  <c r="AQ187" i="8"/>
  <c r="AQ186" i="8"/>
  <c r="H70" i="5"/>
  <c r="G70" i="5"/>
  <c r="AG188" i="8"/>
  <c r="AG187" i="8"/>
  <c r="AG186" i="8"/>
  <c r="K88" i="4"/>
  <c r="J88" i="4"/>
  <c r="H88" i="4"/>
  <c r="G88" i="4"/>
  <c r="X188" i="8"/>
  <c r="X187" i="8"/>
  <c r="AB188" i="8"/>
  <c r="W188" i="8"/>
  <c r="W187" i="8"/>
  <c r="V188" i="8"/>
  <c r="V187" i="8"/>
  <c r="V186" i="8"/>
  <c r="P188" i="8"/>
  <c r="P187" i="8"/>
  <c r="P186" i="8"/>
  <c r="O188" i="8"/>
  <c r="O187" i="8"/>
  <c r="O186" i="8"/>
  <c r="O185" i="8"/>
  <c r="E124" i="6"/>
  <c r="N188" i="8"/>
  <c r="M188" i="8"/>
  <c r="L188" i="8"/>
  <c r="K188" i="8"/>
  <c r="J188" i="8"/>
  <c r="N187" i="8"/>
  <c r="M187" i="8"/>
  <c r="L187" i="8"/>
  <c r="K187" i="8"/>
  <c r="J187" i="8"/>
  <c r="N186" i="8"/>
  <c r="M186" i="8"/>
  <c r="L186" i="8"/>
  <c r="K186" i="8"/>
  <c r="J186" i="8"/>
  <c r="BN11" i="9"/>
  <c r="BM11" i="9"/>
  <c r="AW257" i="8"/>
  <c r="AW256" i="8"/>
  <c r="AV257" i="8"/>
  <c r="AV256" i="8"/>
  <c r="AZ257" i="8"/>
  <c r="AY257" i="8"/>
  <c r="AX257" i="8"/>
  <c r="AZ256" i="8"/>
  <c r="AY256" i="8"/>
  <c r="AX256" i="8"/>
  <c r="Q271" i="3"/>
  <c r="Q270" i="3"/>
  <c r="S287" i="3"/>
  <c r="R287" i="3"/>
  <c r="P287" i="3"/>
  <c r="O287" i="3"/>
  <c r="N287" i="3"/>
  <c r="M287" i="3"/>
  <c r="K287" i="3"/>
  <c r="J287" i="3"/>
  <c r="S286" i="3"/>
  <c r="R286" i="3"/>
  <c r="P286" i="3"/>
  <c r="O286" i="3"/>
  <c r="N286" i="3"/>
  <c r="M286" i="3"/>
  <c r="K286" i="3"/>
  <c r="J286" i="3"/>
  <c r="K271" i="3"/>
  <c r="J271" i="3"/>
  <c r="K270" i="3"/>
  <c r="J270" i="3"/>
  <c r="S271" i="3"/>
  <c r="S270" i="3"/>
  <c r="R271" i="3"/>
  <c r="R270" i="3"/>
  <c r="P271" i="3"/>
  <c r="O271" i="3"/>
  <c r="N271" i="3"/>
  <c r="M271" i="3"/>
  <c r="P270" i="3"/>
  <c r="O270" i="3"/>
  <c r="N270" i="3"/>
  <c r="M270" i="3"/>
  <c r="AQ257" i="8"/>
  <c r="AQ256" i="8"/>
  <c r="AI257" i="8"/>
  <c r="AI256" i="8"/>
  <c r="AG257" i="8"/>
  <c r="AG256" i="8"/>
  <c r="AB256" i="8"/>
  <c r="AB257" i="8"/>
  <c r="W257" i="8"/>
  <c r="W256" i="8"/>
  <c r="V257" i="8"/>
  <c r="V256" i="8"/>
  <c r="Q257" i="8"/>
  <c r="P257" i="8"/>
  <c r="Q256" i="8"/>
  <c r="P256" i="8"/>
  <c r="O257" i="8"/>
  <c r="O256" i="8"/>
  <c r="K257" i="8"/>
  <c r="J257" i="8"/>
  <c r="K256" i="8"/>
  <c r="J256" i="8"/>
  <c r="AX11" i="9"/>
  <c r="AJ242" i="8"/>
  <c r="AI242" i="8"/>
  <c r="AG242" i="8"/>
  <c r="K87" i="4"/>
  <c r="J87" i="4"/>
  <c r="J84" i="4"/>
  <c r="H87" i="4"/>
  <c r="G87" i="4"/>
  <c r="K242" i="8"/>
  <c r="J242" i="8"/>
  <c r="P247" i="8"/>
  <c r="O243" i="8"/>
  <c r="O240" i="8"/>
  <c r="O241" i="8"/>
  <c r="O242" i="8"/>
  <c r="V242" i="8"/>
  <c r="AQ242" i="8"/>
  <c r="BA242" i="8"/>
  <c r="AZ242" i="8"/>
  <c r="AY242" i="8"/>
  <c r="AX242" i="8"/>
  <c r="AW242" i="8"/>
  <c r="AV242" i="8"/>
  <c r="AC242" i="8"/>
  <c r="AB242" i="8"/>
  <c r="E4" i="13"/>
  <c r="D13" i="13"/>
  <c r="E5" i="13"/>
  <c r="D14" i="13"/>
  <c r="E6" i="13"/>
  <c r="D15" i="13"/>
  <c r="E3" i="13"/>
  <c r="D12" i="13"/>
  <c r="BF15" i="9"/>
  <c r="BE15" i="9"/>
  <c r="BD15" i="9"/>
  <c r="BC15" i="9"/>
  <c r="AV168" i="8"/>
  <c r="Q168" i="8"/>
  <c r="N444" i="3"/>
  <c r="S444" i="3"/>
  <c r="M444" i="3"/>
  <c r="K444" i="3"/>
  <c r="J444" i="3"/>
  <c r="AW167" i="8"/>
  <c r="AV167" i="8"/>
  <c r="AW168" i="8"/>
  <c r="AR168" i="8"/>
  <c r="AQ168" i="8"/>
  <c r="AI168" i="8"/>
  <c r="X168" i="8"/>
  <c r="W168" i="8"/>
  <c r="V168" i="8"/>
  <c r="BB168" i="8"/>
  <c r="BA168" i="8"/>
  <c r="AZ168" i="8"/>
  <c r="AY168" i="8"/>
  <c r="AX168" i="8"/>
  <c r="AV170" i="8"/>
  <c r="S443" i="3"/>
  <c r="O443" i="3"/>
  <c r="N443" i="3"/>
  <c r="M443" i="3"/>
  <c r="K443" i="3"/>
  <c r="J443" i="3"/>
  <c r="R170" i="8"/>
  <c r="E122" i="6"/>
  <c r="Q170" i="8"/>
  <c r="E121" i="6"/>
  <c r="AR170" i="8"/>
  <c r="AQ170" i="8"/>
  <c r="AI170" i="8"/>
  <c r="X170" i="8"/>
  <c r="W170" i="8"/>
  <c r="V170" i="8"/>
  <c r="BB170" i="8"/>
  <c r="BA170" i="8"/>
  <c r="AZ170" i="8"/>
  <c r="AY170" i="8"/>
  <c r="AX170" i="8"/>
  <c r="AW170" i="8"/>
  <c r="AV169" i="8"/>
  <c r="S442" i="3"/>
  <c r="M442" i="3"/>
  <c r="K442" i="3"/>
  <c r="J442" i="3"/>
  <c r="AZ167" i="8"/>
  <c r="BB169" i="8"/>
  <c r="BA169" i="8"/>
  <c r="AZ169" i="8"/>
  <c r="AY169" i="8"/>
  <c r="AX169" i="8"/>
  <c r="AW169" i="8"/>
  <c r="AR169" i="8"/>
  <c r="AQ169" i="8"/>
  <c r="AI169" i="8"/>
  <c r="AI167" i="8"/>
  <c r="AC169" i="8"/>
  <c r="W169" i="8"/>
  <c r="W167" i="8"/>
  <c r="AB169" i="8"/>
  <c r="X169" i="8"/>
  <c r="V169" i="8"/>
  <c r="K170" i="8"/>
  <c r="J170" i="8"/>
  <c r="K169" i="8"/>
  <c r="J169" i="8"/>
  <c r="K168" i="8"/>
  <c r="J168" i="8"/>
  <c r="P170" i="8"/>
  <c r="O170" i="8"/>
  <c r="P169" i="8"/>
  <c r="O169" i="8"/>
  <c r="P168" i="8"/>
  <c r="O168" i="8"/>
  <c r="BC167" i="8"/>
  <c r="BB167" i="8"/>
  <c r="BA167" i="8"/>
  <c r="AY167" i="8"/>
  <c r="AX167" i="8"/>
  <c r="AR167" i="8"/>
  <c r="AQ167" i="8"/>
  <c r="AG167" i="8"/>
  <c r="AB167" i="8"/>
  <c r="AC167" i="8"/>
  <c r="X167" i="8"/>
  <c r="V167" i="8"/>
  <c r="P167" i="8"/>
  <c r="O167" i="8"/>
  <c r="K167" i="8"/>
  <c r="J167" i="8"/>
  <c r="BI67" i="8"/>
  <c r="BI66" i="8"/>
  <c r="BI65" i="8"/>
  <c r="E119" i="6"/>
  <c r="CF7" i="9"/>
  <c r="AV67" i="8"/>
  <c r="BC67" i="8"/>
  <c r="S441" i="3"/>
  <c r="R441" i="3"/>
  <c r="M441" i="3"/>
  <c r="L441" i="3"/>
  <c r="K441" i="3"/>
  <c r="J441" i="3"/>
  <c r="S440" i="3"/>
  <c r="R440" i="3"/>
  <c r="M440" i="3"/>
  <c r="L440" i="3"/>
  <c r="K440" i="3"/>
  <c r="J440" i="3"/>
  <c r="BB67" i="8"/>
  <c r="BH67" i="8"/>
  <c r="BG67" i="8"/>
  <c r="BF67" i="8"/>
  <c r="BE67" i="8"/>
  <c r="BD67" i="8"/>
  <c r="BA67" i="8"/>
  <c r="AZ67" i="8"/>
  <c r="AY67" i="8"/>
  <c r="AX67" i="8"/>
  <c r="AW67" i="8"/>
  <c r="AI67" i="8"/>
  <c r="AG67" i="8"/>
  <c r="Z67" i="8"/>
  <c r="W67" i="8"/>
  <c r="V67" i="8"/>
  <c r="L67" i="8"/>
  <c r="K67" i="8"/>
  <c r="J67" i="8"/>
  <c r="CE7" i="9"/>
  <c r="BC66" i="8"/>
  <c r="BB66" i="8"/>
  <c r="M439" i="3"/>
  <c r="M438" i="3"/>
  <c r="M435" i="3"/>
  <c r="M437" i="3"/>
  <c r="S439" i="3"/>
  <c r="R439" i="3"/>
  <c r="L439" i="3"/>
  <c r="K439" i="3"/>
  <c r="J439" i="3"/>
  <c r="R437" i="3"/>
  <c r="S438" i="3"/>
  <c r="R438" i="3"/>
  <c r="L438" i="3"/>
  <c r="K438" i="3"/>
  <c r="J438" i="3"/>
  <c r="BC65" i="8"/>
  <c r="R435" i="3"/>
  <c r="S436" i="3"/>
  <c r="R436" i="3"/>
  <c r="M436" i="3"/>
  <c r="L436" i="3"/>
  <c r="K436" i="3"/>
  <c r="J436" i="3"/>
  <c r="BD66" i="8"/>
  <c r="BD65" i="8"/>
  <c r="AV66" i="8"/>
  <c r="S437" i="3"/>
  <c r="L437" i="3"/>
  <c r="K437" i="3"/>
  <c r="J437" i="3"/>
  <c r="BH66" i="8"/>
  <c r="BG66" i="8"/>
  <c r="BF66" i="8"/>
  <c r="BE66" i="8"/>
  <c r="BA66" i="8"/>
  <c r="AZ66" i="8"/>
  <c r="AY66" i="8"/>
  <c r="AX66" i="8"/>
  <c r="AW66" i="8"/>
  <c r="AI66" i="8"/>
  <c r="AG66" i="8"/>
  <c r="Z66" i="8"/>
  <c r="W66" i="8"/>
  <c r="V66" i="8"/>
  <c r="L66" i="8"/>
  <c r="K66" i="8"/>
  <c r="J66" i="8"/>
  <c r="CD7" i="9"/>
  <c r="AV65" i="8"/>
  <c r="S435" i="3"/>
  <c r="L435" i="3"/>
  <c r="K435" i="3"/>
  <c r="J435" i="3"/>
  <c r="AV64" i="8"/>
  <c r="BD64" i="8"/>
  <c r="BH65" i="8"/>
  <c r="BG65" i="8"/>
  <c r="BF65" i="8"/>
  <c r="AX65" i="8"/>
  <c r="AW65" i="8"/>
  <c r="BE65" i="8"/>
  <c r="BB65" i="8"/>
  <c r="BA65" i="8"/>
  <c r="AZ65" i="8"/>
  <c r="AY65" i="8"/>
  <c r="AI65" i="8"/>
  <c r="AG65" i="8"/>
  <c r="Z65" i="8"/>
  <c r="W65" i="8"/>
  <c r="V65" i="8"/>
  <c r="L65" i="8"/>
  <c r="K65" i="8"/>
  <c r="J65" i="8"/>
  <c r="R157" i="8"/>
  <c r="E120" i="6"/>
  <c r="AX15" i="9"/>
  <c r="AG165" i="8"/>
  <c r="K86" i="4"/>
  <c r="H86" i="4"/>
  <c r="G86" i="4"/>
  <c r="H60" i="4"/>
  <c r="G60" i="4"/>
  <c r="X158" i="8"/>
  <c r="X162" i="8"/>
  <c r="BA165" i="8"/>
  <c r="AZ165" i="8"/>
  <c r="AY165" i="8"/>
  <c r="AX165" i="8"/>
  <c r="AW165" i="8"/>
  <c r="AV165" i="8"/>
  <c r="AU165" i="8"/>
  <c r="AT165" i="8"/>
  <c r="AS165" i="8"/>
  <c r="AR165" i="8"/>
  <c r="AQ165" i="8"/>
  <c r="AJ165" i="8"/>
  <c r="AI165" i="8"/>
  <c r="V165" i="8"/>
  <c r="V162" i="8"/>
  <c r="S165" i="8"/>
  <c r="R165" i="8"/>
  <c r="Q165" i="8"/>
  <c r="P165" i="8"/>
  <c r="O165" i="8"/>
  <c r="T165" i="8"/>
  <c r="K165" i="8"/>
  <c r="J165" i="8"/>
  <c r="AZ164" i="8"/>
  <c r="AY164" i="8"/>
  <c r="AX164" i="8"/>
  <c r="AW164" i="8"/>
  <c r="T164" i="8"/>
  <c r="AB160" i="8"/>
  <c r="AX162" i="8"/>
  <c r="AY162" i="8"/>
  <c r="AV162" i="8"/>
  <c r="AY160" i="8"/>
  <c r="AW160" i="8"/>
  <c r="AV160" i="8"/>
  <c r="BB157" i="8"/>
  <c r="BA157" i="8"/>
  <c r="BA158" i="8"/>
  <c r="AZ158" i="8"/>
  <c r="AX158" i="8"/>
  <c r="AV157" i="8"/>
  <c r="M434" i="3"/>
  <c r="S434" i="3"/>
  <c r="K434" i="3"/>
  <c r="J434" i="3"/>
  <c r="Q157" i="8"/>
  <c r="O284" i="8"/>
  <c r="O283" i="8"/>
  <c r="O282" i="8"/>
  <c r="O279" i="8"/>
  <c r="O278" i="8"/>
  <c r="O277" i="8"/>
  <c r="O276" i="8"/>
  <c r="O275" i="8"/>
  <c r="O274" i="8"/>
  <c r="P279" i="8"/>
  <c r="P278" i="8"/>
  <c r="P277" i="8"/>
  <c r="P276" i="8"/>
  <c r="P275" i="8"/>
  <c r="P274" i="8"/>
  <c r="Q273" i="8"/>
  <c r="Q272" i="8"/>
  <c r="P271" i="8"/>
  <c r="Q270" i="8"/>
  <c r="Q269" i="8"/>
  <c r="O303" i="8"/>
  <c r="O302" i="8"/>
  <c r="O300" i="8"/>
  <c r="O299" i="8"/>
  <c r="O298" i="8"/>
  <c r="O297" i="8"/>
  <c r="O293" i="8"/>
  <c r="O291" i="8"/>
  <c r="O290" i="8"/>
  <c r="O289" i="8"/>
  <c r="O288" i="8"/>
  <c r="O287" i="8"/>
  <c r="O286" i="8"/>
  <c r="P285" i="8"/>
  <c r="P284" i="8"/>
  <c r="P283" i="8"/>
  <c r="P282" i="8"/>
  <c r="P290" i="8"/>
  <c r="P291" i="8"/>
  <c r="P292" i="8"/>
  <c r="P293" i="8"/>
  <c r="O292" i="8"/>
  <c r="T22" i="9"/>
  <c r="R22" i="9"/>
  <c r="P22" i="9"/>
  <c r="O22" i="9"/>
  <c r="E118" i="6"/>
  <c r="E117" i="6"/>
  <c r="AZ291" i="8"/>
  <c r="BD290" i="8"/>
  <c r="AZ289" i="8"/>
  <c r="AZ288" i="8"/>
  <c r="U153" i="2"/>
  <c r="T153" i="2"/>
  <c r="S153" i="2"/>
  <c r="R153" i="2"/>
  <c r="S433" i="3"/>
  <c r="R433" i="3"/>
  <c r="O433" i="3"/>
  <c r="N433" i="3"/>
  <c r="M433" i="3"/>
  <c r="L433" i="3"/>
  <c r="K433" i="3"/>
  <c r="J433" i="3"/>
  <c r="S432" i="3"/>
  <c r="R432" i="3"/>
  <c r="P432" i="3"/>
  <c r="O432" i="3"/>
  <c r="N432" i="3"/>
  <c r="M432" i="3"/>
  <c r="K432" i="3"/>
  <c r="J432" i="3"/>
  <c r="S431" i="3"/>
  <c r="R431" i="3"/>
  <c r="N431" i="3"/>
  <c r="M431" i="3"/>
  <c r="K431" i="3"/>
  <c r="J431" i="3"/>
  <c r="O153" i="2"/>
  <c r="K153" i="2"/>
  <c r="J153" i="2"/>
  <c r="I153" i="2"/>
  <c r="H153" i="2"/>
  <c r="AX287" i="8"/>
  <c r="BB286" i="8"/>
  <c r="BB285" i="8"/>
  <c r="BB284" i="8"/>
  <c r="BD283" i="8"/>
  <c r="BB283" i="8"/>
  <c r="BH282" i="8"/>
  <c r="BF282" i="8"/>
  <c r="BB281" i="8"/>
  <c r="BB280" i="8"/>
  <c r="AZ279" i="8"/>
  <c r="BA278" i="8"/>
  <c r="BA277" i="8"/>
  <c r="AZ276" i="8"/>
  <c r="AZ275" i="8"/>
  <c r="AZ274" i="8"/>
  <c r="BA281" i="8"/>
  <c r="AZ281" i="8"/>
  <c r="AY281" i="8"/>
  <c r="AX281" i="8"/>
  <c r="AX305" i="8"/>
  <c r="AX303" i="8"/>
  <c r="BC290" i="8"/>
  <c r="AY288" i="8"/>
  <c r="BA286" i="8"/>
  <c r="BA283" i="8"/>
  <c r="BC283" i="8"/>
  <c r="BG282" i="8"/>
  <c r="BE282" i="8"/>
  <c r="AY276" i="8"/>
  <c r="U62" i="2"/>
  <c r="W63" i="2"/>
  <c r="T64" i="2"/>
  <c r="W65" i="2"/>
  <c r="W67" i="2"/>
  <c r="V65" i="2"/>
  <c r="T65" i="2"/>
  <c r="V63" i="2"/>
  <c r="AY268" i="8"/>
  <c r="AX268" i="8"/>
  <c r="AY267" i="8"/>
  <c r="AX267" i="8"/>
  <c r="AY266" i="8"/>
  <c r="AX266" i="8"/>
  <c r="AX263" i="8"/>
  <c r="BA265" i="8"/>
  <c r="AZ265" i="8"/>
  <c r="BA264" i="8"/>
  <c r="AZ264" i="8"/>
  <c r="BA263" i="8"/>
  <c r="AZ263" i="8"/>
  <c r="AY263" i="8"/>
  <c r="BA262" i="8"/>
  <c r="AZ262" i="8"/>
  <c r="BA261" i="8"/>
  <c r="BA260" i="8"/>
  <c r="BA259" i="8"/>
  <c r="AZ255" i="8"/>
  <c r="AZ254" i="8"/>
  <c r="AZ253" i="8"/>
  <c r="BA252" i="8"/>
  <c r="BA251" i="8"/>
  <c r="BA250" i="8"/>
  <c r="BD249" i="8"/>
  <c r="BC249" i="8"/>
  <c r="BD248" i="8"/>
  <c r="BC248" i="8"/>
  <c r="BD247" i="8"/>
  <c r="BC247" i="8"/>
  <c r="BB246" i="8"/>
  <c r="BC246" i="8"/>
  <c r="AX245" i="8"/>
  <c r="AW245" i="8"/>
  <c r="AX244" i="8"/>
  <c r="AW244" i="8"/>
  <c r="AX243" i="8"/>
  <c r="AW243" i="8"/>
  <c r="BC239" i="8"/>
  <c r="BB239" i="8"/>
  <c r="BC238" i="8"/>
  <c r="BB238" i="8"/>
  <c r="BD237" i="8"/>
  <c r="BC237" i="8"/>
  <c r="BA237" i="8"/>
  <c r="AZ237" i="8"/>
  <c r="AY232" i="8"/>
  <c r="AX232" i="8"/>
  <c r="AY231" i="8"/>
  <c r="AX231" i="8"/>
  <c r="AY230" i="8"/>
  <c r="AX230" i="8"/>
  <c r="BD229" i="8"/>
  <c r="BC229" i="8"/>
  <c r="BB229" i="8"/>
  <c r="BA229" i="8"/>
  <c r="AY209" i="8"/>
  <c r="BC192" i="8"/>
  <c r="BC191" i="8"/>
  <c r="BC190" i="8"/>
  <c r="BB189" i="8"/>
  <c r="AX185" i="8"/>
  <c r="S430" i="3"/>
  <c r="R430" i="3"/>
  <c r="N430" i="3"/>
  <c r="M430" i="3"/>
  <c r="K430" i="3"/>
  <c r="J430" i="3"/>
  <c r="AW178" i="8"/>
  <c r="AX174" i="8"/>
  <c r="AW174" i="8"/>
  <c r="BB173" i="8"/>
  <c r="BA173" i="8"/>
  <c r="AZ173" i="8"/>
  <c r="AY173" i="8"/>
  <c r="BA177" i="8"/>
  <c r="AZ177" i="8"/>
  <c r="AY177" i="8"/>
  <c r="AY172" i="8"/>
  <c r="AX171" i="8"/>
  <c r="AX166" i="8"/>
  <c r="AX163" i="8"/>
  <c r="AW161" i="8"/>
  <c r="AW159" i="8"/>
  <c r="AX160" i="8"/>
  <c r="BF156" i="8"/>
  <c r="BE156" i="8"/>
  <c r="BD156" i="8"/>
  <c r="BC156" i="8"/>
  <c r="BF155" i="8"/>
  <c r="BE155" i="8"/>
  <c r="BD155" i="8"/>
  <c r="BC155" i="8"/>
  <c r="BF154" i="8"/>
  <c r="BE154" i="8"/>
  <c r="BD154" i="8"/>
  <c r="BC154" i="8"/>
  <c r="BD153" i="8"/>
  <c r="BC153" i="8"/>
  <c r="BB153" i="8"/>
  <c r="BA153" i="8"/>
  <c r="BD152" i="8"/>
  <c r="BC152" i="8"/>
  <c r="BB152" i="8"/>
  <c r="BA152" i="8"/>
  <c r="BD151" i="8"/>
  <c r="BC151" i="8"/>
  <c r="BB151" i="8"/>
  <c r="BA151" i="8"/>
  <c r="BB136" i="8"/>
  <c r="AY135" i="8"/>
  <c r="AY134" i="8"/>
  <c r="AZ133" i="8"/>
  <c r="AY132" i="8"/>
  <c r="AZ118" i="8"/>
  <c r="AY131" i="8"/>
  <c r="S359" i="3"/>
  <c r="N359" i="3"/>
  <c r="M359" i="3"/>
  <c r="K359" i="3"/>
  <c r="J359" i="3"/>
  <c r="AX130" i="8"/>
  <c r="BD130" i="8"/>
  <c r="BC130" i="8"/>
  <c r="P131" i="8"/>
  <c r="O131" i="8"/>
  <c r="AY129" i="8"/>
  <c r="AX128" i="8"/>
  <c r="AW128" i="8"/>
  <c r="AY126" i="8"/>
  <c r="AY125" i="8"/>
  <c r="AX125" i="8"/>
  <c r="AW125" i="8"/>
  <c r="AV125" i="8"/>
  <c r="AY124" i="8"/>
  <c r="Y72" i="2"/>
  <c r="X74" i="2"/>
  <c r="Y75" i="2"/>
  <c r="AY117" i="8"/>
  <c r="BA116" i="8"/>
  <c r="AY116" i="8"/>
  <c r="AZ116" i="8"/>
  <c r="AX116" i="8"/>
  <c r="AW116" i="8"/>
  <c r="BG115" i="8"/>
  <c r="BF115" i="8"/>
  <c r="BE115" i="8"/>
  <c r="BC115" i="8"/>
  <c r="BB115" i="8"/>
  <c r="BA115" i="8"/>
  <c r="AZ115" i="8"/>
  <c r="BF112" i="8"/>
  <c r="BE112" i="8"/>
  <c r="BD112" i="8"/>
  <c r="BC112" i="8"/>
  <c r="BG111" i="8"/>
  <c r="BF111" i="8"/>
  <c r="BE111" i="8"/>
  <c r="BD111" i="8"/>
  <c r="AZ107" i="8"/>
  <c r="BF108" i="8"/>
  <c r="BE108" i="8"/>
  <c r="BD108" i="8"/>
  <c r="BC108" i="8"/>
  <c r="AZ104" i="8"/>
  <c r="BC103" i="8"/>
  <c r="BB102" i="8"/>
  <c r="BA101" i="8"/>
  <c r="AZ100" i="8"/>
  <c r="BE97" i="8"/>
  <c r="BD97" i="8"/>
  <c r="BC97" i="8"/>
  <c r="BB97" i="8"/>
  <c r="R177" i="3"/>
  <c r="R176" i="3"/>
  <c r="O177" i="3"/>
  <c r="O176" i="3"/>
  <c r="M9" i="3"/>
  <c r="M179" i="3"/>
  <c r="M178" i="3"/>
  <c r="M177" i="3"/>
  <c r="M176" i="3"/>
  <c r="BE88" i="8"/>
  <c r="BD88" i="8"/>
  <c r="BC88" i="8"/>
  <c r="BB88" i="8"/>
  <c r="BF87" i="8"/>
  <c r="BE87" i="8"/>
  <c r="BD87" i="8"/>
  <c r="BC87" i="8"/>
  <c r="BE86" i="8"/>
  <c r="BD86" i="8"/>
  <c r="AX78" i="8"/>
  <c r="AW78" i="8"/>
  <c r="AY77" i="8"/>
  <c r="AX77" i="8"/>
  <c r="AX76" i="8"/>
  <c r="AW76" i="8"/>
  <c r="AY75" i="8"/>
  <c r="AX75" i="8"/>
  <c r="BC74" i="8"/>
  <c r="BB74" i="8"/>
  <c r="BD58" i="8"/>
  <c r="BC58" i="8"/>
  <c r="BH64" i="8"/>
  <c r="BG64" i="8"/>
  <c r="BH63" i="8"/>
  <c r="BG63" i="8"/>
  <c r="BH62" i="8"/>
  <c r="BG62" i="8"/>
  <c r="BH61" i="8"/>
  <c r="BG61" i="8"/>
  <c r="BH60" i="8"/>
  <c r="BG60" i="8"/>
  <c r="BH59" i="8"/>
  <c r="BG59" i="8"/>
  <c r="BH57" i="8"/>
  <c r="BG57" i="8"/>
  <c r="BH56" i="8"/>
  <c r="BG56" i="8"/>
  <c r="BE55" i="8"/>
  <c r="BD55" i="8"/>
  <c r="BE54" i="8"/>
  <c r="BD54" i="8"/>
  <c r="BE53" i="8"/>
  <c r="BD53" i="8"/>
  <c r="BG52" i="8"/>
  <c r="BF52" i="8"/>
  <c r="BH51" i="8"/>
  <c r="BG51" i="8"/>
  <c r="BG50" i="8"/>
  <c r="BF50" i="8"/>
  <c r="BF49" i="8"/>
  <c r="BE49" i="8"/>
  <c r="BF48" i="8"/>
  <c r="BE48" i="8"/>
  <c r="BE47" i="8"/>
  <c r="BD47" i="8"/>
  <c r="BD46" i="8"/>
  <c r="BC46" i="8"/>
  <c r="BC45" i="8"/>
  <c r="BB45" i="8"/>
  <c r="BA44" i="8"/>
  <c r="AZ44" i="8"/>
  <c r="BA43" i="8"/>
  <c r="AZ43" i="8"/>
  <c r="BE42" i="8"/>
  <c r="BD42" i="8"/>
  <c r="BE41" i="8"/>
  <c r="BD41" i="8"/>
  <c r="BA40" i="8"/>
  <c r="AZ40" i="8"/>
  <c r="AZ39" i="8"/>
  <c r="AY39" i="8"/>
  <c r="AZ38" i="8"/>
  <c r="AY38" i="8"/>
  <c r="AX29" i="8"/>
  <c r="AW29" i="8"/>
  <c r="AX27" i="8"/>
  <c r="AW27" i="8"/>
  <c r="AX26" i="8"/>
  <c r="AW26" i="8"/>
  <c r="AX25" i="8"/>
  <c r="AW25" i="8"/>
  <c r="BE36" i="8"/>
  <c r="BD36" i="8"/>
  <c r="BE37" i="8"/>
  <c r="BD37" i="8"/>
  <c r="BD35" i="8"/>
  <c r="BC35" i="8"/>
  <c r="BD34" i="8"/>
  <c r="BC34" i="8"/>
  <c r="BD33" i="8"/>
  <c r="BC33" i="8"/>
  <c r="BC32" i="8"/>
  <c r="BB32" i="8"/>
  <c r="BB31" i="8"/>
  <c r="BC31" i="8"/>
  <c r="AX30" i="8"/>
  <c r="AW30" i="8"/>
  <c r="AX28" i="8"/>
  <c r="AW28" i="8"/>
  <c r="AX24" i="8"/>
  <c r="AW24" i="8"/>
  <c r="AX23" i="8"/>
  <c r="AW23" i="8"/>
  <c r="AX22" i="8"/>
  <c r="AW22" i="8"/>
  <c r="AX21" i="8"/>
  <c r="AX20" i="8"/>
  <c r="AX19" i="8"/>
  <c r="AW21" i="8"/>
  <c r="AW20" i="8"/>
  <c r="AW19" i="8"/>
  <c r="BC18" i="8"/>
  <c r="BB18" i="8"/>
  <c r="BA18" i="8"/>
  <c r="AZ18" i="8"/>
  <c r="BB17" i="8"/>
  <c r="BA17" i="8"/>
  <c r="BC16" i="8"/>
  <c r="BB16" i="8"/>
  <c r="AZ17" i="8"/>
  <c r="AW11" i="8"/>
  <c r="AW9" i="8"/>
  <c r="Z71" i="2"/>
  <c r="BD7" i="8"/>
  <c r="BC7" i="8"/>
  <c r="BA7" i="8"/>
  <c r="AY5" i="8"/>
  <c r="AX5" i="8"/>
  <c r="AW5" i="8"/>
  <c r="Y46" i="2"/>
  <c r="X44" i="2"/>
  <c r="Y43" i="2"/>
  <c r="U12" i="2"/>
  <c r="R12" i="2"/>
  <c r="S12" i="2"/>
  <c r="T12" i="2"/>
  <c r="O12" i="2"/>
  <c r="K12" i="2"/>
  <c r="J12" i="2"/>
  <c r="I12" i="2"/>
  <c r="H12" i="2"/>
  <c r="U11" i="2"/>
  <c r="T11" i="2"/>
  <c r="S11" i="2"/>
  <c r="R11" i="2"/>
  <c r="S429" i="3"/>
  <c r="R429" i="3"/>
  <c r="N429" i="3"/>
  <c r="M429" i="3"/>
  <c r="J429" i="3"/>
  <c r="S428" i="3"/>
  <c r="R428" i="3"/>
  <c r="N428" i="3"/>
  <c r="M428" i="3"/>
  <c r="K428" i="3"/>
  <c r="J428" i="3"/>
  <c r="S427" i="3"/>
  <c r="R427" i="3"/>
  <c r="O427" i="3"/>
  <c r="N427" i="3"/>
  <c r="M427" i="3"/>
  <c r="L427" i="3"/>
  <c r="K427" i="3"/>
  <c r="J427" i="3"/>
  <c r="S426" i="3"/>
  <c r="R426" i="3"/>
  <c r="P426" i="3"/>
  <c r="O426" i="3"/>
  <c r="N426" i="3"/>
  <c r="M426" i="3"/>
  <c r="K426" i="3"/>
  <c r="J426" i="3"/>
  <c r="S425" i="3"/>
  <c r="R425" i="3"/>
  <c r="N425" i="3"/>
  <c r="M425" i="3"/>
  <c r="K425" i="3"/>
  <c r="J425" i="3"/>
  <c r="S424" i="3"/>
  <c r="R424" i="3"/>
  <c r="N424" i="3"/>
  <c r="M424" i="3"/>
  <c r="J424" i="3"/>
  <c r="S421" i="3"/>
  <c r="S420" i="3"/>
  <c r="J423" i="3"/>
  <c r="K421" i="3"/>
  <c r="J421" i="3"/>
  <c r="S423" i="3"/>
  <c r="R423" i="3"/>
  <c r="N423" i="3"/>
  <c r="M423" i="3"/>
  <c r="K423" i="3"/>
  <c r="S422" i="3"/>
  <c r="R422" i="3"/>
  <c r="O422" i="3"/>
  <c r="N422" i="3"/>
  <c r="M422" i="3"/>
  <c r="L422" i="3"/>
  <c r="K422" i="3"/>
  <c r="J422" i="3"/>
  <c r="R421" i="3"/>
  <c r="P421" i="3"/>
  <c r="O421" i="3"/>
  <c r="N421" i="3"/>
  <c r="M421" i="3"/>
  <c r="R420" i="3"/>
  <c r="N420" i="3"/>
  <c r="M420" i="3"/>
  <c r="K420" i="3"/>
  <c r="J420" i="3"/>
  <c r="O11" i="2"/>
  <c r="K11" i="2"/>
  <c r="J11" i="2"/>
  <c r="I11" i="2"/>
  <c r="H11" i="2"/>
  <c r="O381" i="3"/>
  <c r="R381" i="3"/>
  <c r="R165" i="3"/>
  <c r="N165" i="3"/>
  <c r="N156" i="3"/>
  <c r="R156" i="3"/>
  <c r="R17" i="3"/>
  <c r="M17" i="3"/>
  <c r="E116" i="6"/>
  <c r="U10" i="2"/>
  <c r="I10" i="2"/>
  <c r="J10" i="2"/>
  <c r="T10" i="2"/>
  <c r="S10" i="2"/>
  <c r="R10" i="2"/>
  <c r="O10" i="2"/>
  <c r="K10" i="2"/>
  <c r="H10" i="2"/>
  <c r="K9" i="2"/>
  <c r="AZ278" i="8"/>
  <c r="AV5" i="9"/>
  <c r="AU5" i="9"/>
  <c r="AT5" i="9"/>
  <c r="AS5" i="9"/>
  <c r="AR5" i="9"/>
  <c r="X3" i="9"/>
  <c r="U4" i="9"/>
  <c r="M4" i="9"/>
  <c r="N4" i="9"/>
  <c r="H4" i="9"/>
  <c r="BJ16" i="9"/>
  <c r="AB185" i="8"/>
  <c r="P270" i="8"/>
  <c r="P272" i="8"/>
  <c r="Q184" i="8"/>
  <c r="E115" i="6"/>
  <c r="AE180" i="8"/>
  <c r="AG185" i="8"/>
  <c r="K85" i="4"/>
  <c r="I85" i="4"/>
  <c r="H85" i="4"/>
  <c r="G85" i="4"/>
  <c r="AW185" i="8"/>
  <c r="AV185" i="8"/>
  <c r="AQ185" i="8"/>
  <c r="AI185" i="8"/>
  <c r="X185" i="8"/>
  <c r="V185" i="8"/>
  <c r="N185" i="8"/>
  <c r="M185" i="8"/>
  <c r="L185" i="8"/>
  <c r="K185" i="8"/>
  <c r="J185" i="8"/>
  <c r="AD180" i="8"/>
  <c r="AC180" i="8"/>
  <c r="AC177" i="8"/>
  <c r="AB177" i="8"/>
  <c r="AB173" i="8"/>
  <c r="AE182" i="8"/>
  <c r="AD182" i="8"/>
  <c r="AD181" i="8"/>
  <c r="AC181" i="8"/>
  <c r="AC178" i="8"/>
  <c r="AB178" i="8"/>
  <c r="AC174" i="8"/>
  <c r="AB174" i="8"/>
  <c r="AC172" i="8"/>
  <c r="AB172" i="8"/>
  <c r="AW172" i="8"/>
  <c r="S419" i="3"/>
  <c r="M419" i="3"/>
  <c r="K419" i="3"/>
  <c r="J174" i="8"/>
  <c r="L419" i="3"/>
  <c r="M173" i="8"/>
  <c r="J419" i="3"/>
  <c r="K172" i="8"/>
  <c r="R114" i="8"/>
  <c r="R113" i="8"/>
  <c r="R112" i="8"/>
  <c r="R111" i="8"/>
  <c r="P103" i="8"/>
  <c r="P102" i="8"/>
  <c r="P99" i="8"/>
  <c r="P98" i="8"/>
  <c r="Q97" i="8"/>
  <c r="R96" i="8"/>
  <c r="R95" i="8"/>
  <c r="R94" i="8"/>
  <c r="R93" i="8"/>
  <c r="P120" i="8"/>
  <c r="P118" i="8"/>
  <c r="P117" i="8"/>
  <c r="P116" i="8"/>
  <c r="O114" i="8"/>
  <c r="O113" i="8"/>
  <c r="O112" i="8"/>
  <c r="O111" i="8"/>
  <c r="O103" i="8"/>
  <c r="O102" i="8"/>
  <c r="O99" i="8"/>
  <c r="O98" i="8"/>
  <c r="O97" i="8"/>
  <c r="O96" i="8"/>
  <c r="O95" i="8"/>
  <c r="O94" i="8"/>
  <c r="O93" i="8"/>
  <c r="R91" i="8"/>
  <c r="R90" i="8"/>
  <c r="R89" i="8"/>
  <c r="R88" i="8"/>
  <c r="R87" i="8"/>
  <c r="O91" i="8"/>
  <c r="O90" i="8"/>
  <c r="O89" i="8"/>
  <c r="O88" i="8"/>
  <c r="O87" i="8"/>
  <c r="AZ162" i="8"/>
  <c r="AY158" i="8"/>
  <c r="AZ157" i="8"/>
  <c r="AY157" i="8"/>
  <c r="AX157" i="8"/>
  <c r="AW158" i="8"/>
  <c r="S418" i="3"/>
  <c r="K418" i="3"/>
  <c r="J418" i="3"/>
  <c r="M418" i="3"/>
  <c r="P266" i="8"/>
  <c r="O268" i="8"/>
  <c r="O267" i="8"/>
  <c r="O266" i="8"/>
  <c r="O265" i="8"/>
  <c r="O264" i="8"/>
  <c r="O263" i="8"/>
  <c r="M266" i="8"/>
  <c r="N266" i="8"/>
  <c r="L266" i="8"/>
  <c r="W303" i="8"/>
  <c r="AG73" i="8"/>
  <c r="AG72" i="8"/>
  <c r="AG71" i="8"/>
  <c r="AG69" i="8"/>
  <c r="AG70" i="8"/>
  <c r="N136" i="8"/>
  <c r="M136" i="8"/>
  <c r="N135" i="8"/>
  <c r="M135" i="8"/>
  <c r="N134" i="8"/>
  <c r="M134" i="8"/>
  <c r="N133" i="8"/>
  <c r="M133" i="8"/>
  <c r="N132" i="8"/>
  <c r="M132" i="8"/>
  <c r="AV78" i="8"/>
  <c r="AV29" i="8"/>
  <c r="V78" i="8"/>
  <c r="AB77" i="8"/>
  <c r="AB78" i="8"/>
  <c r="X78" i="8"/>
  <c r="AJ77" i="8"/>
  <c r="K12" i="5"/>
  <c r="J12" i="5"/>
  <c r="I12" i="5"/>
  <c r="H12" i="5"/>
  <c r="G12" i="5"/>
  <c r="AJ78" i="8"/>
  <c r="K11" i="5"/>
  <c r="J11" i="5"/>
  <c r="I11" i="5"/>
  <c r="H11" i="5"/>
  <c r="G11" i="5"/>
  <c r="AI78" i="8"/>
  <c r="AG78" i="8"/>
  <c r="O78" i="8"/>
  <c r="L78" i="8"/>
  <c r="K78" i="8"/>
  <c r="J78" i="8"/>
  <c r="L12" i="9"/>
  <c r="K12" i="9"/>
  <c r="E80" i="1"/>
  <c r="F81" i="1"/>
  <c r="E81" i="1"/>
  <c r="F80" i="1"/>
  <c r="AX229" i="8"/>
  <c r="AX228" i="8"/>
  <c r="S417" i="3"/>
  <c r="R417" i="3"/>
  <c r="O417" i="3"/>
  <c r="N417" i="3"/>
  <c r="M417" i="3"/>
  <c r="K417" i="3"/>
  <c r="J417" i="3"/>
  <c r="AW227" i="8"/>
  <c r="AR227" i="8"/>
  <c r="S416" i="3"/>
  <c r="R416" i="3"/>
  <c r="O416" i="3"/>
  <c r="N416" i="3"/>
  <c r="M416" i="3"/>
  <c r="L416" i="3"/>
  <c r="K416" i="3"/>
  <c r="J416" i="3"/>
  <c r="AX227" i="8"/>
  <c r="AR225" i="8"/>
  <c r="AW226" i="8"/>
  <c r="S415" i="3"/>
  <c r="R415" i="3"/>
  <c r="O415" i="3"/>
  <c r="N415" i="3"/>
  <c r="M415" i="3"/>
  <c r="L415" i="3"/>
  <c r="K415" i="3"/>
  <c r="J415" i="3"/>
  <c r="AX226" i="8"/>
  <c r="AW225" i="8"/>
  <c r="S414" i="3"/>
  <c r="R414" i="3"/>
  <c r="O414" i="3"/>
  <c r="N414" i="3"/>
  <c r="M414" i="3"/>
  <c r="L414" i="3"/>
  <c r="K414" i="3"/>
  <c r="J414" i="3"/>
  <c r="AX225" i="8"/>
  <c r="AZ224" i="8"/>
  <c r="AX223" i="8"/>
  <c r="AX222" i="8"/>
  <c r="AX221" i="8"/>
  <c r="S413" i="3"/>
  <c r="R413" i="3"/>
  <c r="O413" i="3"/>
  <c r="N413" i="3"/>
  <c r="M413" i="3"/>
  <c r="K413" i="3"/>
  <c r="J413" i="3"/>
  <c r="AW220" i="8"/>
  <c r="AR220" i="8"/>
  <c r="O412" i="3"/>
  <c r="S412" i="3"/>
  <c r="R412" i="3"/>
  <c r="N412" i="3"/>
  <c r="M412" i="3"/>
  <c r="L412" i="3"/>
  <c r="K412" i="3"/>
  <c r="J412" i="3"/>
  <c r="AX220" i="8"/>
  <c r="AX219" i="8"/>
  <c r="AX218" i="8"/>
  <c r="S411" i="3"/>
  <c r="R411" i="3"/>
  <c r="O411" i="3"/>
  <c r="N411" i="3"/>
  <c r="M411" i="3"/>
  <c r="K411" i="3"/>
  <c r="J411" i="3"/>
  <c r="AX217" i="8"/>
  <c r="AX216" i="8"/>
  <c r="AX215" i="8"/>
  <c r="AX214" i="8"/>
  <c r="AX213" i="8"/>
  <c r="R128" i="3"/>
  <c r="R129" i="3"/>
  <c r="N128" i="3"/>
  <c r="N129" i="3"/>
  <c r="R134" i="3"/>
  <c r="N134" i="3"/>
  <c r="R138" i="3"/>
  <c r="R139" i="3"/>
  <c r="N138" i="3"/>
  <c r="N139" i="3"/>
  <c r="R140" i="3"/>
  <c r="N140" i="3"/>
  <c r="R141" i="3"/>
  <c r="N141" i="3"/>
  <c r="R151" i="3"/>
  <c r="R152" i="3"/>
  <c r="R153" i="3"/>
  <c r="R154" i="3"/>
  <c r="N153" i="3"/>
  <c r="N152" i="3"/>
  <c r="N151" i="3"/>
  <c r="N154" i="3"/>
  <c r="O165" i="3"/>
  <c r="O156" i="3"/>
  <c r="R166" i="3"/>
  <c r="O174" i="3"/>
  <c r="R174" i="3"/>
  <c r="E114" i="6"/>
  <c r="R180" i="3"/>
  <c r="S410" i="3"/>
  <c r="R410" i="3"/>
  <c r="O410" i="3"/>
  <c r="N410" i="3"/>
  <c r="M410" i="3"/>
  <c r="K410" i="3"/>
  <c r="J410" i="3"/>
  <c r="O11" i="9"/>
  <c r="N11" i="9"/>
  <c r="Q21" i="9"/>
  <c r="P19" i="9"/>
  <c r="P18" i="9"/>
  <c r="N17" i="9"/>
  <c r="O16" i="9"/>
  <c r="Q15" i="9"/>
  <c r="O14" i="9"/>
  <c r="O13" i="9"/>
  <c r="P12" i="9"/>
  <c r="Q9" i="9"/>
  <c r="P8" i="9"/>
  <c r="N7" i="9"/>
  <c r="R6" i="9"/>
  <c r="O3" i="9"/>
  <c r="O10" i="9"/>
  <c r="P283" i="3"/>
  <c r="P285" i="3"/>
  <c r="P284" i="3"/>
  <c r="P282" i="3"/>
  <c r="P281" i="3"/>
  <c r="P280" i="3"/>
  <c r="P279" i="3"/>
  <c r="Q278" i="3"/>
  <c r="Q277" i="3"/>
  <c r="Q276" i="3"/>
  <c r="R285" i="3"/>
  <c r="R284" i="3"/>
  <c r="R282" i="3"/>
  <c r="R281" i="3"/>
  <c r="R280" i="3"/>
  <c r="R279" i="3"/>
  <c r="R278" i="3"/>
  <c r="R277" i="3"/>
  <c r="R276" i="3"/>
  <c r="Q261" i="3"/>
  <c r="P261" i="3"/>
  <c r="Q262" i="3"/>
  <c r="P262" i="3"/>
  <c r="Q263" i="3"/>
  <c r="P263" i="3"/>
  <c r="Q264" i="3"/>
  <c r="P264" i="3"/>
  <c r="Q265" i="3"/>
  <c r="P265" i="3"/>
  <c r="Q266" i="3"/>
  <c r="P266" i="3"/>
  <c r="P273" i="3"/>
  <c r="O273" i="3"/>
  <c r="P272" i="3"/>
  <c r="O272" i="3"/>
  <c r="P269" i="3"/>
  <c r="O269" i="3"/>
  <c r="O268" i="3"/>
  <c r="P268" i="3"/>
  <c r="O267" i="3"/>
  <c r="R273" i="3"/>
  <c r="R272" i="3"/>
  <c r="R269" i="3"/>
  <c r="R268" i="3"/>
  <c r="R266" i="3"/>
  <c r="R265" i="3"/>
  <c r="R264" i="3"/>
  <c r="R263" i="3"/>
  <c r="R262" i="3"/>
  <c r="R261" i="3"/>
  <c r="P260" i="3"/>
  <c r="P256" i="3"/>
  <c r="R256" i="3"/>
  <c r="R255" i="3"/>
  <c r="P255" i="3"/>
  <c r="O256" i="3"/>
  <c r="O255" i="3"/>
  <c r="E113" i="6"/>
  <c r="E112" i="6"/>
  <c r="E111" i="6"/>
  <c r="R259" i="3"/>
  <c r="R258" i="3"/>
  <c r="N244" i="3"/>
  <c r="N243" i="3"/>
  <c r="R244" i="3"/>
  <c r="R243" i="3"/>
  <c r="R35" i="3"/>
  <c r="R34" i="3"/>
  <c r="M16" i="3"/>
  <c r="R16" i="3"/>
  <c r="R239" i="3"/>
  <c r="E94" i="6"/>
  <c r="R223" i="3"/>
  <c r="R219" i="3"/>
  <c r="R218" i="3"/>
  <c r="R217" i="3"/>
  <c r="E29" i="6"/>
  <c r="R168" i="3"/>
  <c r="E69" i="6"/>
  <c r="N3" i="9"/>
  <c r="O236" i="3"/>
  <c r="O228" i="3"/>
  <c r="N30" i="3"/>
  <c r="N20" i="3"/>
  <c r="O19" i="3"/>
  <c r="P9" i="3"/>
  <c r="N8" i="3"/>
  <c r="N406" i="3"/>
  <c r="O231" i="3"/>
  <c r="N124" i="3"/>
  <c r="N123" i="3"/>
  <c r="N122" i="3"/>
  <c r="N121" i="3"/>
  <c r="N118" i="3"/>
  <c r="N117" i="3"/>
  <c r="O116" i="3"/>
  <c r="O101" i="3"/>
  <c r="O97" i="3"/>
  <c r="N26" i="3"/>
  <c r="N25" i="3"/>
  <c r="R406" i="3"/>
  <c r="R231" i="3"/>
  <c r="R155" i="3"/>
  <c r="R142" i="3"/>
  <c r="R137" i="3"/>
  <c r="R136" i="3"/>
  <c r="R135" i="3"/>
  <c r="R124" i="3"/>
  <c r="R123" i="3"/>
  <c r="R122" i="3"/>
  <c r="R121" i="3"/>
  <c r="R118" i="3"/>
  <c r="R117" i="3"/>
  <c r="R116" i="3"/>
  <c r="R101" i="3"/>
  <c r="R97" i="3"/>
  <c r="R26" i="3"/>
  <c r="R25" i="3"/>
  <c r="R14" i="3"/>
  <c r="N14" i="3"/>
  <c r="E82" i="6"/>
  <c r="E75" i="6"/>
  <c r="E73" i="6"/>
  <c r="R371" i="3"/>
  <c r="N371" i="3"/>
  <c r="M236" i="3"/>
  <c r="M235" i="3"/>
  <c r="M228" i="3"/>
  <c r="M227" i="3"/>
  <c r="R236" i="3"/>
  <c r="R235" i="3"/>
  <c r="R228" i="3"/>
  <c r="R227" i="3"/>
  <c r="O194" i="3"/>
  <c r="R194" i="3"/>
  <c r="R30" i="3"/>
  <c r="R20" i="3"/>
  <c r="R19" i="3"/>
  <c r="R9" i="3"/>
  <c r="M30" i="3"/>
  <c r="M20" i="3"/>
  <c r="M19" i="3"/>
  <c r="M8" i="3"/>
  <c r="R8" i="3"/>
  <c r="R364" i="3"/>
  <c r="R372" i="3"/>
  <c r="R373" i="3"/>
  <c r="R374" i="3"/>
  <c r="R375" i="3"/>
  <c r="R377" i="3"/>
  <c r="R378" i="3"/>
  <c r="R379" i="3"/>
  <c r="R385" i="3"/>
  <c r="R384" i="3"/>
  <c r="R383" i="3"/>
  <c r="R382" i="3"/>
  <c r="R386" i="3"/>
  <c r="R387" i="3"/>
  <c r="R388" i="3"/>
  <c r="R389" i="3"/>
  <c r="R390" i="3"/>
  <c r="R391" i="3"/>
  <c r="R392" i="3"/>
  <c r="R393" i="3"/>
  <c r="R407" i="3"/>
  <c r="R408" i="3"/>
  <c r="R409" i="3"/>
  <c r="R349" i="3"/>
  <c r="R348" i="3"/>
  <c r="R347" i="3"/>
  <c r="R346" i="3"/>
  <c r="R345" i="3"/>
  <c r="R341" i="3"/>
  <c r="R340" i="3"/>
  <c r="R339" i="3"/>
  <c r="R338" i="3"/>
  <c r="R337" i="3"/>
  <c r="R336" i="3"/>
  <c r="R335" i="3"/>
  <c r="R334" i="3"/>
  <c r="R333" i="3"/>
  <c r="R332" i="3"/>
  <c r="R331" i="3"/>
  <c r="R330" i="3"/>
  <c r="R329" i="3"/>
  <c r="R328" i="3"/>
  <c r="R327" i="3"/>
  <c r="E101" i="6"/>
  <c r="R290" i="3"/>
  <c r="R289" i="3"/>
  <c r="R288" i="3"/>
  <c r="R252" i="3"/>
  <c r="R251" i="3"/>
  <c r="R250" i="3"/>
  <c r="R246" i="3"/>
  <c r="R245" i="3"/>
  <c r="E96" i="6"/>
  <c r="R237" i="3"/>
  <c r="R234" i="3"/>
  <c r="R233" i="3"/>
  <c r="R232" i="3"/>
  <c r="R230" i="3"/>
  <c r="R229" i="3"/>
  <c r="R226" i="3"/>
  <c r="R225" i="3"/>
  <c r="R224" i="3"/>
  <c r="R199" i="3"/>
  <c r="R198" i="3"/>
  <c r="R150" i="3"/>
  <c r="R149" i="3"/>
  <c r="R148" i="3"/>
  <c r="R147" i="3"/>
  <c r="R146" i="3"/>
  <c r="R145" i="3"/>
  <c r="R144" i="3"/>
  <c r="R143" i="3"/>
  <c r="R133" i="3"/>
  <c r="R132" i="3"/>
  <c r="R131" i="3"/>
  <c r="R130" i="3"/>
  <c r="R127" i="3"/>
  <c r="R126" i="3"/>
  <c r="R120" i="3"/>
  <c r="R119" i="3"/>
  <c r="R96" i="3"/>
  <c r="R33" i="3"/>
  <c r="R32" i="3"/>
  <c r="R31" i="3"/>
  <c r="R29" i="3"/>
  <c r="R28" i="3"/>
  <c r="R23" i="3"/>
  <c r="R22" i="3"/>
  <c r="R21" i="3"/>
  <c r="R18" i="3"/>
  <c r="R11" i="3"/>
  <c r="R7" i="3"/>
  <c r="R6" i="3"/>
  <c r="R5" i="3"/>
  <c r="E2" i="6"/>
  <c r="S3" i="3"/>
  <c r="S4" i="3"/>
  <c r="S5" i="3"/>
  <c r="S6" i="3"/>
  <c r="S7" i="3"/>
  <c r="S8" i="3"/>
  <c r="S9" i="3"/>
  <c r="S11" i="3"/>
  <c r="S14" i="3"/>
  <c r="S16" i="3"/>
  <c r="S17" i="3"/>
  <c r="S18" i="3"/>
  <c r="S19" i="3"/>
  <c r="S20" i="3"/>
  <c r="S21" i="3"/>
  <c r="S22" i="3"/>
  <c r="S23" i="3"/>
  <c r="S24" i="3"/>
  <c r="S25" i="3"/>
  <c r="S26" i="3"/>
  <c r="S28" i="3"/>
  <c r="S29" i="3"/>
  <c r="S30" i="3"/>
  <c r="S31" i="3"/>
  <c r="S32" i="3"/>
  <c r="S33" i="3"/>
  <c r="S34" i="3"/>
  <c r="S35" i="3"/>
  <c r="S36" i="3"/>
  <c r="S37" i="3"/>
  <c r="S38" i="3"/>
  <c r="S39" i="3"/>
  <c r="S40" i="3"/>
  <c r="S41" i="3"/>
  <c r="S42" i="3"/>
  <c r="S43" i="3"/>
  <c r="S44" i="3"/>
  <c r="S45" i="3"/>
  <c r="S46" i="3"/>
  <c r="S48" i="3"/>
  <c r="S49" i="3"/>
  <c r="S50" i="3"/>
  <c r="S51" i="3"/>
  <c r="S52" i="3"/>
  <c r="S53" i="3"/>
  <c r="S54" i="3"/>
  <c r="S55" i="3"/>
  <c r="S56" i="3"/>
  <c r="S57" i="3"/>
  <c r="S58" i="3"/>
  <c r="S60" i="3"/>
  <c r="S61" i="3"/>
  <c r="S62" i="3"/>
  <c r="S63" i="3"/>
  <c r="S64" i="3"/>
  <c r="S65" i="3"/>
  <c r="S66" i="3"/>
  <c r="S67" i="3"/>
  <c r="S68" i="3"/>
  <c r="S69" i="3"/>
  <c r="S70" i="3"/>
  <c r="S72" i="3"/>
  <c r="S73" i="3"/>
  <c r="S74" i="3"/>
  <c r="S75" i="3"/>
  <c r="S76" i="3"/>
  <c r="S77" i="3"/>
  <c r="S78" i="3"/>
  <c r="S79" i="3"/>
  <c r="S80" i="3"/>
  <c r="S81" i="3"/>
  <c r="S82" i="3"/>
  <c r="S83" i="3"/>
  <c r="S84" i="3"/>
  <c r="S85" i="3"/>
  <c r="S86" i="3"/>
  <c r="S87" i="3"/>
  <c r="S88" i="3"/>
  <c r="S89" i="3"/>
  <c r="S90" i="3"/>
  <c r="S91" i="3"/>
  <c r="S92" i="3"/>
  <c r="S93" i="3"/>
  <c r="S94" i="3"/>
  <c r="S95" i="3"/>
  <c r="S96" i="3"/>
  <c r="S97" i="3"/>
  <c r="S98" i="3"/>
  <c r="S99" i="3"/>
  <c r="S100" i="3"/>
  <c r="S101" i="3"/>
  <c r="S102" i="3"/>
  <c r="S103" i="3"/>
  <c r="S104" i="3"/>
  <c r="S105" i="3"/>
  <c r="S106" i="3"/>
  <c r="S107" i="3"/>
  <c r="S108" i="3"/>
  <c r="S109" i="3"/>
  <c r="S110" i="3"/>
  <c r="S111" i="3"/>
  <c r="S112" i="3"/>
  <c r="S113" i="3"/>
  <c r="S114" i="3"/>
  <c r="S115" i="3"/>
  <c r="S116" i="3"/>
  <c r="S117" i="3"/>
  <c r="S118" i="3"/>
  <c r="S119" i="3"/>
  <c r="S120" i="3"/>
  <c r="S121" i="3"/>
  <c r="S122" i="3"/>
  <c r="S126" i="3"/>
  <c r="S127" i="3"/>
  <c r="S128" i="3"/>
  <c r="S129" i="3"/>
  <c r="S143" i="3"/>
  <c r="S144" i="3"/>
  <c r="S145" i="3"/>
  <c r="S146" i="3"/>
  <c r="S147" i="3"/>
  <c r="S148" i="3"/>
  <c r="S149" i="3"/>
  <c r="S150" i="3"/>
  <c r="S151" i="3"/>
  <c r="S152" i="3"/>
  <c r="S153" i="3"/>
  <c r="S154" i="3"/>
  <c r="S155" i="3"/>
  <c r="S156" i="3"/>
  <c r="S157" i="3"/>
  <c r="S158" i="3"/>
  <c r="S159" i="3"/>
  <c r="S160" i="3"/>
  <c r="S161" i="3"/>
  <c r="S162" i="3"/>
  <c r="S163" i="3"/>
  <c r="S164" i="3"/>
  <c r="S165" i="3"/>
  <c r="S166" i="3"/>
  <c r="S167" i="3"/>
  <c r="S168" i="3"/>
  <c r="S169" i="3"/>
  <c r="S170" i="3"/>
  <c r="S171" i="3"/>
  <c r="S172" i="3"/>
  <c r="S173" i="3"/>
  <c r="S174" i="3"/>
  <c r="S175" i="3"/>
  <c r="S176" i="3"/>
  <c r="S177" i="3"/>
  <c r="S178" i="3"/>
  <c r="S179" i="3"/>
  <c r="S180" i="3"/>
  <c r="S181" i="3"/>
  <c r="S182" i="3"/>
  <c r="S183" i="3"/>
  <c r="S184" i="3"/>
  <c r="S185" i="3"/>
  <c r="S186" i="3"/>
  <c r="S187" i="3"/>
  <c r="S188" i="3"/>
  <c r="S189" i="3"/>
  <c r="S190" i="3"/>
  <c r="S191" i="3"/>
  <c r="S192" i="3"/>
  <c r="S193" i="3"/>
  <c r="S194" i="3"/>
  <c r="S195" i="3"/>
  <c r="S196" i="3"/>
  <c r="S197" i="3"/>
  <c r="S198" i="3"/>
  <c r="S199" i="3"/>
  <c r="S200" i="3"/>
  <c r="S201" i="3"/>
  <c r="S202" i="3"/>
  <c r="S203" i="3"/>
  <c r="S204" i="3"/>
  <c r="S205" i="3"/>
  <c r="S206" i="3"/>
  <c r="S207" i="3"/>
  <c r="S208" i="3"/>
  <c r="S209" i="3"/>
  <c r="S210" i="3"/>
  <c r="S211" i="3"/>
  <c r="S212" i="3"/>
  <c r="S213" i="3"/>
  <c r="S214" i="3"/>
  <c r="S215" i="3"/>
  <c r="S216" i="3"/>
  <c r="S217" i="3"/>
  <c r="S218" i="3"/>
  <c r="S219" i="3"/>
  <c r="S220" i="3"/>
  <c r="S221" i="3"/>
  <c r="S222" i="3"/>
  <c r="S223" i="3"/>
  <c r="S224" i="3"/>
  <c r="S225" i="3"/>
  <c r="S226" i="3"/>
  <c r="S227" i="3"/>
  <c r="S228" i="3"/>
  <c r="S229" i="3"/>
  <c r="S230" i="3"/>
  <c r="S231" i="3"/>
  <c r="S232" i="3"/>
  <c r="S233" i="3"/>
  <c r="S234" i="3"/>
  <c r="S235" i="3"/>
  <c r="S236" i="3"/>
  <c r="S237" i="3"/>
  <c r="S238" i="3"/>
  <c r="S239" i="3"/>
  <c r="S240" i="3"/>
  <c r="S241" i="3"/>
  <c r="S243" i="3"/>
  <c r="S244" i="3"/>
  <c r="S245" i="3"/>
  <c r="S246" i="3"/>
  <c r="S247" i="3"/>
  <c r="S248" i="3"/>
  <c r="S249" i="3"/>
  <c r="S250" i="3"/>
  <c r="S251" i="3"/>
  <c r="S252" i="3"/>
  <c r="S253" i="3"/>
  <c r="S254" i="3"/>
  <c r="S255" i="3"/>
  <c r="S256" i="3"/>
  <c r="S257" i="3"/>
  <c r="S258" i="3"/>
  <c r="S259" i="3"/>
  <c r="S260" i="3"/>
  <c r="S261" i="3"/>
  <c r="S262" i="3"/>
  <c r="S263" i="3"/>
  <c r="S264" i="3"/>
  <c r="S265" i="3"/>
  <c r="S266" i="3"/>
  <c r="S267" i="3"/>
  <c r="S268" i="3"/>
  <c r="S269" i="3"/>
  <c r="S272" i="3"/>
  <c r="S273" i="3"/>
  <c r="S274" i="3"/>
  <c r="S275" i="3"/>
  <c r="S276" i="3"/>
  <c r="S277" i="3"/>
  <c r="S278" i="3"/>
  <c r="S279" i="3"/>
  <c r="S280" i="3"/>
  <c r="S281" i="3"/>
  <c r="S282" i="3"/>
  <c r="S283" i="3"/>
  <c r="S284" i="3"/>
  <c r="S285" i="3"/>
  <c r="S288" i="3"/>
  <c r="S289" i="3"/>
  <c r="S290" i="3"/>
  <c r="S291" i="3"/>
  <c r="S292" i="3"/>
  <c r="S293" i="3"/>
  <c r="S294" i="3"/>
  <c r="S295" i="3"/>
  <c r="S296" i="3"/>
  <c r="S297" i="3"/>
  <c r="S298" i="3"/>
  <c r="S299" i="3"/>
  <c r="S300" i="3"/>
  <c r="S301" i="3"/>
  <c r="S302" i="3"/>
  <c r="S303" i="3"/>
  <c r="S304" i="3"/>
  <c r="S305" i="3"/>
  <c r="S306" i="3"/>
  <c r="S307" i="3"/>
  <c r="S308" i="3"/>
  <c r="S309" i="3"/>
  <c r="S310" i="3"/>
  <c r="S311" i="3"/>
  <c r="S312" i="3"/>
  <c r="S313" i="3"/>
  <c r="S314" i="3"/>
  <c r="S315" i="3"/>
  <c r="S316" i="3"/>
  <c r="S317" i="3"/>
  <c r="S318" i="3"/>
  <c r="S319" i="3"/>
  <c r="S320" i="3"/>
  <c r="S321" i="3"/>
  <c r="S322" i="3"/>
  <c r="S323" i="3"/>
  <c r="S324" i="3"/>
  <c r="S325" i="3"/>
  <c r="S326" i="3"/>
  <c r="S327" i="3"/>
  <c r="S328" i="3"/>
  <c r="S329" i="3"/>
  <c r="S330" i="3"/>
  <c r="S331" i="3"/>
  <c r="S332" i="3"/>
  <c r="S333" i="3"/>
  <c r="S334" i="3"/>
  <c r="S335" i="3"/>
  <c r="S336" i="3"/>
  <c r="S337" i="3"/>
  <c r="S338" i="3"/>
  <c r="S339" i="3"/>
  <c r="S340" i="3"/>
  <c r="S341" i="3"/>
  <c r="S342" i="3"/>
  <c r="S343" i="3"/>
  <c r="S344" i="3"/>
  <c r="S345" i="3"/>
  <c r="S346" i="3"/>
  <c r="S347" i="3"/>
  <c r="S348" i="3"/>
  <c r="S349" i="3"/>
  <c r="S350" i="3"/>
  <c r="S351" i="3"/>
  <c r="S352" i="3"/>
  <c r="S353" i="3"/>
  <c r="S354" i="3"/>
  <c r="S355" i="3"/>
  <c r="S356" i="3"/>
  <c r="S357" i="3"/>
  <c r="S358" i="3"/>
  <c r="S360" i="3"/>
  <c r="S361" i="3"/>
  <c r="S362" i="3"/>
  <c r="S363" i="3"/>
  <c r="S364" i="3"/>
  <c r="S365" i="3"/>
  <c r="S366" i="3"/>
  <c r="S367" i="3"/>
  <c r="S368" i="3"/>
  <c r="S369" i="3"/>
  <c r="S370" i="3"/>
  <c r="S371" i="3"/>
  <c r="S372" i="3"/>
  <c r="S373" i="3"/>
  <c r="S374" i="3"/>
  <c r="S375" i="3"/>
  <c r="S377" i="3"/>
  <c r="S378" i="3"/>
  <c r="S379" i="3"/>
  <c r="S380" i="3"/>
  <c r="S381" i="3"/>
  <c r="S382" i="3"/>
  <c r="S383" i="3"/>
  <c r="S384" i="3"/>
  <c r="S385" i="3"/>
  <c r="S386" i="3"/>
  <c r="S387" i="3"/>
  <c r="S388" i="3"/>
  <c r="S389" i="3"/>
  <c r="S390" i="3"/>
  <c r="S391" i="3"/>
  <c r="S392" i="3"/>
  <c r="S393" i="3"/>
  <c r="S394" i="3"/>
  <c r="S395" i="3"/>
  <c r="S396" i="3"/>
  <c r="S397" i="3"/>
  <c r="S398" i="3"/>
  <c r="S399" i="3"/>
  <c r="S400" i="3"/>
  <c r="S401" i="3"/>
  <c r="S402" i="3"/>
  <c r="S403" i="3"/>
  <c r="S404" i="3"/>
  <c r="S405" i="3"/>
  <c r="S406" i="3"/>
  <c r="S407" i="3"/>
  <c r="S408" i="3"/>
  <c r="S409" i="3"/>
  <c r="BB103" i="8"/>
  <c r="BA102" i="8"/>
  <c r="AZ101" i="8"/>
  <c r="AZ99" i="8"/>
  <c r="L183" i="3"/>
  <c r="K183" i="3"/>
  <c r="J183" i="3"/>
  <c r="AV118" i="8"/>
  <c r="AJ128" i="8"/>
  <c r="AJ126" i="8"/>
  <c r="AJ123" i="8"/>
  <c r="AJ120" i="8"/>
  <c r="K28" i="5"/>
  <c r="H28" i="5"/>
  <c r="G28" i="5"/>
  <c r="K27" i="5"/>
  <c r="H27" i="5"/>
  <c r="G27" i="5"/>
  <c r="K26" i="5"/>
  <c r="H26" i="5"/>
  <c r="G26" i="5"/>
  <c r="K25" i="5"/>
  <c r="H25" i="5"/>
  <c r="G25" i="5"/>
  <c r="E110" i="6"/>
  <c r="AU7" i="9"/>
  <c r="AS7" i="9"/>
  <c r="AR7" i="9"/>
  <c r="K182" i="8"/>
  <c r="J182" i="8"/>
  <c r="K183" i="8"/>
  <c r="J183" i="8"/>
  <c r="K184" i="8"/>
  <c r="J184" i="8"/>
  <c r="K181" i="8"/>
  <c r="J181" i="8"/>
  <c r="K180" i="8"/>
  <c r="J180" i="8"/>
  <c r="K179" i="8"/>
  <c r="J179" i="8"/>
  <c r="K178" i="8"/>
  <c r="J178" i="8"/>
  <c r="K177" i="8"/>
  <c r="J177" i="8"/>
  <c r="K176" i="8"/>
  <c r="J176" i="8"/>
  <c r="K175" i="8"/>
  <c r="J175" i="8"/>
  <c r="K174" i="8"/>
  <c r="K173" i="8"/>
  <c r="J173" i="8"/>
  <c r="J172" i="8"/>
  <c r="K171" i="8"/>
  <c r="J171" i="8"/>
  <c r="J233" i="8"/>
  <c r="H19" i="9"/>
  <c r="F79" i="1"/>
  <c r="I16" i="9"/>
  <c r="H16" i="9"/>
  <c r="F78" i="1"/>
  <c r="F77" i="1"/>
  <c r="O8" i="9"/>
  <c r="E109" i="6"/>
  <c r="N8" i="9"/>
  <c r="E108" i="6"/>
  <c r="O12" i="9"/>
  <c r="E107" i="6"/>
  <c r="AY18" i="9"/>
  <c r="AX18" i="9"/>
  <c r="BC18" i="9"/>
  <c r="BE8" i="9"/>
  <c r="AV76" i="8"/>
  <c r="AV28" i="8"/>
  <c r="AJ76" i="8"/>
  <c r="K10" i="5"/>
  <c r="J10" i="5"/>
  <c r="I10" i="5"/>
  <c r="H10" i="5"/>
  <c r="G10" i="5"/>
  <c r="W76" i="8"/>
  <c r="X76" i="8"/>
  <c r="V76" i="8"/>
  <c r="O76" i="8"/>
  <c r="AI76" i="8"/>
  <c r="P76" i="8"/>
  <c r="L76" i="8"/>
  <c r="K76" i="8"/>
  <c r="J76" i="8"/>
  <c r="AV13" i="9"/>
  <c r="AZ10" i="9"/>
  <c r="W291" i="8"/>
  <c r="W290" i="8"/>
  <c r="W287" i="8"/>
  <c r="W286" i="8"/>
  <c r="AE285" i="8"/>
  <c r="AE284" i="8"/>
  <c r="AE283" i="8"/>
  <c r="AE282" i="8"/>
  <c r="AC29" i="8"/>
  <c r="AB29" i="8"/>
  <c r="AB27" i="8"/>
  <c r="AB26" i="8"/>
  <c r="AC26" i="8"/>
  <c r="AC27" i="8"/>
  <c r="AZ45" i="8"/>
  <c r="AY45" i="8"/>
  <c r="AX45" i="8"/>
  <c r="AW45" i="8"/>
  <c r="BA45" i="8"/>
  <c r="AF119" i="8"/>
  <c r="X119" i="8"/>
  <c r="AX118" i="8"/>
  <c r="X127" i="8"/>
  <c r="W131" i="8"/>
  <c r="W130" i="8"/>
  <c r="W129" i="8"/>
  <c r="W121" i="8"/>
  <c r="W119" i="8"/>
  <c r="W118" i="8"/>
  <c r="W117" i="8"/>
  <c r="W116" i="8"/>
  <c r="AZ9" i="9"/>
  <c r="BL9" i="9"/>
  <c r="T129" i="2"/>
  <c r="S129" i="2"/>
  <c r="R129" i="2"/>
  <c r="P409" i="3"/>
  <c r="O409" i="3"/>
  <c r="N409" i="3"/>
  <c r="M409" i="3"/>
  <c r="P408" i="3"/>
  <c r="O408" i="3"/>
  <c r="N408" i="3"/>
  <c r="M408" i="3"/>
  <c r="P407" i="3"/>
  <c r="O407" i="3"/>
  <c r="N407" i="3"/>
  <c r="M407" i="3"/>
  <c r="L409" i="3"/>
  <c r="K409" i="3"/>
  <c r="J409" i="3"/>
  <c r="L408" i="3"/>
  <c r="K408" i="3"/>
  <c r="J408" i="3"/>
  <c r="L407" i="3"/>
  <c r="K407" i="3"/>
  <c r="J407" i="3"/>
  <c r="V56" i="2"/>
  <c r="U56" i="2"/>
  <c r="T56" i="2"/>
  <c r="S56" i="2"/>
  <c r="R56" i="2"/>
  <c r="V55" i="2"/>
  <c r="U55" i="2"/>
  <c r="T55" i="2"/>
  <c r="S55" i="2"/>
  <c r="R55" i="2"/>
  <c r="AX129" i="8"/>
  <c r="AY128" i="8"/>
  <c r="AZ127" i="8"/>
  <c r="AX126" i="8"/>
  <c r="AZ125" i="8"/>
  <c r="AX124" i="8"/>
  <c r="R76" i="2"/>
  <c r="K76" i="2"/>
  <c r="J76" i="2"/>
  <c r="I76" i="2"/>
  <c r="H76" i="2"/>
  <c r="Y76" i="2"/>
  <c r="X76" i="2"/>
  <c r="W76" i="2"/>
  <c r="V76" i="2"/>
  <c r="U76" i="2"/>
  <c r="T76" i="2"/>
  <c r="S76" i="2"/>
  <c r="O76" i="2"/>
  <c r="AX123" i="8"/>
  <c r="AX122" i="8"/>
  <c r="AZ121" i="8"/>
  <c r="X75" i="2"/>
  <c r="W75" i="2"/>
  <c r="V75" i="2"/>
  <c r="U75" i="2"/>
  <c r="T75" i="2"/>
  <c r="S75" i="2"/>
  <c r="R75" i="2"/>
  <c r="O75" i="2"/>
  <c r="K75" i="2"/>
  <c r="J75" i="2"/>
  <c r="I75" i="2"/>
  <c r="H75" i="2"/>
  <c r="AW120" i="8"/>
  <c r="BA119" i="8"/>
  <c r="AY118" i="8"/>
  <c r="W74" i="2"/>
  <c r="V74" i="2"/>
  <c r="U74" i="2"/>
  <c r="T74" i="2"/>
  <c r="S74" i="2"/>
  <c r="R74" i="2"/>
  <c r="O74" i="2"/>
  <c r="K74" i="2"/>
  <c r="J74" i="2"/>
  <c r="I74" i="2"/>
  <c r="H74" i="2"/>
  <c r="AX117" i="8"/>
  <c r="BB116" i="8"/>
  <c r="K73" i="2"/>
  <c r="J73" i="2"/>
  <c r="I73" i="2"/>
  <c r="H73" i="2"/>
  <c r="X73" i="2"/>
  <c r="W73" i="2"/>
  <c r="V73" i="2"/>
  <c r="U73" i="2"/>
  <c r="T73" i="2"/>
  <c r="S73" i="2"/>
  <c r="R73" i="2"/>
  <c r="O73" i="2"/>
  <c r="V68" i="2"/>
  <c r="U68" i="2"/>
  <c r="V67" i="2"/>
  <c r="U67" i="2"/>
  <c r="E8" i="13"/>
  <c r="X230" i="8"/>
  <c r="X231" i="8"/>
  <c r="X164" i="8"/>
  <c r="X77" i="8"/>
  <c r="X75" i="8"/>
  <c r="X38" i="8"/>
  <c r="X178" i="8"/>
  <c r="X181" i="8"/>
  <c r="X180" i="8"/>
  <c r="X177" i="8"/>
  <c r="X176" i="8"/>
  <c r="X124" i="8"/>
  <c r="X287" i="8"/>
  <c r="X125" i="8"/>
  <c r="X31" i="8"/>
  <c r="X129" i="8"/>
  <c r="X117" i="8"/>
  <c r="X116" i="8"/>
  <c r="X47" i="8"/>
  <c r="X286" i="8"/>
  <c r="X131" i="8"/>
  <c r="X130" i="8"/>
  <c r="X118" i="8"/>
  <c r="W305" i="8"/>
  <c r="X302" i="8"/>
  <c r="Z291" i="8"/>
  <c r="AB291" i="8"/>
  <c r="Z290" i="8"/>
  <c r="AB287" i="8"/>
  <c r="AB286" i="8"/>
  <c r="AF285" i="8"/>
  <c r="AF284" i="8"/>
  <c r="AF283" i="8"/>
  <c r="AF282" i="8"/>
  <c r="Z289" i="8"/>
  <c r="Z288" i="8"/>
  <c r="AD285" i="8"/>
  <c r="AC285" i="8"/>
  <c r="AB285" i="8"/>
  <c r="AD284" i="8"/>
  <c r="AC284" i="8"/>
  <c r="AB284" i="8"/>
  <c r="AD283" i="8"/>
  <c r="AC283" i="8"/>
  <c r="AB283" i="8"/>
  <c r="AD282" i="8"/>
  <c r="AC282" i="8"/>
  <c r="AB282" i="8"/>
  <c r="Z285" i="8"/>
  <c r="Z284" i="8"/>
  <c r="Z283" i="8"/>
  <c r="Z282" i="8"/>
  <c r="AB281" i="8"/>
  <c r="W280" i="8"/>
  <c r="Z281" i="8"/>
  <c r="Z280" i="8"/>
  <c r="Z279" i="8"/>
  <c r="Z278" i="8"/>
  <c r="Z277" i="8"/>
  <c r="Z276" i="8"/>
  <c r="Z274" i="8"/>
  <c r="AB260" i="8"/>
  <c r="AB261" i="8"/>
  <c r="AB258" i="8"/>
  <c r="AB259" i="8"/>
  <c r="AB228" i="8"/>
  <c r="W228" i="8"/>
  <c r="AB226" i="8"/>
  <c r="W226" i="8"/>
  <c r="AB225" i="8"/>
  <c r="W225" i="8"/>
  <c r="AB224" i="8"/>
  <c r="W224" i="8"/>
  <c r="AB223" i="8"/>
  <c r="W223" i="8"/>
  <c r="AB222" i="8"/>
  <c r="W222" i="8"/>
  <c r="AB219" i="8"/>
  <c r="AB218" i="8"/>
  <c r="X212" i="8"/>
  <c r="X211" i="8"/>
  <c r="X210" i="8"/>
  <c r="AD204" i="8"/>
  <c r="AC203" i="8"/>
  <c r="Z198" i="8"/>
  <c r="W192" i="8"/>
  <c r="W191" i="8"/>
  <c r="W190" i="8"/>
  <c r="X182" i="8"/>
  <c r="AJ182" i="8"/>
  <c r="AB176" i="8"/>
  <c r="X174" i="8"/>
  <c r="X173" i="8"/>
  <c r="X153" i="8"/>
  <c r="X152" i="8"/>
  <c r="X151" i="8"/>
  <c r="X148" i="8"/>
  <c r="X149" i="8"/>
  <c r="W161" i="8"/>
  <c r="AB159" i="8"/>
  <c r="AB161" i="8"/>
  <c r="W159" i="8"/>
  <c r="AE136" i="8"/>
  <c r="AC130" i="8"/>
  <c r="AB130" i="8"/>
  <c r="AD127" i="8"/>
  <c r="X123" i="8"/>
  <c r="AA123" i="8"/>
  <c r="AC122" i="8"/>
  <c r="X122" i="8"/>
  <c r="X121" i="8"/>
  <c r="AC120" i="8"/>
  <c r="W109" i="8"/>
  <c r="AB107" i="8"/>
  <c r="AB106" i="8"/>
  <c r="AB105" i="8"/>
  <c r="AB104" i="8"/>
  <c r="Z107" i="8"/>
  <c r="W107" i="8"/>
  <c r="Z106" i="8"/>
  <c r="W106" i="8"/>
  <c r="Z105" i="8"/>
  <c r="W105" i="8"/>
  <c r="Z104" i="8"/>
  <c r="W104" i="8"/>
  <c r="AB103" i="8"/>
  <c r="Z103" i="8"/>
  <c r="W103" i="8"/>
  <c r="Z102" i="8"/>
  <c r="W102" i="8"/>
  <c r="Z101" i="8"/>
  <c r="W101" i="8"/>
  <c r="X93" i="8"/>
  <c r="AB88" i="8"/>
  <c r="W88" i="8"/>
  <c r="AB87" i="8"/>
  <c r="W87" i="8"/>
  <c r="W86" i="8"/>
  <c r="W74" i="8"/>
  <c r="W73" i="8"/>
  <c r="X70" i="8"/>
  <c r="Z68" i="8"/>
  <c r="W68" i="8"/>
  <c r="Z64" i="8"/>
  <c r="W64" i="8"/>
  <c r="Z63" i="8"/>
  <c r="W63" i="8"/>
  <c r="Z62" i="8"/>
  <c r="W62" i="8"/>
  <c r="Z61" i="8"/>
  <c r="W61" i="8"/>
  <c r="Z60" i="8"/>
  <c r="W60" i="8"/>
  <c r="Z59" i="8"/>
  <c r="W59" i="8"/>
  <c r="Z58" i="8"/>
  <c r="W58" i="8"/>
  <c r="Z57" i="8"/>
  <c r="W57" i="8"/>
  <c r="Z56" i="8"/>
  <c r="W56" i="8"/>
  <c r="Z55" i="8"/>
  <c r="W55" i="8"/>
  <c r="Z54" i="8"/>
  <c r="W54" i="8"/>
  <c r="Z53" i="8"/>
  <c r="W53" i="8"/>
  <c r="Z52" i="8"/>
  <c r="W52" i="8"/>
  <c r="Z51" i="8"/>
  <c r="W51" i="8"/>
  <c r="AC49" i="8"/>
  <c r="AC48" i="8"/>
  <c r="AB49" i="8"/>
  <c r="Z49" i="8"/>
  <c r="W49" i="8"/>
  <c r="Z48" i="8"/>
  <c r="W48" i="8"/>
  <c r="W47" i="8"/>
  <c r="W46" i="8"/>
  <c r="Z46" i="8"/>
  <c r="Z45" i="8"/>
  <c r="W45" i="8"/>
  <c r="W40" i="8"/>
  <c r="Z41" i="8"/>
  <c r="Z40" i="8"/>
  <c r="W35" i="8"/>
  <c r="W34" i="8"/>
  <c r="Z35" i="8"/>
  <c r="Z34" i="8"/>
  <c r="AB33" i="8"/>
  <c r="Z33" i="8"/>
  <c r="X30" i="8"/>
  <c r="AD29" i="8"/>
  <c r="AB18" i="8"/>
  <c r="AB17" i="8"/>
  <c r="AB9" i="8"/>
  <c r="AG28" i="8"/>
  <c r="AG14" i="8"/>
  <c r="AW217" i="8"/>
  <c r="AX280" i="8"/>
  <c r="AY70" i="8"/>
  <c r="AB93" i="8"/>
  <c r="O112" i="2"/>
  <c r="K112" i="2"/>
  <c r="I112" i="2"/>
  <c r="H112" i="2"/>
  <c r="H45" i="2"/>
  <c r="H43" i="2"/>
  <c r="J9" i="8"/>
  <c r="O9" i="3"/>
  <c r="E106" i="6"/>
  <c r="E105" i="6"/>
  <c r="N9" i="3"/>
  <c r="AQ268" i="8"/>
  <c r="AQ267" i="8"/>
  <c r="AQ266" i="8"/>
  <c r="AQ265" i="8"/>
  <c r="AQ264" i="8"/>
  <c r="AQ263" i="8"/>
  <c r="AQ262" i="8"/>
  <c r="AQ261" i="8"/>
  <c r="AQ260" i="8"/>
  <c r="AQ259" i="8"/>
  <c r="AQ258" i="8"/>
  <c r="AQ255" i="8"/>
  <c r="AQ254" i="8"/>
  <c r="AQ253" i="8"/>
  <c r="AQ252" i="8"/>
  <c r="AQ251" i="8"/>
  <c r="AQ250" i="8"/>
  <c r="AQ249" i="8"/>
  <c r="AQ248" i="8"/>
  <c r="AQ247" i="8"/>
  <c r="AQ246" i="8"/>
  <c r="AQ245" i="8"/>
  <c r="AQ244" i="8"/>
  <c r="AQ243" i="8"/>
  <c r="AQ241" i="8"/>
  <c r="AQ240" i="8"/>
  <c r="AQ239" i="8"/>
  <c r="AQ238" i="8"/>
  <c r="AQ237" i="8"/>
  <c r="O237" i="8"/>
  <c r="AG303" i="8"/>
  <c r="I84" i="4"/>
  <c r="H84" i="4"/>
  <c r="G84" i="4"/>
  <c r="K84" i="4"/>
  <c r="J59" i="5"/>
  <c r="AG302" i="8"/>
  <c r="AG300" i="8"/>
  <c r="AG299" i="8"/>
  <c r="AG298" i="8"/>
  <c r="K83" i="4"/>
  <c r="J83" i="4"/>
  <c r="I83" i="4"/>
  <c r="H83" i="4"/>
  <c r="G83" i="4"/>
  <c r="J58" i="5"/>
  <c r="J56" i="5"/>
  <c r="AG295" i="8"/>
  <c r="AG294" i="8"/>
  <c r="AG293" i="8"/>
  <c r="BG22" i="9"/>
  <c r="AU22" i="9"/>
  <c r="AT22" i="9"/>
  <c r="BF22" i="9"/>
  <c r="BE22" i="9"/>
  <c r="BC22" i="9"/>
  <c r="BB22" i="9"/>
  <c r="BA22" i="9"/>
  <c r="AZ22" i="9"/>
  <c r="AY22" i="9"/>
  <c r="AX22" i="9"/>
  <c r="AW22" i="9"/>
  <c r="AK305" i="8"/>
  <c r="AW305" i="8"/>
  <c r="AC297" i="8"/>
  <c r="AI305" i="8"/>
  <c r="AJ305" i="8"/>
  <c r="AG305" i="8"/>
  <c r="Q305" i="8"/>
  <c r="P305" i="8"/>
  <c r="T152" i="2"/>
  <c r="K152" i="2"/>
  <c r="J152" i="2"/>
  <c r="I152" i="2"/>
  <c r="H152" i="2"/>
  <c r="M152" i="2"/>
  <c r="L152" i="2"/>
  <c r="U152" i="2"/>
  <c r="S152" i="2"/>
  <c r="R152" i="2"/>
  <c r="O152" i="2"/>
  <c r="X305" i="8"/>
  <c r="AV305" i="8"/>
  <c r="AQ305" i="8"/>
  <c r="AB305" i="8"/>
  <c r="V305" i="8"/>
  <c r="O305" i="8"/>
  <c r="L305" i="8"/>
  <c r="K305" i="8"/>
  <c r="J305" i="8"/>
  <c r="AW304" i="8"/>
  <c r="W304" i="8"/>
  <c r="Q304" i="8"/>
  <c r="P304" i="8"/>
  <c r="O304" i="8"/>
  <c r="M151" i="2"/>
  <c r="W151" i="2"/>
  <c r="V151" i="2"/>
  <c r="U151" i="2"/>
  <c r="T151" i="2"/>
  <c r="S151" i="2"/>
  <c r="R151" i="2"/>
  <c r="L77" i="2"/>
  <c r="K77" i="2"/>
  <c r="L72" i="2"/>
  <c r="K72" i="2"/>
  <c r="K151" i="2"/>
  <c r="O151" i="2"/>
  <c r="J151" i="2"/>
  <c r="I151" i="2"/>
  <c r="H151" i="2"/>
  <c r="L304" i="8"/>
  <c r="K304" i="8"/>
  <c r="J304" i="8"/>
  <c r="AG304" i="8"/>
  <c r="AI304" i="8"/>
  <c r="K69" i="5"/>
  <c r="J69" i="5"/>
  <c r="I69" i="5"/>
  <c r="H69" i="5"/>
  <c r="G69" i="5"/>
  <c r="K82" i="4"/>
  <c r="J82" i="4"/>
  <c r="I82" i="4"/>
  <c r="H82" i="4"/>
  <c r="G82" i="4"/>
  <c r="AK304" i="8"/>
  <c r="K68" i="5"/>
  <c r="J68" i="5"/>
  <c r="I68" i="5"/>
  <c r="H68" i="5"/>
  <c r="G68" i="5"/>
  <c r="AI297" i="8"/>
  <c r="K67" i="5"/>
  <c r="J67" i="5"/>
  <c r="I67" i="5"/>
  <c r="H67" i="5"/>
  <c r="G67" i="5"/>
  <c r="AJ304" i="8"/>
  <c r="AB304" i="8"/>
  <c r="V304" i="8"/>
  <c r="X304" i="8"/>
  <c r="I66" i="5"/>
  <c r="H66" i="5"/>
  <c r="G66" i="5"/>
  <c r="J66" i="5"/>
  <c r="K66" i="5"/>
  <c r="AV304" i="8"/>
  <c r="AQ304" i="8"/>
  <c r="AB297" i="8"/>
  <c r="AB303" i="8"/>
  <c r="W302" i="8"/>
  <c r="AV301" i="8"/>
  <c r="AQ301" i="8"/>
  <c r="AI301" i="8"/>
  <c r="AG301" i="8"/>
  <c r="AB301" i="8"/>
  <c r="W301" i="8"/>
  <c r="V301" i="8"/>
  <c r="P301" i="8"/>
  <c r="O301" i="8"/>
  <c r="L301" i="8"/>
  <c r="K301" i="8"/>
  <c r="J301" i="8"/>
  <c r="AV295" i="8"/>
  <c r="M347" i="3"/>
  <c r="L347" i="3"/>
  <c r="K347" i="3"/>
  <c r="J347" i="3"/>
  <c r="AW295" i="8"/>
  <c r="AQ295" i="8"/>
  <c r="AI295" i="8"/>
  <c r="AC295" i="8"/>
  <c r="AC294" i="8"/>
  <c r="AB295" i="8"/>
  <c r="X295" i="8"/>
  <c r="V295" i="8"/>
  <c r="O295" i="8"/>
  <c r="L295" i="8"/>
  <c r="K295" i="8"/>
  <c r="J295" i="8"/>
  <c r="AV294" i="8"/>
  <c r="M346" i="3"/>
  <c r="L346" i="3"/>
  <c r="K346" i="3"/>
  <c r="J346" i="3"/>
  <c r="AW294" i="8"/>
  <c r="AQ294" i="8"/>
  <c r="AI294" i="8"/>
  <c r="AB294" i="8"/>
  <c r="X294" i="8"/>
  <c r="V294" i="8"/>
  <c r="O294" i="8"/>
  <c r="L294" i="8"/>
  <c r="K294" i="8"/>
  <c r="J294" i="8"/>
  <c r="Q293" i="8"/>
  <c r="Q22" i="9"/>
  <c r="E104" i="6"/>
  <c r="AQ19" i="8"/>
  <c r="AQ150" i="8"/>
  <c r="AQ149" i="8"/>
  <c r="AQ148" i="8"/>
  <c r="AQ161" i="8"/>
  <c r="AQ212" i="8"/>
  <c r="AQ303" i="8"/>
  <c r="AQ300" i="8"/>
  <c r="AQ299" i="8"/>
  <c r="AQ298" i="8"/>
  <c r="AQ297" i="8"/>
  <c r="AQ296" i="8"/>
  <c r="AQ293" i="8"/>
  <c r="BK21" i="9"/>
  <c r="BM292" i="8"/>
  <c r="BL292" i="8"/>
  <c r="BK292" i="8"/>
  <c r="BJ292" i="8"/>
  <c r="BI292" i="8"/>
  <c r="BH292" i="8"/>
  <c r="BG292" i="8"/>
  <c r="BF292" i="8"/>
  <c r="BE292" i="8"/>
  <c r="BD292" i="8"/>
  <c r="BC292" i="8"/>
  <c r="BB292" i="8"/>
  <c r="BA292" i="8"/>
  <c r="AZ292" i="8"/>
  <c r="AY292" i="8"/>
  <c r="AX292" i="8"/>
  <c r="AW292" i="8"/>
  <c r="AV292" i="8"/>
  <c r="AI292" i="8"/>
  <c r="AF65" i="5"/>
  <c r="AE65" i="5"/>
  <c r="AD65" i="5"/>
  <c r="AC65" i="5"/>
  <c r="AB65" i="5"/>
  <c r="AA65" i="5"/>
  <c r="Z65" i="5"/>
  <c r="Y65" i="5"/>
  <c r="X65" i="5"/>
  <c r="W65" i="5"/>
  <c r="V65" i="5"/>
  <c r="U65" i="5"/>
  <c r="T65" i="5"/>
  <c r="S65" i="5"/>
  <c r="R65" i="5"/>
  <c r="Q65" i="5"/>
  <c r="P65" i="5"/>
  <c r="AE292" i="8"/>
  <c r="O65" i="5"/>
  <c r="K65" i="5"/>
  <c r="J65" i="5"/>
  <c r="L143" i="2"/>
  <c r="K143" i="2"/>
  <c r="I65" i="5"/>
  <c r="H65" i="5"/>
  <c r="G65" i="5"/>
  <c r="AD292" i="8"/>
  <c r="V150" i="2"/>
  <c r="U150" i="2"/>
  <c r="T150" i="2"/>
  <c r="S150" i="2"/>
  <c r="R150" i="2"/>
  <c r="O150" i="2"/>
  <c r="K150" i="2"/>
  <c r="L150" i="2"/>
  <c r="J150" i="2"/>
  <c r="I150" i="2"/>
  <c r="H150" i="2"/>
  <c r="T149" i="2"/>
  <c r="S149" i="2"/>
  <c r="R149" i="2"/>
  <c r="O149" i="2"/>
  <c r="M149" i="2"/>
  <c r="L149" i="2"/>
  <c r="K149" i="2"/>
  <c r="J149" i="2"/>
  <c r="I149" i="2"/>
  <c r="H149" i="2"/>
  <c r="U137" i="2"/>
  <c r="M307" i="3"/>
  <c r="L307" i="3"/>
  <c r="K307" i="3"/>
  <c r="J307" i="3"/>
  <c r="N306" i="3"/>
  <c r="N308" i="3"/>
  <c r="N309" i="3"/>
  <c r="N310" i="3"/>
  <c r="N311" i="3"/>
  <c r="N312" i="3"/>
  <c r="N313" i="3"/>
  <c r="N314" i="3"/>
  <c r="N315" i="3"/>
  <c r="N316" i="3"/>
  <c r="N317" i="3"/>
  <c r="N318" i="3"/>
  <c r="N319" i="3"/>
  <c r="N320" i="3"/>
  <c r="N321" i="3"/>
  <c r="N322" i="3"/>
  <c r="N323" i="3"/>
  <c r="N324" i="3"/>
  <c r="N325" i="3"/>
  <c r="N326" i="3"/>
  <c r="T137" i="2"/>
  <c r="S137" i="2"/>
  <c r="R137" i="2"/>
  <c r="O137" i="2"/>
  <c r="M137" i="2"/>
  <c r="L137" i="2"/>
  <c r="K137" i="2"/>
  <c r="J137" i="2"/>
  <c r="I137" i="2"/>
  <c r="H137" i="2"/>
  <c r="AC292" i="8"/>
  <c r="AB292" i="8"/>
  <c r="AQ292" i="8"/>
  <c r="V292" i="8"/>
  <c r="Q292" i="8"/>
  <c r="E58" i="6"/>
  <c r="E14" i="6"/>
  <c r="L292" i="8"/>
  <c r="K292" i="8"/>
  <c r="J292" i="8"/>
  <c r="M148" i="2"/>
  <c r="M147" i="2"/>
  <c r="M146" i="2"/>
  <c r="M145" i="2"/>
  <c r="M144" i="2"/>
  <c r="M143" i="2"/>
  <c r="M142" i="2"/>
  <c r="M141" i="2"/>
  <c r="M140" i="2"/>
  <c r="M139" i="2"/>
  <c r="M138" i="2"/>
  <c r="M136" i="2"/>
  <c r="M135" i="2"/>
  <c r="M134" i="2"/>
  <c r="M133" i="2"/>
  <c r="T148" i="2"/>
  <c r="S148" i="2"/>
  <c r="R148" i="2"/>
  <c r="O148" i="2"/>
  <c r="L148" i="2"/>
  <c r="K148" i="2"/>
  <c r="J148" i="2"/>
  <c r="I148" i="2"/>
  <c r="H148" i="2"/>
  <c r="T147" i="2"/>
  <c r="S147" i="2"/>
  <c r="R147" i="2"/>
  <c r="O147" i="2"/>
  <c r="L147" i="2"/>
  <c r="K147" i="2"/>
  <c r="J147" i="2"/>
  <c r="I147" i="2"/>
  <c r="H147" i="2"/>
  <c r="T146" i="2"/>
  <c r="S146" i="2"/>
  <c r="R146" i="2"/>
  <c r="O146" i="2"/>
  <c r="L146" i="2"/>
  <c r="K146" i="2"/>
  <c r="J146" i="2"/>
  <c r="I146" i="2"/>
  <c r="H146" i="2"/>
  <c r="T145" i="2"/>
  <c r="S145" i="2"/>
  <c r="R145" i="2"/>
  <c r="O145" i="2"/>
  <c r="L145" i="2"/>
  <c r="K145" i="2"/>
  <c r="J145" i="2"/>
  <c r="I145" i="2"/>
  <c r="H145" i="2"/>
  <c r="T144" i="2"/>
  <c r="S144" i="2"/>
  <c r="R144" i="2"/>
  <c r="O144" i="2"/>
  <c r="L144" i="2"/>
  <c r="K144" i="2"/>
  <c r="J144" i="2"/>
  <c r="I144" i="2"/>
  <c r="H144" i="2"/>
  <c r="T143" i="2"/>
  <c r="S143" i="2"/>
  <c r="R143" i="2"/>
  <c r="O143" i="2"/>
  <c r="J143" i="2"/>
  <c r="I143" i="2"/>
  <c r="H143" i="2"/>
  <c r="T142" i="2"/>
  <c r="S142" i="2"/>
  <c r="R142" i="2"/>
  <c r="O142" i="2"/>
  <c r="L142" i="2"/>
  <c r="K142" i="2"/>
  <c r="J142" i="2"/>
  <c r="I142" i="2"/>
  <c r="H142" i="2"/>
  <c r="T141" i="2"/>
  <c r="S141" i="2"/>
  <c r="R141" i="2"/>
  <c r="O141" i="2"/>
  <c r="L141" i="2"/>
  <c r="K141" i="2"/>
  <c r="J141" i="2"/>
  <c r="I141" i="2"/>
  <c r="H141" i="2"/>
  <c r="T140" i="2"/>
  <c r="S140" i="2"/>
  <c r="R140" i="2"/>
  <c r="O140" i="2"/>
  <c r="L140" i="2"/>
  <c r="K140" i="2"/>
  <c r="J140" i="2"/>
  <c r="I140" i="2"/>
  <c r="H140" i="2"/>
  <c r="T139" i="2"/>
  <c r="S139" i="2"/>
  <c r="R139" i="2"/>
  <c r="O139" i="2"/>
  <c r="L139" i="2"/>
  <c r="K139" i="2"/>
  <c r="J139" i="2"/>
  <c r="I139" i="2"/>
  <c r="H139" i="2"/>
  <c r="T138" i="2"/>
  <c r="S138" i="2"/>
  <c r="R138" i="2"/>
  <c r="O138" i="2"/>
  <c r="L138" i="2"/>
  <c r="K138" i="2"/>
  <c r="J138" i="2"/>
  <c r="I138" i="2"/>
  <c r="H138" i="2"/>
  <c r="T136" i="2"/>
  <c r="S136" i="2"/>
  <c r="R136" i="2"/>
  <c r="O136" i="2"/>
  <c r="L136" i="2"/>
  <c r="K136" i="2"/>
  <c r="J136" i="2"/>
  <c r="I136" i="2"/>
  <c r="H136" i="2"/>
  <c r="U135" i="2"/>
  <c r="T135" i="2"/>
  <c r="S135" i="2"/>
  <c r="R135" i="2"/>
  <c r="O135" i="2"/>
  <c r="L135" i="2"/>
  <c r="K135" i="2"/>
  <c r="J135" i="2"/>
  <c r="I135" i="2"/>
  <c r="H135" i="2"/>
  <c r="T134" i="2"/>
  <c r="S134" i="2"/>
  <c r="R134" i="2"/>
  <c r="O134" i="2"/>
  <c r="L134" i="2"/>
  <c r="K134" i="2"/>
  <c r="J134" i="2"/>
  <c r="I134" i="2"/>
  <c r="H134" i="2"/>
  <c r="T133" i="2"/>
  <c r="S133" i="2"/>
  <c r="R133" i="2"/>
  <c r="O133" i="2"/>
  <c r="L133" i="2"/>
  <c r="K133" i="2"/>
  <c r="J133" i="2"/>
  <c r="I133" i="2"/>
  <c r="H133" i="2"/>
  <c r="BH21" i="9"/>
  <c r="BG21" i="9"/>
  <c r="L61" i="2"/>
  <c r="AQ287" i="8"/>
  <c r="AQ286" i="8"/>
  <c r="AI286" i="8"/>
  <c r="P343" i="3"/>
  <c r="P344" i="3"/>
  <c r="AB280" i="8"/>
  <c r="AI291" i="8"/>
  <c r="AI290" i="8"/>
  <c r="O195" i="3"/>
  <c r="P194" i="3"/>
  <c r="N195" i="3"/>
  <c r="AZ283" i="8"/>
  <c r="L68" i="2"/>
  <c r="BA285" i="8"/>
  <c r="K44" i="2"/>
  <c r="J44" i="2"/>
  <c r="I44" i="2"/>
  <c r="H44" i="2"/>
  <c r="W44" i="2"/>
  <c r="V44" i="2"/>
  <c r="U44" i="2"/>
  <c r="T44" i="2"/>
  <c r="S44" i="2"/>
  <c r="R44" i="2"/>
  <c r="O44" i="2"/>
  <c r="AY279" i="8"/>
  <c r="S65" i="2"/>
  <c r="R65" i="2"/>
  <c r="U65" i="2"/>
  <c r="O65" i="2"/>
  <c r="J65" i="2"/>
  <c r="I65" i="2"/>
  <c r="H65" i="2"/>
  <c r="K65" i="2"/>
  <c r="K63" i="2"/>
  <c r="R64" i="2"/>
  <c r="M406" i="3"/>
  <c r="L406" i="3"/>
  <c r="K406" i="3"/>
  <c r="J406" i="3"/>
  <c r="AY274" i="8"/>
  <c r="AY275" i="8"/>
  <c r="T63" i="2"/>
  <c r="S63" i="2"/>
  <c r="U63" i="2"/>
  <c r="R63" i="2"/>
  <c r="O63" i="2"/>
  <c r="L64" i="2"/>
  <c r="J63" i="2"/>
  <c r="I63" i="2"/>
  <c r="H63" i="2"/>
  <c r="L62" i="2"/>
  <c r="O100" i="3"/>
  <c r="O99" i="3"/>
  <c r="L59" i="2"/>
  <c r="L60" i="2"/>
  <c r="O327" i="3"/>
  <c r="N327" i="3"/>
  <c r="N305" i="3"/>
  <c r="N304" i="3"/>
  <c r="N303" i="3"/>
  <c r="N302" i="3"/>
  <c r="N301" i="3"/>
  <c r="N300" i="3"/>
  <c r="N299" i="3"/>
  <c r="N298" i="3"/>
  <c r="N297" i="3"/>
  <c r="N293" i="3"/>
  <c r="N292" i="3"/>
  <c r="N291" i="3"/>
  <c r="O295" i="3"/>
  <c r="N294" i="3"/>
  <c r="P273" i="8"/>
  <c r="E103" i="6"/>
  <c r="N295" i="3"/>
  <c r="E102" i="6"/>
  <c r="AY269" i="8"/>
  <c r="AX269" i="8"/>
  <c r="P269" i="8"/>
  <c r="AY270" i="8"/>
  <c r="AX270" i="8"/>
  <c r="AY272" i="8"/>
  <c r="AX272" i="8"/>
  <c r="K405" i="3"/>
  <c r="J405" i="3"/>
  <c r="K404" i="3"/>
  <c r="J404" i="3"/>
  <c r="T132" i="2"/>
  <c r="S132" i="2"/>
  <c r="R132" i="2"/>
  <c r="T131" i="2"/>
  <c r="S131" i="2"/>
  <c r="R131" i="2"/>
  <c r="T130" i="2"/>
  <c r="S130" i="2"/>
  <c r="R130" i="2"/>
  <c r="M399" i="3"/>
  <c r="K403" i="3"/>
  <c r="J403" i="3"/>
  <c r="K402" i="3"/>
  <c r="J402" i="3"/>
  <c r="K401" i="3"/>
  <c r="J401" i="3"/>
  <c r="K400" i="3"/>
  <c r="J400" i="3"/>
  <c r="K399" i="3"/>
  <c r="J399" i="3"/>
  <c r="K398" i="3"/>
  <c r="J398" i="3"/>
  <c r="K397" i="3"/>
  <c r="J397" i="3"/>
  <c r="K396" i="3"/>
  <c r="J396" i="3"/>
  <c r="K395" i="3"/>
  <c r="J395" i="3"/>
  <c r="AV272" i="8"/>
  <c r="O132" i="2"/>
  <c r="K132" i="2"/>
  <c r="I132" i="2"/>
  <c r="H132" i="2"/>
  <c r="O131" i="2"/>
  <c r="K131" i="2"/>
  <c r="I131" i="2"/>
  <c r="H131" i="2"/>
  <c r="O130" i="2"/>
  <c r="K130" i="2"/>
  <c r="I130" i="2"/>
  <c r="H130" i="2"/>
  <c r="N296" i="3"/>
  <c r="AQ273" i="8"/>
  <c r="AQ272" i="8"/>
  <c r="AQ271" i="8"/>
  <c r="AQ270" i="8"/>
  <c r="AQ269" i="8"/>
  <c r="E100" i="6"/>
  <c r="AW20" i="9"/>
  <c r="BB236" i="8"/>
  <c r="BA235" i="8"/>
  <c r="BB234" i="8"/>
  <c r="BA233" i="8"/>
  <c r="O394" i="3"/>
  <c r="E99" i="6"/>
  <c r="N394" i="3"/>
  <c r="M394" i="3"/>
  <c r="L394" i="3"/>
  <c r="K394" i="3"/>
  <c r="J394" i="3"/>
  <c r="AU19" i="9"/>
  <c r="AT19" i="9"/>
  <c r="AV236" i="8"/>
  <c r="AV235" i="8"/>
  <c r="M50" i="2"/>
  <c r="M129" i="2"/>
  <c r="K129" i="2"/>
  <c r="O129" i="2"/>
  <c r="L129" i="2"/>
  <c r="J129" i="2"/>
  <c r="I129" i="2"/>
  <c r="H129" i="2"/>
  <c r="BA236" i="8"/>
  <c r="AZ236" i="8"/>
  <c r="AY236" i="8"/>
  <c r="AX236" i="8"/>
  <c r="AW236" i="8"/>
  <c r="AZ235" i="8"/>
  <c r="AY235" i="8"/>
  <c r="AX235" i="8"/>
  <c r="AW235" i="8"/>
  <c r="AQ236" i="8"/>
  <c r="AR235" i="8"/>
  <c r="AQ235" i="8"/>
  <c r="L53" i="2"/>
  <c r="L52" i="2"/>
  <c r="AJ236" i="8"/>
  <c r="AI236" i="8"/>
  <c r="AL235" i="8"/>
  <c r="AK235" i="8"/>
  <c r="AJ235" i="8"/>
  <c r="AI235" i="8"/>
  <c r="AG236" i="8"/>
  <c r="AG235" i="8"/>
  <c r="K81" i="4"/>
  <c r="I81" i="4"/>
  <c r="H81" i="4"/>
  <c r="G81" i="4"/>
  <c r="AB234" i="8"/>
  <c r="AB233" i="8"/>
  <c r="AB236" i="8"/>
  <c r="AB235" i="8"/>
  <c r="W236" i="8"/>
  <c r="AC235" i="8"/>
  <c r="AC236" i="8"/>
  <c r="AD235" i="8"/>
  <c r="V236" i="8"/>
  <c r="V235" i="8"/>
  <c r="M236" i="8"/>
  <c r="L236" i="8"/>
  <c r="K236" i="8"/>
  <c r="M235" i="8"/>
  <c r="L235" i="8"/>
  <c r="K235" i="8"/>
  <c r="O233" i="8"/>
  <c r="O234" i="8"/>
  <c r="P236" i="8"/>
  <c r="O236" i="8"/>
  <c r="O235" i="8"/>
  <c r="P235" i="8"/>
  <c r="E98" i="6"/>
  <c r="O128" i="2"/>
  <c r="M128" i="2"/>
  <c r="L128" i="2"/>
  <c r="K128" i="2"/>
  <c r="J128" i="2"/>
  <c r="I128" i="2"/>
  <c r="H128" i="2"/>
  <c r="O127" i="2"/>
  <c r="L127" i="2"/>
  <c r="K127" i="2"/>
  <c r="J127" i="2"/>
  <c r="I127" i="2"/>
  <c r="H127" i="2"/>
  <c r="O126" i="2"/>
  <c r="L126" i="2"/>
  <c r="K126" i="2"/>
  <c r="J126" i="2"/>
  <c r="I126" i="2"/>
  <c r="H126" i="2"/>
  <c r="O125" i="2"/>
  <c r="L125" i="2"/>
  <c r="K125" i="2"/>
  <c r="J125" i="2"/>
  <c r="I125" i="2"/>
  <c r="H125" i="2"/>
  <c r="O124" i="2"/>
  <c r="L124" i="2"/>
  <c r="K124" i="2"/>
  <c r="J124" i="2"/>
  <c r="I124" i="2"/>
  <c r="H124" i="2"/>
  <c r="O123" i="2"/>
  <c r="L123" i="2"/>
  <c r="K123" i="2"/>
  <c r="J123" i="2"/>
  <c r="I123" i="2"/>
  <c r="H123" i="2"/>
  <c r="O19" i="9"/>
  <c r="E97" i="6"/>
  <c r="O18" i="9"/>
  <c r="M17" i="9"/>
  <c r="AY224" i="8"/>
  <c r="AX224" i="8"/>
  <c r="AW224" i="8"/>
  <c r="AV224" i="8"/>
  <c r="AR224" i="8"/>
  <c r="AQ224" i="8"/>
  <c r="AI224" i="8"/>
  <c r="AH224" i="8"/>
  <c r="AG224" i="8"/>
  <c r="V224" i="8"/>
  <c r="P224" i="8"/>
  <c r="O224" i="8"/>
  <c r="K224" i="8"/>
  <c r="J224" i="8"/>
  <c r="BI18" i="9"/>
  <c r="BH18" i="9"/>
  <c r="BF18" i="9"/>
  <c r="BE18" i="9"/>
  <c r="BD18" i="9"/>
  <c r="BB18" i="9"/>
  <c r="BA18" i="9"/>
  <c r="AZ18" i="9"/>
  <c r="AW18" i="9"/>
  <c r="AV18" i="9"/>
  <c r="AU18" i="9"/>
  <c r="AI232" i="8"/>
  <c r="AR232" i="8"/>
  <c r="AR231" i="8"/>
  <c r="AR230" i="8"/>
  <c r="AQ231" i="8"/>
  <c r="AQ230" i="8"/>
  <c r="AI231" i="8"/>
  <c r="AJ230" i="8"/>
  <c r="AI230" i="8"/>
  <c r="R232" i="8"/>
  <c r="Q232" i="8"/>
  <c r="R231" i="8"/>
  <c r="Q231" i="8"/>
  <c r="R230" i="8"/>
  <c r="Q230" i="8"/>
  <c r="AR229" i="8"/>
  <c r="AQ229" i="8"/>
  <c r="R229" i="8"/>
  <c r="Q229" i="8"/>
  <c r="AJ229" i="8"/>
  <c r="AI229" i="8"/>
  <c r="R227" i="8"/>
  <c r="Q227" i="8"/>
  <c r="O122" i="2"/>
  <c r="L122" i="2"/>
  <c r="K122" i="2"/>
  <c r="I122" i="2"/>
  <c r="H122" i="2"/>
  <c r="AY228" i="8"/>
  <c r="AW228" i="8"/>
  <c r="AR228" i="8"/>
  <c r="AH228" i="8"/>
  <c r="AG228" i="8"/>
  <c r="S228" i="8"/>
  <c r="R228" i="8"/>
  <c r="Q228" i="8"/>
  <c r="AR226" i="8"/>
  <c r="M104" i="2"/>
  <c r="M105" i="2"/>
  <c r="M106" i="2"/>
  <c r="M107" i="2"/>
  <c r="M108" i="2"/>
  <c r="M109" i="2"/>
  <c r="M110" i="2"/>
  <c r="M111" i="2"/>
  <c r="L113" i="2"/>
  <c r="N114" i="2"/>
  <c r="N115" i="2"/>
  <c r="L121" i="2"/>
  <c r="L120" i="2"/>
  <c r="N393" i="3"/>
  <c r="M393" i="3"/>
  <c r="K393" i="3"/>
  <c r="J393" i="3"/>
  <c r="N392" i="3"/>
  <c r="M392" i="3"/>
  <c r="K392" i="3"/>
  <c r="J392" i="3"/>
  <c r="N391" i="3"/>
  <c r="M391" i="3"/>
  <c r="K391" i="3"/>
  <c r="J391" i="3"/>
  <c r="N390" i="3"/>
  <c r="M390" i="3"/>
  <c r="K390" i="3"/>
  <c r="J390" i="3"/>
  <c r="N389" i="3"/>
  <c r="N388" i="3"/>
  <c r="N384" i="3"/>
  <c r="N383" i="3"/>
  <c r="O382" i="3"/>
  <c r="P381" i="3"/>
  <c r="N385" i="3"/>
  <c r="N386" i="3"/>
  <c r="N387" i="3"/>
  <c r="AH226" i="8"/>
  <c r="AG226" i="8"/>
  <c r="S226" i="8"/>
  <c r="R226" i="8"/>
  <c r="Q226" i="8"/>
  <c r="N16" i="3"/>
  <c r="M35" i="3"/>
  <c r="M34" i="3"/>
  <c r="N34" i="3"/>
  <c r="N35" i="3"/>
  <c r="AH215" i="8"/>
  <c r="AG215" i="8"/>
  <c r="O246" i="3"/>
  <c r="N246" i="3"/>
  <c r="L46" i="2"/>
  <c r="I46" i="2"/>
  <c r="H46" i="2"/>
  <c r="N245" i="3"/>
  <c r="M245" i="3"/>
  <c r="AR209" i="8"/>
  <c r="AG209" i="8"/>
  <c r="K80" i="4"/>
  <c r="H80" i="4"/>
  <c r="G80" i="4"/>
  <c r="U214" i="8"/>
  <c r="U213" i="8"/>
  <c r="S225" i="8"/>
  <c r="S223" i="8"/>
  <c r="S222" i="8"/>
  <c r="S221" i="8"/>
  <c r="S220" i="8"/>
  <c r="S219" i="8"/>
  <c r="R218" i="8"/>
  <c r="S217" i="8"/>
  <c r="S216" i="8"/>
  <c r="Q209" i="8"/>
  <c r="P209" i="8"/>
  <c r="O121" i="2"/>
  <c r="K121" i="2"/>
  <c r="I121" i="2"/>
  <c r="H121" i="2"/>
  <c r="AV225" i="8"/>
  <c r="AQ225" i="8"/>
  <c r="AI225" i="8"/>
  <c r="AH225" i="8"/>
  <c r="AG225" i="8"/>
  <c r="V225" i="8"/>
  <c r="R225" i="8"/>
  <c r="Q225" i="8"/>
  <c r="P225" i="8"/>
  <c r="O225" i="8"/>
  <c r="K225" i="8"/>
  <c r="J225" i="8"/>
  <c r="AZ223" i="8"/>
  <c r="AY223" i="8"/>
  <c r="AW223" i="8"/>
  <c r="AV223" i="8"/>
  <c r="AR223" i="8"/>
  <c r="AQ223" i="8"/>
  <c r="AI223" i="8"/>
  <c r="AH223" i="8"/>
  <c r="AG223" i="8"/>
  <c r="V223" i="8"/>
  <c r="R223" i="8"/>
  <c r="Q223" i="8"/>
  <c r="P223" i="8"/>
  <c r="O223" i="8"/>
  <c r="K223" i="8"/>
  <c r="J223" i="8"/>
  <c r="AZ222" i="8"/>
  <c r="AH222" i="8"/>
  <c r="AG222" i="8"/>
  <c r="AH221" i="8"/>
  <c r="AG221" i="8"/>
  <c r="AC208" i="8"/>
  <c r="AA202" i="8"/>
  <c r="W215" i="8"/>
  <c r="W219" i="8"/>
  <c r="W218" i="8"/>
  <c r="W217" i="8"/>
  <c r="W216" i="8"/>
  <c r="R222" i="8"/>
  <c r="Q222" i="8"/>
  <c r="R221" i="8"/>
  <c r="Q221" i="8"/>
  <c r="AY222" i="8"/>
  <c r="AW222" i="8"/>
  <c r="AV222" i="8"/>
  <c r="AR222" i="8"/>
  <c r="AQ222" i="8"/>
  <c r="AI222" i="8"/>
  <c r="V222" i="8"/>
  <c r="P222" i="8"/>
  <c r="O222" i="8"/>
  <c r="K222" i="8"/>
  <c r="J222" i="8"/>
  <c r="AW213" i="8"/>
  <c r="AZ221" i="8"/>
  <c r="AY221" i="8"/>
  <c r="AW221" i="8"/>
  <c r="AR221" i="8"/>
  <c r="J388" i="3"/>
  <c r="K388" i="3"/>
  <c r="M388" i="3"/>
  <c r="J389" i="3"/>
  <c r="K389" i="3"/>
  <c r="M389" i="3"/>
  <c r="M387" i="3"/>
  <c r="K387" i="3"/>
  <c r="J387" i="3"/>
  <c r="M386" i="3"/>
  <c r="K386" i="3"/>
  <c r="J386" i="3"/>
  <c r="O105" i="2"/>
  <c r="L105" i="2"/>
  <c r="K105" i="2"/>
  <c r="I105" i="2"/>
  <c r="H105" i="2"/>
  <c r="K111" i="2"/>
  <c r="K110" i="2"/>
  <c r="K109" i="2"/>
  <c r="K108" i="2"/>
  <c r="K107" i="2"/>
  <c r="K106" i="2"/>
  <c r="K104" i="2"/>
  <c r="O106" i="2"/>
  <c r="L106" i="2"/>
  <c r="I106" i="2"/>
  <c r="H106" i="2"/>
  <c r="O120" i="2"/>
  <c r="K120" i="2"/>
  <c r="I120" i="2"/>
  <c r="H120" i="2"/>
  <c r="AG220" i="8"/>
  <c r="R220" i="8"/>
  <c r="Q220" i="8"/>
  <c r="BB192" i="8"/>
  <c r="BA192" i="8"/>
  <c r="AZ192" i="8"/>
  <c r="BB191" i="8"/>
  <c r="BA191" i="8"/>
  <c r="AZ191" i="8"/>
  <c r="BB190" i="8"/>
  <c r="BA190" i="8"/>
  <c r="AZ190" i="8"/>
  <c r="BA189" i="8"/>
  <c r="AZ189" i="8"/>
  <c r="AY189" i="8"/>
  <c r="AX189" i="8"/>
  <c r="AY192" i="8"/>
  <c r="AY191" i="8"/>
  <c r="AY190" i="8"/>
  <c r="AW216" i="8"/>
  <c r="M385" i="3"/>
  <c r="L385" i="3"/>
  <c r="K385" i="3"/>
  <c r="J385" i="3"/>
  <c r="M384" i="3"/>
  <c r="L384" i="3"/>
  <c r="K384" i="3"/>
  <c r="J384" i="3"/>
  <c r="AV217" i="8"/>
  <c r="AV216" i="8"/>
  <c r="AW214" i="8"/>
  <c r="AW218" i="8"/>
  <c r="AW219" i="8"/>
  <c r="AV219" i="8"/>
  <c r="AR219" i="8"/>
  <c r="AQ219" i="8"/>
  <c r="AI219" i="8"/>
  <c r="AH219" i="8"/>
  <c r="AG219" i="8"/>
  <c r="V219" i="8"/>
  <c r="R219" i="8"/>
  <c r="Q219" i="8"/>
  <c r="P219" i="8"/>
  <c r="O219" i="8"/>
  <c r="K219" i="8"/>
  <c r="J219" i="8"/>
  <c r="AY218" i="8"/>
  <c r="AV218" i="8"/>
  <c r="AR218" i="8"/>
  <c r="AQ218" i="8"/>
  <c r="AI218" i="8"/>
  <c r="AH218" i="8"/>
  <c r="AG218" i="8"/>
  <c r="V218" i="8"/>
  <c r="Q218" i="8"/>
  <c r="P218" i="8"/>
  <c r="O218" i="8"/>
  <c r="K218" i="8"/>
  <c r="J218" i="8"/>
  <c r="T213" i="8"/>
  <c r="S213" i="8"/>
  <c r="T214" i="8"/>
  <c r="S214" i="8"/>
  <c r="R217" i="8"/>
  <c r="Q217" i="8"/>
  <c r="R216" i="8"/>
  <c r="Q216" i="8"/>
  <c r="AZ217" i="8"/>
  <c r="AY217" i="8"/>
  <c r="AB216" i="8"/>
  <c r="AB217" i="8"/>
  <c r="AR217" i="8"/>
  <c r="AQ217" i="8"/>
  <c r="AI217" i="8"/>
  <c r="AH217" i="8"/>
  <c r="AG217" i="8"/>
  <c r="V217" i="8"/>
  <c r="P217" i="8"/>
  <c r="O217" i="8"/>
  <c r="K217" i="8"/>
  <c r="J217" i="8"/>
  <c r="AY216" i="8"/>
  <c r="AZ216" i="8"/>
  <c r="AI216" i="8"/>
  <c r="AA119" i="2"/>
  <c r="Z119" i="2"/>
  <c r="Y119" i="2"/>
  <c r="X119" i="2"/>
  <c r="W119" i="2"/>
  <c r="V119" i="2"/>
  <c r="U119" i="2"/>
  <c r="T119" i="2"/>
  <c r="S119" i="2"/>
  <c r="R119" i="2"/>
  <c r="O119" i="2"/>
  <c r="M119" i="2"/>
  <c r="L119" i="2"/>
  <c r="K119" i="2"/>
  <c r="J119" i="2"/>
  <c r="I119" i="2"/>
  <c r="H119" i="2"/>
  <c r="AA118" i="2"/>
  <c r="Z118" i="2"/>
  <c r="Y118" i="2"/>
  <c r="X118" i="2"/>
  <c r="W118" i="2"/>
  <c r="V118" i="2"/>
  <c r="U118" i="2"/>
  <c r="T118" i="2"/>
  <c r="S118" i="2"/>
  <c r="R118" i="2"/>
  <c r="O118" i="2"/>
  <c r="N118" i="2"/>
  <c r="M118" i="2"/>
  <c r="L118" i="2"/>
  <c r="K118" i="2"/>
  <c r="J118" i="2"/>
  <c r="I118" i="2"/>
  <c r="H118" i="2"/>
  <c r="S117" i="2"/>
  <c r="S116" i="2"/>
  <c r="M383" i="3"/>
  <c r="L383" i="3"/>
  <c r="K383" i="3"/>
  <c r="J383" i="3"/>
  <c r="AA117" i="2"/>
  <c r="Z117" i="2"/>
  <c r="Y117" i="2"/>
  <c r="X117" i="2"/>
  <c r="W117" i="2"/>
  <c r="V117" i="2"/>
  <c r="U117" i="2"/>
  <c r="T117" i="2"/>
  <c r="R117" i="2"/>
  <c r="O117" i="2"/>
  <c r="M117" i="2"/>
  <c r="L117" i="2"/>
  <c r="K117" i="2"/>
  <c r="J117" i="2"/>
  <c r="I117" i="2"/>
  <c r="H117" i="2"/>
  <c r="AA116" i="2"/>
  <c r="Z116" i="2"/>
  <c r="Y116" i="2"/>
  <c r="X116" i="2"/>
  <c r="W116" i="2"/>
  <c r="V116" i="2"/>
  <c r="U116" i="2"/>
  <c r="T116" i="2"/>
  <c r="R116" i="2"/>
  <c r="O116" i="2"/>
  <c r="N116" i="2"/>
  <c r="M116" i="2"/>
  <c r="L116" i="2"/>
  <c r="K116" i="2"/>
  <c r="J116" i="2"/>
  <c r="I116" i="2"/>
  <c r="H116" i="2"/>
  <c r="M114" i="2"/>
  <c r="L114" i="2"/>
  <c r="M115" i="2"/>
  <c r="L115" i="2"/>
  <c r="R114" i="2"/>
  <c r="R115" i="2"/>
  <c r="V216" i="8"/>
  <c r="R213" i="8"/>
  <c r="Q213" i="8"/>
  <c r="R214" i="8"/>
  <c r="Q214" i="8"/>
  <c r="AR216" i="8"/>
  <c r="AQ216" i="8"/>
  <c r="AH216" i="8"/>
  <c r="AG216" i="8"/>
  <c r="P216" i="8"/>
  <c r="O216" i="8"/>
  <c r="K216" i="8"/>
  <c r="J216" i="8"/>
  <c r="U115" i="2"/>
  <c r="T115" i="2"/>
  <c r="S115" i="2"/>
  <c r="U114" i="2"/>
  <c r="T114" i="2"/>
  <c r="S114" i="2"/>
  <c r="O114" i="2"/>
  <c r="O115" i="2"/>
  <c r="K114" i="2"/>
  <c r="K115" i="2"/>
  <c r="I114" i="2"/>
  <c r="H114" i="2"/>
  <c r="I115" i="2"/>
  <c r="H115" i="2"/>
  <c r="AR215" i="8"/>
  <c r="AZ213" i="8"/>
  <c r="AZ214" i="8"/>
  <c r="AA96" i="2"/>
  <c r="Z96" i="2"/>
  <c r="Y96" i="2"/>
  <c r="X96" i="2"/>
  <c r="W96" i="2"/>
  <c r="V96" i="2"/>
  <c r="U96" i="2"/>
  <c r="T96" i="2"/>
  <c r="S96" i="2"/>
  <c r="R96" i="2"/>
  <c r="O96" i="2"/>
  <c r="M96" i="2"/>
  <c r="L96" i="2"/>
  <c r="K96" i="2"/>
  <c r="J96" i="2"/>
  <c r="I96" i="2"/>
  <c r="H96" i="2"/>
  <c r="AY213" i="8"/>
  <c r="AR213" i="8"/>
  <c r="N382" i="3"/>
  <c r="N381" i="3"/>
  <c r="M382" i="3"/>
  <c r="M381" i="3"/>
  <c r="L382" i="3"/>
  <c r="K382" i="3"/>
  <c r="J382" i="3"/>
  <c r="J381" i="3"/>
  <c r="L381" i="3"/>
  <c r="K381" i="3"/>
  <c r="AR214" i="8"/>
  <c r="O113" i="2"/>
  <c r="K113" i="2"/>
  <c r="I113" i="2"/>
  <c r="H113" i="2"/>
  <c r="O111" i="2"/>
  <c r="L111" i="2"/>
  <c r="I111" i="2"/>
  <c r="H111" i="2"/>
  <c r="O110" i="2"/>
  <c r="L110" i="2"/>
  <c r="I110" i="2"/>
  <c r="H110" i="2"/>
  <c r="O109" i="2"/>
  <c r="L109" i="2"/>
  <c r="I109" i="2"/>
  <c r="H109" i="2"/>
  <c r="O108" i="2"/>
  <c r="L108" i="2"/>
  <c r="I108" i="2"/>
  <c r="H108" i="2"/>
  <c r="O107" i="2"/>
  <c r="L107" i="2"/>
  <c r="I107" i="2"/>
  <c r="H107" i="2"/>
  <c r="O104" i="2"/>
  <c r="L104" i="2"/>
  <c r="I104" i="2"/>
  <c r="H104" i="2"/>
  <c r="AY214" i="8"/>
  <c r="AU17" i="9"/>
  <c r="N18" i="9"/>
  <c r="BG17" i="9"/>
  <c r="BA17" i="9"/>
  <c r="AZ17" i="9"/>
  <c r="AY17" i="9"/>
  <c r="AT17" i="9"/>
  <c r="AI204" i="8"/>
  <c r="AC204" i="8"/>
  <c r="AJ203" i="8"/>
  <c r="Z202" i="8"/>
  <c r="R103" i="2"/>
  <c r="L103" i="2"/>
  <c r="K103" i="2"/>
  <c r="O103" i="2"/>
  <c r="AI203" i="8"/>
  <c r="AV202" i="8"/>
  <c r="M380" i="3"/>
  <c r="AX202" i="8"/>
  <c r="AW202" i="8"/>
  <c r="AQ202" i="8"/>
  <c r="AI202" i="8"/>
  <c r="AG202" i="8"/>
  <c r="AB202" i="8"/>
  <c r="V202" i="8"/>
  <c r="O202" i="8"/>
  <c r="K202" i="8"/>
  <c r="J202" i="8"/>
  <c r="AX198" i="8"/>
  <c r="AW198" i="8"/>
  <c r="AQ208" i="8"/>
  <c r="AQ203" i="8"/>
  <c r="AQ197" i="8"/>
  <c r="P198" i="8"/>
  <c r="E95" i="6"/>
  <c r="AI198" i="8"/>
  <c r="AI192" i="8"/>
  <c r="AI191" i="8"/>
  <c r="AI190" i="8"/>
  <c r="AI189" i="8"/>
  <c r="AG192" i="8"/>
  <c r="AG191" i="8"/>
  <c r="AG190" i="8"/>
  <c r="K79" i="4"/>
  <c r="AX192" i="8"/>
  <c r="AX191" i="8"/>
  <c r="AX190" i="8"/>
  <c r="O379" i="3"/>
  <c r="N379" i="3"/>
  <c r="M379" i="3"/>
  <c r="O378" i="3"/>
  <c r="N378" i="3"/>
  <c r="M378" i="3"/>
  <c r="O377" i="3"/>
  <c r="N377" i="3"/>
  <c r="M377" i="3"/>
  <c r="AW192" i="8"/>
  <c r="AW191" i="8"/>
  <c r="AW190" i="8"/>
  <c r="AV192" i="8"/>
  <c r="AV191" i="8"/>
  <c r="AV190" i="8"/>
  <c r="AV189" i="8"/>
  <c r="M372" i="3"/>
  <c r="N372" i="3"/>
  <c r="O372" i="3"/>
  <c r="M373" i="3"/>
  <c r="N373" i="3"/>
  <c r="O373" i="3"/>
  <c r="M374" i="3"/>
  <c r="N374" i="3"/>
  <c r="O374" i="3"/>
  <c r="M375" i="3"/>
  <c r="N375" i="3"/>
  <c r="O375" i="3"/>
  <c r="AQ192" i="8"/>
  <c r="AQ191" i="8"/>
  <c r="AQ190" i="8"/>
  <c r="AB192" i="8"/>
  <c r="AB191" i="8"/>
  <c r="AB190" i="8"/>
  <c r="V192" i="8"/>
  <c r="V191" i="8"/>
  <c r="V190" i="8"/>
  <c r="R101" i="2"/>
  <c r="AA101" i="2"/>
  <c r="Z101" i="2"/>
  <c r="Y101" i="2"/>
  <c r="X101" i="2"/>
  <c r="W101" i="2"/>
  <c r="V101" i="2"/>
  <c r="U101" i="2"/>
  <c r="T101" i="2"/>
  <c r="S101" i="2"/>
  <c r="O101" i="2"/>
  <c r="N101" i="2"/>
  <c r="M101" i="2"/>
  <c r="L101" i="2"/>
  <c r="K101" i="2"/>
  <c r="R99" i="2"/>
  <c r="N99" i="2"/>
  <c r="AA99" i="2"/>
  <c r="Z99" i="2"/>
  <c r="Y99" i="2"/>
  <c r="X99" i="2"/>
  <c r="W99" i="2"/>
  <c r="V99" i="2"/>
  <c r="U99" i="2"/>
  <c r="T99" i="2"/>
  <c r="S99" i="2"/>
  <c r="O99" i="2"/>
  <c r="M99" i="2"/>
  <c r="L99" i="2"/>
  <c r="K99" i="2"/>
  <c r="R97" i="2"/>
  <c r="N97" i="2"/>
  <c r="AA97" i="2"/>
  <c r="Z97" i="2"/>
  <c r="Y97" i="2"/>
  <c r="X97" i="2"/>
  <c r="W97" i="2"/>
  <c r="V97" i="2"/>
  <c r="U97" i="2"/>
  <c r="T97" i="2"/>
  <c r="S97" i="2"/>
  <c r="O97" i="2"/>
  <c r="M97" i="2"/>
  <c r="L97" i="2"/>
  <c r="K97" i="2"/>
  <c r="R102" i="2"/>
  <c r="Z102" i="2"/>
  <c r="Y102" i="2"/>
  <c r="X102" i="2"/>
  <c r="W102" i="2"/>
  <c r="V102" i="2"/>
  <c r="U102" i="2"/>
  <c r="T102" i="2"/>
  <c r="S102" i="2"/>
  <c r="O102" i="2"/>
  <c r="N102" i="2"/>
  <c r="M102" i="2"/>
  <c r="L102" i="2"/>
  <c r="K102" i="2"/>
  <c r="R100" i="2"/>
  <c r="N100" i="2"/>
  <c r="Z100" i="2"/>
  <c r="Y100" i="2"/>
  <c r="X100" i="2"/>
  <c r="W100" i="2"/>
  <c r="V100" i="2"/>
  <c r="U100" i="2"/>
  <c r="T100" i="2"/>
  <c r="S100" i="2"/>
  <c r="O100" i="2"/>
  <c r="M100" i="2"/>
  <c r="L100" i="2"/>
  <c r="K100" i="2"/>
  <c r="R95" i="2"/>
  <c r="R98" i="2"/>
  <c r="X98" i="2"/>
  <c r="W98" i="2"/>
  <c r="Y98" i="2"/>
  <c r="Z98" i="2"/>
  <c r="L9" i="2"/>
  <c r="M371" i="3"/>
  <c r="S98" i="2"/>
  <c r="V98" i="2"/>
  <c r="U98" i="2"/>
  <c r="T98" i="2"/>
  <c r="N98" i="2"/>
  <c r="AA95" i="2"/>
  <c r="S95" i="2"/>
  <c r="Z95" i="2"/>
  <c r="Y95" i="2"/>
  <c r="X95" i="2"/>
  <c r="W95" i="2"/>
  <c r="V95" i="2"/>
  <c r="U95" i="2"/>
  <c r="T95" i="2"/>
  <c r="AV9" i="8"/>
  <c r="N95" i="2"/>
  <c r="O95" i="2"/>
  <c r="O98" i="2"/>
  <c r="M95" i="2"/>
  <c r="M98" i="2"/>
  <c r="L95" i="2"/>
  <c r="L98" i="2"/>
  <c r="K95" i="2"/>
  <c r="K98" i="2"/>
  <c r="J95" i="2"/>
  <c r="I95" i="2"/>
  <c r="H95" i="2"/>
  <c r="Q189" i="8"/>
  <c r="P239" i="3"/>
  <c r="O239" i="3"/>
  <c r="N239" i="3"/>
  <c r="R193" i="8"/>
  <c r="Q193" i="8"/>
  <c r="R192" i="8"/>
  <c r="Q192" i="8"/>
  <c r="R191" i="8"/>
  <c r="Q191" i="8"/>
  <c r="R190" i="8"/>
  <c r="Q190" i="8"/>
  <c r="S189" i="8"/>
  <c r="R189" i="8"/>
  <c r="E92" i="6"/>
  <c r="E93" i="6"/>
  <c r="J40" i="5"/>
  <c r="P40" i="5"/>
  <c r="O40" i="5"/>
  <c r="N3" i="10"/>
  <c r="AW193" i="8"/>
  <c r="M241" i="3"/>
  <c r="L241" i="3"/>
  <c r="K241" i="3"/>
  <c r="J241" i="3"/>
  <c r="AC193" i="8"/>
  <c r="P193" i="8"/>
  <c r="Q6" i="9"/>
  <c r="E91" i="6"/>
  <c r="AJ197" i="8"/>
  <c r="AI197" i="8"/>
  <c r="P192" i="8"/>
  <c r="E90" i="6"/>
  <c r="P191" i="8"/>
  <c r="E89" i="6"/>
  <c r="P190" i="8"/>
  <c r="E88" i="6"/>
  <c r="O208" i="8"/>
  <c r="O204" i="8"/>
  <c r="O203" i="8"/>
  <c r="O198" i="8"/>
  <c r="O197" i="8"/>
  <c r="O193" i="8"/>
  <c r="P189" i="8"/>
  <c r="O192" i="8"/>
  <c r="O191" i="8"/>
  <c r="O190" i="8"/>
  <c r="E87" i="6"/>
  <c r="K192" i="8"/>
  <c r="J192" i="8"/>
  <c r="K191" i="8"/>
  <c r="J191" i="8"/>
  <c r="K190" i="8"/>
  <c r="J190" i="8"/>
  <c r="BD16" i="9"/>
  <c r="BI16" i="9"/>
  <c r="BH16" i="9"/>
  <c r="BG16" i="9"/>
  <c r="BF16" i="9"/>
  <c r="BE16" i="9"/>
  <c r="AV184" i="8"/>
  <c r="M370" i="3"/>
  <c r="L370" i="3"/>
  <c r="K370" i="3"/>
  <c r="J370" i="3"/>
  <c r="AV183" i="8"/>
  <c r="M369" i="3"/>
  <c r="L369" i="3"/>
  <c r="K369" i="3"/>
  <c r="J369" i="3"/>
  <c r="AV182" i="8"/>
  <c r="M368" i="3"/>
  <c r="L368" i="3"/>
  <c r="K368" i="3"/>
  <c r="J368" i="3"/>
  <c r="AV181" i="8"/>
  <c r="M367" i="3"/>
  <c r="L367" i="3"/>
  <c r="K367" i="3"/>
  <c r="J367" i="3"/>
  <c r="AV180" i="8"/>
  <c r="AV179" i="8"/>
  <c r="M366" i="3"/>
  <c r="L366" i="3"/>
  <c r="K366" i="3"/>
  <c r="J366" i="3"/>
  <c r="M365" i="3"/>
  <c r="L365" i="3"/>
  <c r="K365" i="3"/>
  <c r="J365" i="3"/>
  <c r="N329" i="3"/>
  <c r="N328" i="3"/>
  <c r="N330" i="3"/>
  <c r="N331" i="3"/>
  <c r="N339" i="3"/>
  <c r="N341" i="3"/>
  <c r="N340" i="3"/>
  <c r="N334" i="3"/>
  <c r="N335" i="3"/>
  <c r="N338" i="3"/>
  <c r="N337" i="3"/>
  <c r="N336" i="3"/>
  <c r="N333" i="3"/>
  <c r="N332" i="3"/>
  <c r="Y94" i="2"/>
  <c r="W94" i="2"/>
  <c r="V94" i="2"/>
  <c r="X94" i="2"/>
  <c r="U94" i="2"/>
  <c r="T94" i="2"/>
  <c r="S94" i="2"/>
  <c r="R94" i="2"/>
  <c r="K94" i="2"/>
  <c r="J94" i="2"/>
  <c r="I94" i="2"/>
  <c r="H94" i="2"/>
  <c r="O94" i="2"/>
  <c r="AJ181" i="8"/>
  <c r="J64" i="5"/>
  <c r="K64" i="5"/>
  <c r="I64" i="5"/>
  <c r="H64" i="5"/>
  <c r="G64" i="5"/>
  <c r="K78" i="4"/>
  <c r="I78" i="4"/>
  <c r="H78" i="4"/>
  <c r="G78" i="4"/>
  <c r="AJ180" i="8"/>
  <c r="AI184" i="8"/>
  <c r="AI183" i="8"/>
  <c r="AI182" i="8"/>
  <c r="AI181" i="8"/>
  <c r="AI180" i="8"/>
  <c r="AI179" i="8"/>
  <c r="AQ184" i="8"/>
  <c r="AQ183" i="8"/>
  <c r="AQ182" i="8"/>
  <c r="AQ181" i="8"/>
  <c r="AQ180" i="8"/>
  <c r="AQ179" i="8"/>
  <c r="AG184" i="8"/>
  <c r="AG182" i="8"/>
  <c r="AG183" i="8"/>
  <c r="AG181" i="8"/>
  <c r="AG180" i="8"/>
  <c r="AG178" i="8"/>
  <c r="AG176" i="8"/>
  <c r="AG174" i="8"/>
  <c r="AG172" i="8"/>
  <c r="P184" i="8"/>
  <c r="E86" i="6"/>
  <c r="AC183" i="8"/>
  <c r="AC182" i="8"/>
  <c r="AB184" i="8"/>
  <c r="AB183" i="8"/>
  <c r="AB182" i="8"/>
  <c r="AB181" i="8"/>
  <c r="AB180" i="8"/>
  <c r="V184" i="8"/>
  <c r="V183" i="8"/>
  <c r="V182" i="8"/>
  <c r="V181" i="8"/>
  <c r="V180" i="8"/>
  <c r="V179" i="8"/>
  <c r="O184" i="8"/>
  <c r="N184" i="8"/>
  <c r="M184" i="8"/>
  <c r="L184" i="8"/>
  <c r="O183" i="8"/>
  <c r="N183" i="8"/>
  <c r="M183" i="8"/>
  <c r="L183" i="8"/>
  <c r="O182" i="8"/>
  <c r="N182" i="8"/>
  <c r="M182" i="8"/>
  <c r="L182" i="8"/>
  <c r="O181" i="8"/>
  <c r="N181" i="8"/>
  <c r="M181" i="8"/>
  <c r="L181" i="8"/>
  <c r="O180" i="8"/>
  <c r="N180" i="8"/>
  <c r="M180" i="8"/>
  <c r="L180" i="8"/>
  <c r="O179" i="8"/>
  <c r="N179" i="8"/>
  <c r="M179" i="8"/>
  <c r="L179" i="8"/>
  <c r="AJ178" i="8"/>
  <c r="AJ177" i="8"/>
  <c r="AJ176" i="8"/>
  <c r="AJ175" i="8"/>
  <c r="AJ173" i="8"/>
  <c r="AX177" i="8"/>
  <c r="AW177" i="8"/>
  <c r="AV177" i="8"/>
  <c r="AX173" i="8"/>
  <c r="AW173" i="8"/>
  <c r="AV173" i="8"/>
  <c r="AG177" i="8"/>
  <c r="AG173" i="8"/>
  <c r="AQ173" i="8"/>
  <c r="AQ177" i="8"/>
  <c r="AI177" i="8"/>
  <c r="AI173" i="8"/>
  <c r="V173" i="8"/>
  <c r="W173" i="8"/>
  <c r="W177" i="8"/>
  <c r="V177" i="8"/>
  <c r="O173" i="8"/>
  <c r="N173" i="8"/>
  <c r="L173" i="8"/>
  <c r="O177" i="8"/>
  <c r="N177" i="8"/>
  <c r="M177" i="8"/>
  <c r="L177" i="8"/>
  <c r="Q178" i="8"/>
  <c r="Q176" i="8"/>
  <c r="Q175" i="8"/>
  <c r="Q174" i="8"/>
  <c r="Q172" i="8"/>
  <c r="Q171" i="8"/>
  <c r="W72" i="2"/>
  <c r="V72" i="2"/>
  <c r="W71" i="2"/>
  <c r="V71" i="2"/>
  <c r="E85" i="6"/>
  <c r="BB15" i="9"/>
  <c r="AC164" i="8"/>
  <c r="S164" i="8"/>
  <c r="O364" i="3"/>
  <c r="AV164" i="8"/>
  <c r="N364" i="3"/>
  <c r="M364" i="3"/>
  <c r="K364" i="3"/>
  <c r="J364" i="3"/>
  <c r="AH164" i="8"/>
  <c r="AG164" i="8"/>
  <c r="R164" i="8"/>
  <c r="W160" i="8"/>
  <c r="AG160" i="8"/>
  <c r="K77" i="4"/>
  <c r="H77" i="4"/>
  <c r="G77" i="4"/>
  <c r="AJ160" i="8"/>
  <c r="K63" i="5"/>
  <c r="J63" i="5"/>
  <c r="H63" i="5"/>
  <c r="G63" i="5"/>
  <c r="AQ160" i="8"/>
  <c r="R160" i="8"/>
  <c r="AQ159" i="8"/>
  <c r="AM159" i="8"/>
  <c r="N12" i="10"/>
  <c r="M12" i="10"/>
  <c r="K12" i="10"/>
  <c r="J12" i="10"/>
  <c r="H12" i="10"/>
  <c r="G12" i="10"/>
  <c r="Q62" i="5"/>
  <c r="P62" i="5"/>
  <c r="O62" i="5"/>
  <c r="J62" i="5"/>
  <c r="H62" i="5"/>
  <c r="G62" i="5"/>
  <c r="K62" i="5"/>
  <c r="AQ162" i="8"/>
  <c r="AJ162" i="8"/>
  <c r="K61" i="5"/>
  <c r="J61" i="5"/>
  <c r="H61" i="5"/>
  <c r="G61" i="5"/>
  <c r="N237" i="3"/>
  <c r="N236" i="3"/>
  <c r="N235" i="3"/>
  <c r="N234" i="3"/>
  <c r="N233" i="3"/>
  <c r="N232" i="3"/>
  <c r="N224" i="3"/>
  <c r="N225" i="3"/>
  <c r="N226" i="3"/>
  <c r="N227" i="3"/>
  <c r="N228" i="3"/>
  <c r="L26" i="2"/>
  <c r="L27" i="2"/>
  <c r="N230" i="3"/>
  <c r="N229" i="3"/>
  <c r="L25" i="2"/>
  <c r="L24" i="2"/>
  <c r="N231" i="3"/>
  <c r="AW162" i="8"/>
  <c r="AJ158" i="8"/>
  <c r="H60" i="5"/>
  <c r="G60" i="5"/>
  <c r="J60" i="5"/>
  <c r="K60" i="5"/>
  <c r="S162" i="8"/>
  <c r="E83" i="6"/>
  <c r="R162" i="8"/>
  <c r="AC158" i="8"/>
  <c r="R158" i="8"/>
  <c r="AQ158" i="8"/>
  <c r="M223" i="3"/>
  <c r="AC157" i="8"/>
  <c r="AS157" i="8"/>
  <c r="P157" i="8"/>
  <c r="P15" i="9"/>
  <c r="E81" i="6"/>
  <c r="Q156" i="8"/>
  <c r="N222" i="3"/>
  <c r="O221" i="3"/>
  <c r="Q155" i="8"/>
  <c r="O220" i="3"/>
  <c r="Q154" i="8"/>
  <c r="AI153" i="8"/>
  <c r="S153" i="8"/>
  <c r="O219" i="3"/>
  <c r="Q218" i="3"/>
  <c r="S152" i="8"/>
  <c r="AI152" i="8"/>
  <c r="AI151" i="8"/>
  <c r="Q151" i="8"/>
  <c r="N14" i="9"/>
  <c r="E80" i="6"/>
  <c r="AX147" i="8"/>
  <c r="AW147" i="8"/>
  <c r="AX145" i="8"/>
  <c r="AW145" i="8"/>
  <c r="AY144" i="8"/>
  <c r="AX144" i="8"/>
  <c r="M363" i="3"/>
  <c r="M362" i="3"/>
  <c r="J363" i="3"/>
  <c r="J362" i="3"/>
  <c r="AG147" i="8"/>
  <c r="AG146" i="8"/>
  <c r="AG145" i="8"/>
  <c r="AG144" i="8"/>
  <c r="K76" i="4"/>
  <c r="G76" i="4"/>
  <c r="AG143" i="8"/>
  <c r="K75" i="4"/>
  <c r="G75" i="4"/>
  <c r="AY142" i="8"/>
  <c r="AX142" i="8"/>
  <c r="M361" i="3"/>
  <c r="M360" i="3"/>
  <c r="J361" i="3"/>
  <c r="J360" i="3"/>
  <c r="AG142" i="8"/>
  <c r="AG141" i="8"/>
  <c r="K74" i="4"/>
  <c r="G74" i="4"/>
  <c r="K73" i="4"/>
  <c r="G73" i="4"/>
  <c r="AQ140" i="8"/>
  <c r="AQ139" i="8"/>
  <c r="N216" i="3"/>
  <c r="N214" i="3"/>
  <c r="O213" i="3"/>
  <c r="O212" i="3"/>
  <c r="O211" i="3"/>
  <c r="O210" i="3"/>
  <c r="O209" i="3"/>
  <c r="O208" i="3"/>
  <c r="N207" i="3"/>
  <c r="O206" i="3"/>
  <c r="AQ138" i="8"/>
  <c r="AH137" i="8"/>
  <c r="AG137" i="8"/>
  <c r="K72" i="4"/>
  <c r="G72" i="4"/>
  <c r="K71" i="4"/>
  <c r="G71" i="4"/>
  <c r="W46" i="2"/>
  <c r="V46" i="2"/>
  <c r="V43" i="2"/>
  <c r="U43" i="2"/>
  <c r="V45" i="2"/>
  <c r="U45" i="2"/>
  <c r="AQ137" i="8"/>
  <c r="Q141" i="8"/>
  <c r="Q142" i="8"/>
  <c r="Q143" i="8"/>
  <c r="Q144" i="8"/>
  <c r="Q145" i="8"/>
  <c r="Q146" i="8"/>
  <c r="Q147" i="8"/>
  <c r="Q140" i="8"/>
  <c r="Q139" i="8"/>
  <c r="Q138" i="8"/>
  <c r="Q137" i="8"/>
  <c r="N13" i="9"/>
  <c r="E79" i="6"/>
  <c r="AX136" i="8"/>
  <c r="P136" i="8"/>
  <c r="P132" i="8"/>
  <c r="Q133" i="8"/>
  <c r="P134" i="8"/>
  <c r="Q135" i="8"/>
  <c r="AC137" i="8"/>
  <c r="AC136" i="8"/>
  <c r="AB136" i="8"/>
  <c r="AB133" i="8"/>
  <c r="AV135" i="8"/>
  <c r="P135" i="8"/>
  <c r="N205" i="3"/>
  <c r="AW133" i="8"/>
  <c r="O93" i="2"/>
  <c r="L93" i="2"/>
  <c r="K93" i="2"/>
  <c r="J93" i="2"/>
  <c r="I93" i="2"/>
  <c r="H93" i="2"/>
  <c r="O204" i="3"/>
  <c r="P133" i="8"/>
  <c r="E78" i="6"/>
  <c r="N204" i="3"/>
  <c r="N203" i="3"/>
  <c r="N12" i="9"/>
  <c r="O136" i="8"/>
  <c r="O135" i="8"/>
  <c r="O134" i="8"/>
  <c r="O133" i="8"/>
  <c r="O132" i="8"/>
  <c r="E77" i="6"/>
  <c r="AQ136" i="8"/>
  <c r="AQ135" i="8"/>
  <c r="AQ134" i="8"/>
  <c r="AQ133" i="8"/>
  <c r="AQ132" i="8"/>
  <c r="AG132" i="8"/>
  <c r="AG136" i="8"/>
  <c r="AG135" i="8"/>
  <c r="AG134" i="8"/>
  <c r="AG133" i="8"/>
  <c r="AX12" i="9"/>
  <c r="AW12" i="9"/>
  <c r="AV12" i="9"/>
  <c r="AT12" i="9"/>
  <c r="AV45" i="8"/>
  <c r="AJ45" i="8"/>
  <c r="AI45" i="8"/>
  <c r="AG45" i="8"/>
  <c r="V45" i="8"/>
  <c r="O45" i="8"/>
  <c r="L45" i="8"/>
  <c r="K45" i="8"/>
  <c r="J45" i="8"/>
  <c r="AJ40" i="8"/>
  <c r="AI40" i="8"/>
  <c r="AV40" i="8"/>
  <c r="AG40" i="8"/>
  <c r="V40" i="8"/>
  <c r="O40" i="8"/>
  <c r="L40" i="8"/>
  <c r="K40" i="8"/>
  <c r="J40" i="8"/>
  <c r="CC7" i="9"/>
  <c r="CB7" i="9"/>
  <c r="CA7" i="9"/>
  <c r="BZ7" i="9"/>
  <c r="BY7" i="9"/>
  <c r="BX7" i="9"/>
  <c r="BW7" i="9"/>
  <c r="BV7" i="9"/>
  <c r="BU7" i="9"/>
  <c r="BT7" i="9"/>
  <c r="BS7" i="9"/>
  <c r="BR7" i="9"/>
  <c r="BQ7" i="9"/>
  <c r="BO7" i="9"/>
  <c r="BN7" i="9"/>
  <c r="BM7" i="9"/>
  <c r="BL7" i="9"/>
  <c r="BK7" i="9"/>
  <c r="BJ7" i="9"/>
  <c r="BI7" i="9"/>
  <c r="BH7" i="9"/>
  <c r="BG7" i="9"/>
  <c r="BF7" i="9"/>
  <c r="BE7" i="9"/>
  <c r="BD7" i="9"/>
  <c r="BC7" i="9"/>
  <c r="BB7" i="9"/>
  <c r="BA7" i="9"/>
  <c r="AZ7" i="9"/>
  <c r="AY7" i="9"/>
  <c r="AX7" i="9"/>
  <c r="AG44" i="8"/>
  <c r="AG43" i="8"/>
  <c r="AG42" i="8"/>
  <c r="AG41" i="8"/>
  <c r="AG39" i="8"/>
  <c r="BF64" i="8"/>
  <c r="AX64" i="8"/>
  <c r="AW64" i="8"/>
  <c r="BE64" i="8"/>
  <c r="BC64" i="8"/>
  <c r="BB64" i="8"/>
  <c r="BA64" i="8"/>
  <c r="AZ64" i="8"/>
  <c r="AY64" i="8"/>
  <c r="BF63" i="8"/>
  <c r="AX63" i="8"/>
  <c r="AW63" i="8"/>
  <c r="BE63" i="8"/>
  <c r="BD63" i="8"/>
  <c r="BC63" i="8"/>
  <c r="BB63" i="8"/>
  <c r="BA63" i="8"/>
  <c r="AZ63" i="8"/>
  <c r="AY63" i="8"/>
  <c r="BF62" i="8"/>
  <c r="AX62" i="8"/>
  <c r="AW62" i="8"/>
  <c r="BE62" i="8"/>
  <c r="BD62" i="8"/>
  <c r="BC62" i="8"/>
  <c r="BB62" i="8"/>
  <c r="BA62" i="8"/>
  <c r="AZ62" i="8"/>
  <c r="AY62" i="8"/>
  <c r="AQ62" i="8"/>
  <c r="BF61" i="8"/>
  <c r="AX61" i="8"/>
  <c r="AW61" i="8"/>
  <c r="BE61" i="8"/>
  <c r="BD61" i="8"/>
  <c r="BC61" i="8"/>
  <c r="BB61" i="8"/>
  <c r="BA61" i="8"/>
  <c r="AZ61" i="8"/>
  <c r="AY61" i="8"/>
  <c r="AQ61" i="8"/>
  <c r="BF60" i="8"/>
  <c r="AX60" i="8"/>
  <c r="AW60" i="8"/>
  <c r="BE60" i="8"/>
  <c r="BD60" i="8"/>
  <c r="BC60" i="8"/>
  <c r="BB60" i="8"/>
  <c r="BA60" i="8"/>
  <c r="AZ60" i="8"/>
  <c r="AY60" i="8"/>
  <c r="AQ60" i="8"/>
  <c r="BF59" i="8"/>
  <c r="AX59" i="8"/>
  <c r="AW59" i="8"/>
  <c r="BE59" i="8"/>
  <c r="BD59" i="8"/>
  <c r="BC59" i="8"/>
  <c r="BB59" i="8"/>
  <c r="M154" i="3"/>
  <c r="L154" i="3"/>
  <c r="K154" i="3"/>
  <c r="J154" i="3"/>
  <c r="L152" i="3"/>
  <c r="K152" i="3"/>
  <c r="J152" i="3"/>
  <c r="M152" i="3"/>
  <c r="N150" i="3"/>
  <c r="O150" i="3"/>
  <c r="L150" i="3"/>
  <c r="K150" i="3"/>
  <c r="J150" i="3"/>
  <c r="N148" i="3"/>
  <c r="O148" i="3"/>
  <c r="L148" i="3"/>
  <c r="K148" i="3"/>
  <c r="J148" i="3"/>
  <c r="N146" i="3"/>
  <c r="O146" i="3"/>
  <c r="L146" i="3"/>
  <c r="K146" i="3"/>
  <c r="J146" i="3"/>
  <c r="N144" i="3"/>
  <c r="O144" i="3"/>
  <c r="L144" i="3"/>
  <c r="K144" i="3"/>
  <c r="J144" i="3"/>
  <c r="BA59" i="8"/>
  <c r="AZ59" i="8"/>
  <c r="AY59" i="8"/>
  <c r="AG38" i="8"/>
  <c r="K12" i="4"/>
  <c r="BF57" i="8"/>
  <c r="AX57" i="8"/>
  <c r="AW57" i="8"/>
  <c r="BE57" i="8"/>
  <c r="BF56" i="8"/>
  <c r="AX56" i="8"/>
  <c r="AW56" i="8"/>
  <c r="BE56" i="8"/>
  <c r="BD57" i="8"/>
  <c r="BD56" i="8"/>
  <c r="M141" i="3"/>
  <c r="M139" i="3"/>
  <c r="L141" i="3"/>
  <c r="K141" i="3"/>
  <c r="J141" i="3"/>
  <c r="L139" i="3"/>
  <c r="K139" i="3"/>
  <c r="J139" i="3"/>
  <c r="BC57" i="8"/>
  <c r="BB57" i="8"/>
  <c r="BC56" i="8"/>
  <c r="BB56" i="8"/>
  <c r="BA57" i="8"/>
  <c r="AZ57" i="8"/>
  <c r="AY57" i="8"/>
  <c r="BA56" i="8"/>
  <c r="AZ56" i="8"/>
  <c r="AY56" i="8"/>
  <c r="BC55" i="8"/>
  <c r="AX55" i="8"/>
  <c r="AW55" i="8"/>
  <c r="BB55" i="8"/>
  <c r="BA55" i="8"/>
  <c r="AZ55" i="8"/>
  <c r="AY55" i="8"/>
  <c r="BC54" i="8"/>
  <c r="AX54" i="8"/>
  <c r="AW54" i="8"/>
  <c r="BB54" i="8"/>
  <c r="BA54" i="8"/>
  <c r="AZ54" i="8"/>
  <c r="AY54" i="8"/>
  <c r="BC53" i="8"/>
  <c r="AX53" i="8"/>
  <c r="AW53" i="8"/>
  <c r="BB53" i="8"/>
  <c r="BA53" i="8"/>
  <c r="AZ53" i="8"/>
  <c r="AY53" i="8"/>
  <c r="BE52" i="8"/>
  <c r="AX52" i="8"/>
  <c r="AW52" i="8"/>
  <c r="BD52" i="8"/>
  <c r="BA52" i="8"/>
  <c r="AZ52" i="8"/>
  <c r="AY52" i="8"/>
  <c r="BC52" i="8"/>
  <c r="BB52" i="8"/>
  <c r="BB51" i="8"/>
  <c r="M133" i="3"/>
  <c r="N133" i="3"/>
  <c r="L133" i="3"/>
  <c r="K133" i="3"/>
  <c r="J133" i="3"/>
  <c r="BF51" i="8"/>
  <c r="AX51" i="8"/>
  <c r="AW51" i="8"/>
  <c r="BE51" i="8"/>
  <c r="BD51" i="8"/>
  <c r="BC51" i="8"/>
  <c r="BA51" i="8"/>
  <c r="AZ51" i="8"/>
  <c r="AY51" i="8"/>
  <c r="AV51" i="8"/>
  <c r="AQ51" i="8"/>
  <c r="AQ50" i="8"/>
  <c r="BC50" i="8"/>
  <c r="AW50" i="8"/>
  <c r="AV50" i="8"/>
  <c r="BE50" i="8"/>
  <c r="AY50" i="8"/>
  <c r="AX50" i="8"/>
  <c r="BD50" i="8"/>
  <c r="BB50" i="8"/>
  <c r="BA50" i="8"/>
  <c r="AZ50" i="8"/>
  <c r="BC37" i="8"/>
  <c r="BB37" i="8"/>
  <c r="AV37" i="8"/>
  <c r="BA37" i="8"/>
  <c r="AZ37" i="8"/>
  <c r="AY37" i="8"/>
  <c r="AX37" i="8"/>
  <c r="AW37" i="8"/>
  <c r="T92" i="2"/>
  <c r="S92" i="2"/>
  <c r="R92" i="2"/>
  <c r="O92" i="2"/>
  <c r="K92" i="2"/>
  <c r="J92" i="2"/>
  <c r="I92" i="2"/>
  <c r="H92" i="2"/>
  <c r="BC36" i="8"/>
  <c r="AZ36" i="8"/>
  <c r="AY36" i="8"/>
  <c r="AX36" i="8"/>
  <c r="AW36" i="8"/>
  <c r="AV36" i="8"/>
  <c r="O122" i="3"/>
  <c r="L122" i="3"/>
  <c r="K122" i="3"/>
  <c r="J122" i="3"/>
  <c r="O124" i="3"/>
  <c r="L124" i="3"/>
  <c r="K124" i="3"/>
  <c r="J124" i="3"/>
  <c r="AQ36" i="8"/>
  <c r="AB36" i="8"/>
  <c r="P36" i="8"/>
  <c r="AW58" i="8"/>
  <c r="BA58" i="8"/>
  <c r="AZ58" i="8"/>
  <c r="AY58" i="8"/>
  <c r="AX58" i="8"/>
  <c r="BB58" i="8"/>
  <c r="O91" i="2"/>
  <c r="K91" i="2"/>
  <c r="J91" i="2"/>
  <c r="I91" i="2"/>
  <c r="H91" i="2"/>
  <c r="BC49" i="8"/>
  <c r="BA49" i="8"/>
  <c r="AW49" i="8"/>
  <c r="AV49" i="8"/>
  <c r="BB49" i="8"/>
  <c r="AZ49" i="8"/>
  <c r="AY49" i="8"/>
  <c r="AW46" i="8"/>
  <c r="BC48" i="8"/>
  <c r="BB48" i="8"/>
  <c r="BA48" i="8"/>
  <c r="AZ48" i="8"/>
  <c r="AY48" i="8"/>
  <c r="AX48" i="8"/>
  <c r="BB47" i="8"/>
  <c r="AZ47" i="8"/>
  <c r="AY47" i="8"/>
  <c r="AX47" i="8"/>
  <c r="BA46" i="8"/>
  <c r="AV46" i="8"/>
  <c r="AZ46" i="8"/>
  <c r="AY46" i="8"/>
  <c r="AX46" i="8"/>
  <c r="BB35" i="8"/>
  <c r="AW35" i="8"/>
  <c r="AV35" i="8"/>
  <c r="BA35" i="8"/>
  <c r="AZ35" i="8"/>
  <c r="AY35" i="8"/>
  <c r="BA34" i="8"/>
  <c r="AZ34" i="8"/>
  <c r="AY34" i="8"/>
  <c r="AX34" i="8"/>
  <c r="AI33" i="8"/>
  <c r="AV33" i="8"/>
  <c r="AZ32" i="8"/>
  <c r="AX32" i="8"/>
  <c r="AW32" i="8"/>
  <c r="AZ31" i="8"/>
  <c r="AX31" i="8"/>
  <c r="AW31" i="8"/>
  <c r="BA33" i="8"/>
  <c r="AZ33" i="8"/>
  <c r="T90" i="2"/>
  <c r="S90" i="2"/>
  <c r="R90" i="2"/>
  <c r="O90" i="2"/>
  <c r="K90" i="2"/>
  <c r="J90" i="2"/>
  <c r="I90" i="2"/>
  <c r="H90" i="2"/>
  <c r="L120" i="3"/>
  <c r="K120" i="3"/>
  <c r="J120" i="3"/>
  <c r="L119" i="3"/>
  <c r="K119" i="3"/>
  <c r="J119" i="3"/>
  <c r="BB33" i="8"/>
  <c r="AY33" i="8"/>
  <c r="AX33" i="8"/>
  <c r="AW33" i="8"/>
  <c r="AQ33" i="8"/>
  <c r="AG33" i="8"/>
  <c r="V33" i="8"/>
  <c r="O33" i="8"/>
  <c r="L33" i="8"/>
  <c r="K33" i="8"/>
  <c r="J33" i="8"/>
  <c r="N149" i="3"/>
  <c r="N147" i="3"/>
  <c r="N145" i="3"/>
  <c r="N143" i="3"/>
  <c r="O155" i="3"/>
  <c r="N142" i="3"/>
  <c r="N137" i="3"/>
  <c r="N136" i="3"/>
  <c r="N135" i="3"/>
  <c r="N132" i="3"/>
  <c r="N130" i="3"/>
  <c r="N131" i="3"/>
  <c r="L131" i="3"/>
  <c r="K131" i="3"/>
  <c r="J131" i="3"/>
  <c r="O123" i="3"/>
  <c r="L123" i="3"/>
  <c r="K123" i="3"/>
  <c r="J123" i="3"/>
  <c r="O121" i="3"/>
  <c r="O118" i="3"/>
  <c r="O117" i="3"/>
  <c r="L121" i="3"/>
  <c r="K121" i="3"/>
  <c r="J121" i="3"/>
  <c r="L118" i="3"/>
  <c r="K118" i="3"/>
  <c r="J118" i="3"/>
  <c r="L117" i="3"/>
  <c r="K117" i="3"/>
  <c r="J117" i="3"/>
  <c r="BA47" i="8"/>
  <c r="M129" i="3"/>
  <c r="L129" i="3"/>
  <c r="K129" i="3"/>
  <c r="J129" i="3"/>
  <c r="AW47" i="8"/>
  <c r="AV47" i="8"/>
  <c r="N116" i="3"/>
  <c r="N101" i="3"/>
  <c r="N97" i="3"/>
  <c r="M128" i="3"/>
  <c r="M127" i="3"/>
  <c r="M126" i="3"/>
  <c r="L127" i="3"/>
  <c r="K127" i="3"/>
  <c r="J127" i="3"/>
  <c r="L126" i="3"/>
  <c r="K126" i="3"/>
  <c r="J126" i="3"/>
  <c r="N127" i="3"/>
  <c r="N126" i="3"/>
  <c r="N96" i="3"/>
  <c r="S89" i="2"/>
  <c r="T89" i="2"/>
  <c r="R89" i="2"/>
  <c r="O89" i="2"/>
  <c r="K89" i="2"/>
  <c r="J89" i="2"/>
  <c r="I89" i="2"/>
  <c r="H89" i="2"/>
  <c r="AQ47" i="8"/>
  <c r="AI47" i="8"/>
  <c r="AI32" i="8"/>
  <c r="AI31" i="8"/>
  <c r="O88" i="2"/>
  <c r="O87" i="2"/>
  <c r="K88" i="2"/>
  <c r="J88" i="2"/>
  <c r="I88" i="2"/>
  <c r="H88" i="2"/>
  <c r="K87" i="2"/>
  <c r="J87" i="2"/>
  <c r="I87" i="2"/>
  <c r="H87" i="2"/>
  <c r="O86" i="2"/>
  <c r="K86" i="2"/>
  <c r="J86" i="2"/>
  <c r="I86" i="2"/>
  <c r="H86" i="2"/>
  <c r="I7" i="9"/>
  <c r="J7" i="9"/>
  <c r="H7" i="9"/>
  <c r="P68" i="8"/>
  <c r="O64" i="8"/>
  <c r="O63" i="8"/>
  <c r="O62" i="8"/>
  <c r="O61" i="8"/>
  <c r="O60" i="8"/>
  <c r="O59" i="8"/>
  <c r="O58" i="8"/>
  <c r="O57" i="8"/>
  <c r="O56" i="8"/>
  <c r="O55" i="8"/>
  <c r="O54" i="8"/>
  <c r="O53" i="8"/>
  <c r="O52" i="8"/>
  <c r="O51" i="8"/>
  <c r="O50" i="8"/>
  <c r="O49" i="8"/>
  <c r="O48" i="8"/>
  <c r="O47" i="8"/>
  <c r="O46" i="8"/>
  <c r="O44" i="8"/>
  <c r="O43" i="8"/>
  <c r="O42" i="8"/>
  <c r="O41" i="8"/>
  <c r="O39" i="8"/>
  <c r="O38" i="8"/>
  <c r="O37" i="8"/>
  <c r="O36" i="8"/>
  <c r="O35" i="8"/>
  <c r="O32" i="8"/>
  <c r="O31" i="8"/>
  <c r="M7" i="9"/>
  <c r="E76" i="6"/>
  <c r="BK11" i="9"/>
  <c r="BJ11" i="9"/>
  <c r="BI11" i="9"/>
  <c r="BH11" i="9"/>
  <c r="BG11" i="9"/>
  <c r="BF11" i="9"/>
  <c r="BE11" i="9"/>
  <c r="BD11" i="9"/>
  <c r="BC11" i="9"/>
  <c r="BB11" i="9"/>
  <c r="O262" i="8"/>
  <c r="AN262" i="8"/>
  <c r="P246" i="8"/>
  <c r="AX261" i="8"/>
  <c r="AX260" i="8"/>
  <c r="AV261" i="8"/>
  <c r="AV260" i="8"/>
  <c r="AV259" i="8"/>
  <c r="AX259" i="8"/>
  <c r="AX258" i="8"/>
  <c r="AV258" i="8"/>
  <c r="AZ261" i="8"/>
  <c r="AY261" i="8"/>
  <c r="AW261" i="8"/>
  <c r="AZ260" i="8"/>
  <c r="AY260" i="8"/>
  <c r="AW260" i="8"/>
  <c r="AZ259" i="8"/>
  <c r="AY259" i="8"/>
  <c r="AW259" i="8"/>
  <c r="AZ258" i="8"/>
  <c r="AY258" i="8"/>
  <c r="AW258" i="8"/>
  <c r="O285" i="3"/>
  <c r="O284" i="3"/>
  <c r="O283" i="3"/>
  <c r="O282" i="3"/>
  <c r="O281" i="3"/>
  <c r="O280" i="3"/>
  <c r="O279" i="3"/>
  <c r="P278" i="3"/>
  <c r="P277" i="3"/>
  <c r="P276" i="3"/>
  <c r="N282" i="3"/>
  <c r="M282" i="3"/>
  <c r="N281" i="3"/>
  <c r="M281" i="3"/>
  <c r="N280" i="3"/>
  <c r="M280" i="3"/>
  <c r="N279" i="3"/>
  <c r="M279" i="3"/>
  <c r="K282" i="3"/>
  <c r="J282" i="3"/>
  <c r="K281" i="3"/>
  <c r="J281" i="3"/>
  <c r="K280" i="3"/>
  <c r="J280" i="3"/>
  <c r="K279" i="3"/>
  <c r="J279" i="3"/>
  <c r="O260" i="3"/>
  <c r="O261" i="3"/>
  <c r="O262" i="3"/>
  <c r="O263" i="3"/>
  <c r="O264" i="3"/>
  <c r="O265" i="3"/>
  <c r="O266" i="3"/>
  <c r="N266" i="3"/>
  <c r="M266" i="3"/>
  <c r="N265" i="3"/>
  <c r="M265" i="3"/>
  <c r="N264" i="3"/>
  <c r="M264" i="3"/>
  <c r="N263" i="3"/>
  <c r="M263" i="3"/>
  <c r="K266" i="3"/>
  <c r="J266" i="3"/>
  <c r="K265" i="3"/>
  <c r="J265" i="3"/>
  <c r="K264" i="3"/>
  <c r="J264" i="3"/>
  <c r="K263" i="3"/>
  <c r="J263" i="3"/>
  <c r="AI261" i="8"/>
  <c r="AG261" i="8"/>
  <c r="AI260" i="8"/>
  <c r="AG260" i="8"/>
  <c r="AI259" i="8"/>
  <c r="AG259" i="8"/>
  <c r="AI258" i="8"/>
  <c r="AG258" i="8"/>
  <c r="W261" i="8"/>
  <c r="W260" i="8"/>
  <c r="W259" i="8"/>
  <c r="W258" i="8"/>
  <c r="V261" i="8"/>
  <c r="V260" i="8"/>
  <c r="V259" i="8"/>
  <c r="V258" i="8"/>
  <c r="Q261" i="8"/>
  <c r="P261" i="8"/>
  <c r="O261" i="8"/>
  <c r="Q260" i="8"/>
  <c r="P260" i="8"/>
  <c r="O260" i="8"/>
  <c r="Q259" i="8"/>
  <c r="P259" i="8"/>
  <c r="O259" i="8"/>
  <c r="Q258" i="8"/>
  <c r="P258" i="8"/>
  <c r="O258" i="8"/>
  <c r="K261" i="8"/>
  <c r="J261" i="8"/>
  <c r="K260" i="8"/>
  <c r="J260" i="8"/>
  <c r="K259" i="8"/>
  <c r="J259" i="8"/>
  <c r="K258" i="8"/>
  <c r="J258" i="8"/>
  <c r="AW255" i="8"/>
  <c r="AV255" i="8"/>
  <c r="AW254" i="8"/>
  <c r="AV254" i="8"/>
  <c r="N285" i="3"/>
  <c r="M285" i="3"/>
  <c r="N284" i="3"/>
  <c r="M284" i="3"/>
  <c r="K285" i="3"/>
  <c r="J285" i="3"/>
  <c r="K284" i="3"/>
  <c r="J284" i="3"/>
  <c r="N269" i="3"/>
  <c r="M269" i="3"/>
  <c r="K269" i="3"/>
  <c r="J269" i="3"/>
  <c r="N268" i="3"/>
  <c r="M268" i="3"/>
  <c r="K268" i="3"/>
  <c r="J268" i="3"/>
  <c r="AY255" i="8"/>
  <c r="AX255" i="8"/>
  <c r="AY254" i="8"/>
  <c r="AX254" i="8"/>
  <c r="AI255" i="8"/>
  <c r="AG255" i="8"/>
  <c r="AI254" i="8"/>
  <c r="AG254" i="8"/>
  <c r="AB254" i="8"/>
  <c r="AB255" i="8"/>
  <c r="W255" i="8"/>
  <c r="W254" i="8"/>
  <c r="V255" i="8"/>
  <c r="V254" i="8"/>
  <c r="Q255" i="8"/>
  <c r="P255" i="8"/>
  <c r="O255" i="8"/>
  <c r="Q254" i="8"/>
  <c r="P254" i="8"/>
  <c r="O254" i="8"/>
  <c r="K255" i="8"/>
  <c r="J255" i="8"/>
  <c r="K254" i="8"/>
  <c r="J254" i="8"/>
  <c r="AY253" i="8"/>
  <c r="AX253" i="8"/>
  <c r="AW253" i="8"/>
  <c r="N283" i="3"/>
  <c r="M283" i="3"/>
  <c r="K283" i="3"/>
  <c r="J283" i="3"/>
  <c r="AV253" i="8"/>
  <c r="N267" i="3"/>
  <c r="M267" i="3"/>
  <c r="K267" i="3"/>
  <c r="J267" i="3"/>
  <c r="AI253" i="8"/>
  <c r="AG253" i="8"/>
  <c r="Z253" i="8"/>
  <c r="V253" i="8"/>
  <c r="Q253" i="8"/>
  <c r="P253" i="8"/>
  <c r="Q250" i="8"/>
  <c r="Q251" i="8"/>
  <c r="Q252" i="8"/>
  <c r="O253" i="8"/>
  <c r="K253" i="8"/>
  <c r="J253" i="8"/>
  <c r="AN243" i="8"/>
  <c r="AH243" i="8"/>
  <c r="AJ238" i="8"/>
  <c r="BG10" i="9"/>
  <c r="BF10" i="9"/>
  <c r="BE10" i="9"/>
  <c r="BC10" i="9"/>
  <c r="N10" i="9"/>
  <c r="AQ131" i="8"/>
  <c r="AQ130" i="8"/>
  <c r="AQ129" i="8"/>
  <c r="AQ128" i="8"/>
  <c r="AQ127" i="8"/>
  <c r="AQ126" i="8"/>
  <c r="AQ125" i="8"/>
  <c r="AQ124" i="8"/>
  <c r="AQ123" i="8"/>
  <c r="AQ122" i="8"/>
  <c r="AQ121" i="8"/>
  <c r="AQ120" i="8"/>
  <c r="AQ119" i="8"/>
  <c r="AQ118" i="8"/>
  <c r="AQ117" i="8"/>
  <c r="AQ116" i="8"/>
  <c r="AQ115" i="8"/>
  <c r="AX131" i="8"/>
  <c r="S85" i="2"/>
  <c r="R85" i="2"/>
  <c r="L85" i="2"/>
  <c r="K85" i="2"/>
  <c r="O85" i="2"/>
  <c r="I85" i="2"/>
  <c r="H85" i="2"/>
  <c r="AV131" i="8"/>
  <c r="AW131" i="8"/>
  <c r="AW130" i="8"/>
  <c r="T84" i="2"/>
  <c r="O84" i="2"/>
  <c r="L84" i="2"/>
  <c r="K84" i="2"/>
  <c r="U84" i="2"/>
  <c r="S84" i="2"/>
  <c r="R84" i="2"/>
  <c r="V33" i="2"/>
  <c r="U33" i="2"/>
  <c r="T33" i="2"/>
  <c r="S33" i="2"/>
  <c r="R33" i="2"/>
  <c r="I84" i="2"/>
  <c r="H84" i="2"/>
  <c r="AV130" i="8"/>
  <c r="N358" i="3"/>
  <c r="N357" i="3"/>
  <c r="N356" i="3"/>
  <c r="N355" i="3"/>
  <c r="N354" i="3"/>
  <c r="N353" i="3"/>
  <c r="P130" i="8"/>
  <c r="E74" i="6"/>
  <c r="M358" i="3"/>
  <c r="M357" i="3"/>
  <c r="M356" i="3"/>
  <c r="M355" i="3"/>
  <c r="M354" i="3"/>
  <c r="M353" i="3"/>
  <c r="K358" i="3"/>
  <c r="J358" i="3"/>
  <c r="K357" i="3"/>
  <c r="J357" i="3"/>
  <c r="K356" i="3"/>
  <c r="J356" i="3"/>
  <c r="K355" i="3"/>
  <c r="J355" i="3"/>
  <c r="K354" i="3"/>
  <c r="J354" i="3"/>
  <c r="J353" i="3"/>
  <c r="K353" i="3"/>
  <c r="BD131" i="8"/>
  <c r="BD115" i="8"/>
  <c r="BC131" i="8"/>
  <c r="BB131" i="8"/>
  <c r="BA131" i="8"/>
  <c r="AZ131" i="8"/>
  <c r="BB130" i="8"/>
  <c r="BA130" i="8"/>
  <c r="AZ130" i="8"/>
  <c r="AY130" i="8"/>
  <c r="AI131" i="8"/>
  <c r="AI130" i="8"/>
  <c r="AG131" i="8"/>
  <c r="AG130" i="8"/>
  <c r="AC131" i="8"/>
  <c r="AB131" i="8"/>
  <c r="AV128" i="8"/>
  <c r="P128" i="8"/>
  <c r="N194" i="3"/>
  <c r="AI128" i="8"/>
  <c r="AG128" i="8"/>
  <c r="X128" i="8"/>
  <c r="AB128" i="8"/>
  <c r="V128" i="8"/>
  <c r="O128" i="8"/>
  <c r="L128" i="8"/>
  <c r="K128" i="8"/>
  <c r="J128" i="8"/>
  <c r="AW129" i="8"/>
  <c r="N352" i="3"/>
  <c r="M352" i="3"/>
  <c r="L352" i="3"/>
  <c r="K352" i="3"/>
  <c r="J352" i="3"/>
  <c r="AV129" i="8"/>
  <c r="AI129" i="8"/>
  <c r="AG129" i="8"/>
  <c r="AD129" i="8"/>
  <c r="AC129" i="8"/>
  <c r="AB129" i="8"/>
  <c r="V129" i="8"/>
  <c r="O129" i="8"/>
  <c r="L129" i="8"/>
  <c r="K129" i="8"/>
  <c r="J129" i="8"/>
  <c r="O130" i="8"/>
  <c r="O127" i="8"/>
  <c r="O126" i="8"/>
  <c r="O125" i="8"/>
  <c r="O124" i="8"/>
  <c r="O123" i="8"/>
  <c r="O122" i="8"/>
  <c r="O121" i="8"/>
  <c r="O120" i="8"/>
  <c r="O119" i="8"/>
  <c r="O118" i="8"/>
  <c r="O117" i="8"/>
  <c r="O116" i="8"/>
  <c r="P115" i="8"/>
  <c r="E72" i="6"/>
  <c r="M10" i="9"/>
  <c r="AG77" i="8"/>
  <c r="AG75" i="8"/>
  <c r="AG27" i="8"/>
  <c r="AG26" i="8"/>
  <c r="K70" i="4"/>
  <c r="AG30" i="8"/>
  <c r="AG25" i="8"/>
  <c r="AG24" i="8"/>
  <c r="AG23" i="8"/>
  <c r="AG22" i="8"/>
  <c r="AG21" i="8"/>
  <c r="AG20" i="8"/>
  <c r="AG19" i="8"/>
  <c r="AG109" i="8"/>
  <c r="AG106" i="8"/>
  <c r="AG105" i="8"/>
  <c r="AG3" i="8"/>
  <c r="BK9" i="9"/>
  <c r="BJ9" i="9"/>
  <c r="BI9" i="9"/>
  <c r="AG110" i="8"/>
  <c r="BB110" i="8"/>
  <c r="BA110" i="8"/>
  <c r="AZ110" i="8"/>
  <c r="AY110" i="8"/>
  <c r="AX110" i="8"/>
  <c r="AW110" i="8"/>
  <c r="AV110" i="8"/>
  <c r="Z110" i="8"/>
  <c r="AB110" i="8"/>
  <c r="W110" i="8"/>
  <c r="V110" i="8"/>
  <c r="O110" i="8"/>
  <c r="L110" i="8"/>
  <c r="K110" i="8"/>
  <c r="J110" i="8"/>
  <c r="AI110" i="8"/>
  <c r="AQ110" i="8"/>
  <c r="BA109" i="8"/>
  <c r="AZ109" i="8"/>
  <c r="AY109" i="8"/>
  <c r="AX109" i="8"/>
  <c r="AW109" i="8"/>
  <c r="AV109" i="8"/>
  <c r="AQ109" i="8"/>
  <c r="AI109" i="8"/>
  <c r="Z109" i="8"/>
  <c r="AC109" i="8"/>
  <c r="AB109" i="8"/>
  <c r="V109" i="8"/>
  <c r="O109" i="8"/>
  <c r="L109" i="8"/>
  <c r="K109" i="8"/>
  <c r="J109" i="8"/>
  <c r="BA107" i="8"/>
  <c r="AW107" i="8"/>
  <c r="AY106" i="8"/>
  <c r="AX106" i="8"/>
  <c r="AY105" i="8"/>
  <c r="AX105" i="8"/>
  <c r="AY104" i="8"/>
  <c r="AX104" i="8"/>
  <c r="AZ103" i="8"/>
  <c r="AY102" i="8"/>
  <c r="BA103" i="8"/>
  <c r="AZ102" i="8"/>
  <c r="AY101" i="8"/>
  <c r="AX101" i="8"/>
  <c r="AY100" i="8"/>
  <c r="AX100" i="8"/>
  <c r="AY99" i="8"/>
  <c r="AX99" i="8"/>
  <c r="AW105" i="8"/>
  <c r="AW104" i="8"/>
  <c r="AW103" i="8"/>
  <c r="AW102" i="8"/>
  <c r="AW101" i="8"/>
  <c r="AW100" i="8"/>
  <c r="AW99" i="8"/>
  <c r="AW106" i="8"/>
  <c r="AV106" i="8"/>
  <c r="AV105" i="8"/>
  <c r="M192" i="3"/>
  <c r="L192" i="3"/>
  <c r="K192" i="3"/>
  <c r="J192" i="3"/>
  <c r="M187" i="3"/>
  <c r="M186" i="3"/>
  <c r="L187" i="3"/>
  <c r="K187" i="3"/>
  <c r="J187" i="3"/>
  <c r="L186" i="3"/>
  <c r="K186" i="3"/>
  <c r="J186" i="3"/>
  <c r="AQ106" i="8"/>
  <c r="AQ105" i="8"/>
  <c r="AQ104" i="8"/>
  <c r="AI106" i="8"/>
  <c r="AI105" i="8"/>
  <c r="V106" i="8"/>
  <c r="V105" i="8"/>
  <c r="O106" i="8"/>
  <c r="L106" i="8"/>
  <c r="K106" i="8"/>
  <c r="J106" i="8"/>
  <c r="O105" i="8"/>
  <c r="L105" i="8"/>
  <c r="K105" i="8"/>
  <c r="J105" i="8"/>
  <c r="BF9" i="9"/>
  <c r="AW108" i="8"/>
  <c r="V101" i="8"/>
  <c r="AI101" i="8"/>
  <c r="AG101" i="8"/>
  <c r="AQ101" i="8"/>
  <c r="AV101" i="8"/>
  <c r="M185" i="3"/>
  <c r="O101" i="8"/>
  <c r="L181" i="3"/>
  <c r="L182" i="3"/>
  <c r="L184" i="3"/>
  <c r="L185" i="3"/>
  <c r="K185" i="3"/>
  <c r="J185" i="3"/>
  <c r="K95" i="8"/>
  <c r="K96" i="8"/>
  <c r="L114" i="8"/>
  <c r="L113" i="8"/>
  <c r="L112" i="8"/>
  <c r="L111" i="8"/>
  <c r="L108" i="8"/>
  <c r="L107" i="8"/>
  <c r="L104" i="8"/>
  <c r="L103" i="8"/>
  <c r="L102" i="8"/>
  <c r="L101" i="8"/>
  <c r="L100" i="8"/>
  <c r="L99" i="8"/>
  <c r="K98" i="8"/>
  <c r="K101" i="8"/>
  <c r="J101" i="8"/>
  <c r="AG103" i="8"/>
  <c r="AG102" i="8"/>
  <c r="AG100" i="8"/>
  <c r="AG99" i="8"/>
  <c r="K69" i="4"/>
  <c r="H69" i="4"/>
  <c r="G69" i="4"/>
  <c r="AQ3" i="8"/>
  <c r="AG5" i="8"/>
  <c r="AG96" i="8"/>
  <c r="AG95" i="8"/>
  <c r="AG94" i="8"/>
  <c r="AG93" i="8"/>
  <c r="K68" i="4"/>
  <c r="AG114" i="8"/>
  <c r="AG113" i="8"/>
  <c r="AX90" i="8"/>
  <c r="AY90" i="8"/>
  <c r="M173" i="3"/>
  <c r="K173" i="3"/>
  <c r="J173" i="3"/>
  <c r="AY91" i="8"/>
  <c r="AX91" i="8"/>
  <c r="AZ114" i="8"/>
  <c r="AY114" i="8"/>
  <c r="AZ113" i="8"/>
  <c r="AY113" i="8"/>
  <c r="AR114" i="8"/>
  <c r="AR113" i="8"/>
  <c r="AW112" i="8"/>
  <c r="S91" i="8"/>
  <c r="S90" i="8"/>
  <c r="S89" i="8"/>
  <c r="AG91" i="8"/>
  <c r="AG90" i="8"/>
  <c r="AG89" i="8"/>
  <c r="K67" i="4"/>
  <c r="H67" i="4"/>
  <c r="G67" i="4"/>
  <c r="AY89" i="8"/>
  <c r="AX89" i="8"/>
  <c r="N174" i="3"/>
  <c r="E71" i="6"/>
  <c r="M174" i="3"/>
  <c r="M172" i="3"/>
  <c r="K174" i="3"/>
  <c r="J174" i="3"/>
  <c r="K172" i="3"/>
  <c r="J172" i="3"/>
  <c r="N9" i="9"/>
  <c r="E70" i="6"/>
  <c r="M175" i="3"/>
  <c r="M171" i="3"/>
  <c r="M170" i="3"/>
  <c r="M167" i="3"/>
  <c r="N166" i="3"/>
  <c r="M169" i="3"/>
  <c r="AW97" i="8"/>
  <c r="AQ91" i="8"/>
  <c r="AQ90" i="8"/>
  <c r="AQ89" i="8"/>
  <c r="O82" i="2"/>
  <c r="O83" i="2"/>
  <c r="L83" i="2"/>
  <c r="K83" i="2"/>
  <c r="I83" i="2"/>
  <c r="H83" i="2"/>
  <c r="AQ96" i="8"/>
  <c r="AQ95" i="8"/>
  <c r="AQ94" i="8"/>
  <c r="AQ93" i="8"/>
  <c r="AQ74" i="8"/>
  <c r="AQ73" i="8"/>
  <c r="AQ72" i="8"/>
  <c r="AQ71" i="8"/>
  <c r="AQ69" i="8"/>
  <c r="M168" i="3"/>
  <c r="AW88" i="8"/>
  <c r="AW86" i="8"/>
  <c r="M9" i="9"/>
  <c r="P108" i="8"/>
  <c r="P107" i="8"/>
  <c r="P104" i="8"/>
  <c r="P100" i="8"/>
  <c r="Q92" i="8"/>
  <c r="O86" i="8"/>
  <c r="P95" i="8"/>
  <c r="P93" i="8"/>
  <c r="P92" i="8"/>
  <c r="O77" i="8"/>
  <c r="O75" i="8"/>
  <c r="O74" i="8"/>
  <c r="O73" i="8"/>
  <c r="O72" i="8"/>
  <c r="O71" i="8"/>
  <c r="O70" i="8"/>
  <c r="O69" i="8"/>
  <c r="AV8" i="9"/>
  <c r="AS8" i="9"/>
  <c r="AQ68" i="8"/>
  <c r="AQ64" i="8"/>
  <c r="AQ63" i="8"/>
  <c r="AQ57" i="8"/>
  <c r="AQ56" i="8"/>
  <c r="AQ53" i="8"/>
  <c r="AQ52" i="8"/>
  <c r="AQ48" i="8"/>
  <c r="AQ46" i="8"/>
  <c r="AQ44" i="8"/>
  <c r="AQ43" i="8"/>
  <c r="AQ32" i="8"/>
  <c r="O81" i="2"/>
  <c r="O80" i="2"/>
  <c r="M8" i="9"/>
  <c r="E68" i="6"/>
  <c r="AZ4" i="9"/>
  <c r="AY4" i="9"/>
  <c r="AX4" i="9"/>
  <c r="AV4" i="9"/>
  <c r="AJ18" i="8"/>
  <c r="K6" i="5"/>
  <c r="G6" i="5"/>
  <c r="AJ17" i="8"/>
  <c r="J18" i="8"/>
  <c r="AQ17" i="8"/>
  <c r="AW17" i="8"/>
  <c r="AY17" i="8"/>
  <c r="AX17" i="8"/>
  <c r="AV17" i="8"/>
  <c r="AY18" i="8"/>
  <c r="AV18" i="8"/>
  <c r="AG17" i="8"/>
  <c r="AG18" i="8"/>
  <c r="J17" i="8"/>
  <c r="K66" i="4"/>
  <c r="G66" i="4"/>
  <c r="J7" i="8"/>
  <c r="AI18" i="8"/>
  <c r="AI17" i="8"/>
  <c r="X18" i="8"/>
  <c r="V18" i="8"/>
  <c r="X17" i="8"/>
  <c r="V17" i="8"/>
  <c r="AZ16" i="8"/>
  <c r="BA16" i="8"/>
  <c r="AY16" i="8"/>
  <c r="AV16" i="8"/>
  <c r="AI16" i="8"/>
  <c r="AG16" i="8"/>
  <c r="AB14" i="8"/>
  <c r="AB16" i="8"/>
  <c r="V16" i="8"/>
  <c r="O16" i="8"/>
  <c r="J16" i="8"/>
  <c r="AB11" i="8"/>
  <c r="V11" i="8"/>
  <c r="AI11" i="8"/>
  <c r="AI9" i="8"/>
  <c r="AG11" i="8"/>
  <c r="AG9" i="8"/>
  <c r="AQ9" i="8"/>
  <c r="O11" i="8"/>
  <c r="P14" i="8"/>
  <c r="P9" i="8"/>
  <c r="P7" i="8"/>
  <c r="Q5" i="8"/>
  <c r="P3" i="8"/>
  <c r="O3" i="8"/>
  <c r="E67" i="6"/>
  <c r="J11" i="8"/>
  <c r="AX6" i="9"/>
  <c r="AY6" i="9"/>
  <c r="V42" i="2"/>
  <c r="U42" i="2"/>
  <c r="T42" i="2"/>
  <c r="S42" i="2"/>
  <c r="R42" i="2"/>
  <c r="M95" i="3"/>
  <c r="L95" i="3"/>
  <c r="K95" i="3"/>
  <c r="J95" i="3"/>
  <c r="M83" i="3"/>
  <c r="L83" i="3"/>
  <c r="K83" i="3"/>
  <c r="J83" i="3"/>
  <c r="M71" i="3"/>
  <c r="L71" i="3"/>
  <c r="K71" i="3"/>
  <c r="J71" i="3"/>
  <c r="M59" i="3"/>
  <c r="L59" i="3"/>
  <c r="K59" i="3"/>
  <c r="J59" i="3"/>
  <c r="J60" i="3"/>
  <c r="K60" i="3"/>
  <c r="L60" i="3"/>
  <c r="M60" i="3"/>
  <c r="N60" i="3"/>
  <c r="J72" i="3"/>
  <c r="K72" i="3"/>
  <c r="L72" i="3"/>
  <c r="M72" i="3"/>
  <c r="N72" i="3"/>
  <c r="J84" i="3"/>
  <c r="K84" i="3"/>
  <c r="L84" i="3"/>
  <c r="M84" i="3"/>
  <c r="N84" i="3"/>
  <c r="J96" i="3"/>
  <c r="K96" i="3"/>
  <c r="L96" i="3"/>
  <c r="O96" i="3"/>
  <c r="J47" i="3"/>
  <c r="K47" i="3"/>
  <c r="L47" i="3"/>
  <c r="M47" i="3"/>
  <c r="AV30" i="8"/>
  <c r="O42" i="2"/>
  <c r="K42" i="2"/>
  <c r="J42" i="2"/>
  <c r="I42" i="2"/>
  <c r="H42" i="2"/>
  <c r="AQ30" i="8"/>
  <c r="AJ30" i="8"/>
  <c r="AJ25" i="8"/>
  <c r="AI30" i="8"/>
  <c r="Z30" i="8"/>
  <c r="V30" i="8"/>
  <c r="V29" i="8"/>
  <c r="O30" i="8"/>
  <c r="L30" i="8"/>
  <c r="K30" i="8"/>
  <c r="J30" i="8"/>
  <c r="M93" i="3"/>
  <c r="M81" i="3"/>
  <c r="M69" i="3"/>
  <c r="M57" i="3"/>
  <c r="M45" i="3"/>
  <c r="K40" i="2"/>
  <c r="AJ29" i="8"/>
  <c r="K14" i="5"/>
  <c r="I14" i="5"/>
  <c r="H14" i="5"/>
  <c r="G14" i="5"/>
  <c r="S25" i="8"/>
  <c r="R26" i="8"/>
  <c r="R27" i="8"/>
  <c r="O29" i="8"/>
  <c r="X29" i="8"/>
  <c r="AB28" i="8"/>
  <c r="O41" i="2"/>
  <c r="K41" i="2"/>
  <c r="J41" i="2"/>
  <c r="I41" i="2"/>
  <c r="H41" i="2"/>
  <c r="M94" i="3"/>
  <c r="L94" i="3"/>
  <c r="K94" i="3"/>
  <c r="J94" i="3"/>
  <c r="M82" i="3"/>
  <c r="L82" i="3"/>
  <c r="K82" i="3"/>
  <c r="J82" i="3"/>
  <c r="M70" i="3"/>
  <c r="L70" i="3"/>
  <c r="K70" i="3"/>
  <c r="J70" i="3"/>
  <c r="L58" i="3"/>
  <c r="K58" i="3"/>
  <c r="J58" i="3"/>
  <c r="M58" i="3"/>
  <c r="M46" i="3"/>
  <c r="L46" i="3"/>
  <c r="K46" i="3"/>
  <c r="J46" i="3"/>
  <c r="AQ28" i="8"/>
  <c r="K64" i="4"/>
  <c r="H64" i="4"/>
  <c r="I64" i="4"/>
  <c r="G64" i="4"/>
  <c r="X28" i="8"/>
  <c r="V28" i="8"/>
  <c r="L28" i="8"/>
  <c r="K28" i="8"/>
  <c r="J28" i="8"/>
  <c r="L29" i="8"/>
  <c r="K29" i="8"/>
  <c r="J29" i="8"/>
  <c r="O28" i="8"/>
  <c r="Q24" i="8"/>
  <c r="AJ28" i="8"/>
  <c r="I9" i="5"/>
  <c r="H9" i="5"/>
  <c r="G9" i="5"/>
  <c r="K9" i="5"/>
  <c r="J9" i="5"/>
  <c r="AI28" i="8"/>
  <c r="P6" i="9"/>
  <c r="N89" i="3"/>
  <c r="N77" i="3"/>
  <c r="N65" i="3"/>
  <c r="N53" i="3"/>
  <c r="N41" i="3"/>
  <c r="K36" i="2"/>
  <c r="L35" i="2"/>
  <c r="L34" i="2"/>
  <c r="L33" i="2"/>
  <c r="L32" i="2"/>
  <c r="L31" i="2"/>
  <c r="L39" i="2"/>
  <c r="L38" i="2"/>
  <c r="L37" i="2"/>
  <c r="E66" i="6"/>
  <c r="AQ29" i="8"/>
  <c r="AQ27" i="8"/>
  <c r="AQ26" i="8"/>
  <c r="AQ25" i="8"/>
  <c r="AQ23" i="8"/>
  <c r="AQ22" i="8"/>
  <c r="AQ24" i="8"/>
  <c r="AQ20" i="8"/>
  <c r="AQ21" i="8"/>
  <c r="AQ14" i="8"/>
  <c r="AQ5" i="8"/>
  <c r="O79" i="2"/>
  <c r="O78" i="2"/>
  <c r="O5" i="8"/>
  <c r="N5" i="9"/>
  <c r="BD21" i="9"/>
  <c r="BC21" i="9"/>
  <c r="BB21" i="9"/>
  <c r="BA21" i="9"/>
  <c r="AZ21" i="9"/>
  <c r="AY21" i="9"/>
  <c r="AX21" i="9"/>
  <c r="AW21" i="9"/>
  <c r="AV21" i="9"/>
  <c r="AU21" i="9"/>
  <c r="BE21" i="9"/>
  <c r="AT21" i="9"/>
  <c r="M21" i="9"/>
  <c r="N344" i="3"/>
  <c r="O344" i="3"/>
  <c r="O343" i="3"/>
  <c r="R291" i="8"/>
  <c r="R290" i="8"/>
  <c r="Q289" i="8"/>
  <c r="Q288" i="8"/>
  <c r="R287" i="8"/>
  <c r="R286" i="8"/>
  <c r="E65" i="6"/>
  <c r="Q280" i="8"/>
  <c r="Q281" i="8"/>
  <c r="Q291" i="8"/>
  <c r="Q290" i="8"/>
  <c r="P289" i="8"/>
  <c r="P288" i="8"/>
  <c r="Q287" i="8"/>
  <c r="Q286" i="8"/>
  <c r="O285" i="8"/>
  <c r="E64" i="6"/>
  <c r="BB290" i="8"/>
  <c r="BA290" i="8"/>
  <c r="AZ290" i="8"/>
  <c r="AY290" i="8"/>
  <c r="AW291" i="8"/>
  <c r="AV291" i="8"/>
  <c r="AW290" i="8"/>
  <c r="AV290" i="8"/>
  <c r="AG291" i="8"/>
  <c r="AG290" i="8"/>
  <c r="AB290" i="8"/>
  <c r="AC290" i="8"/>
  <c r="AC291" i="8"/>
  <c r="AB289" i="8"/>
  <c r="AX289" i="8"/>
  <c r="AW289" i="8"/>
  <c r="AV289" i="8"/>
  <c r="AQ289" i="8"/>
  <c r="AI289" i="8"/>
  <c r="W289" i="8"/>
  <c r="V289" i="8"/>
  <c r="L289" i="8"/>
  <c r="K289" i="8"/>
  <c r="J289" i="8"/>
  <c r="AC287" i="8"/>
  <c r="AB288" i="8"/>
  <c r="AX288" i="8"/>
  <c r="S61" i="2"/>
  <c r="T61" i="2"/>
  <c r="R61" i="2"/>
  <c r="O61" i="2"/>
  <c r="K61" i="2"/>
  <c r="J61" i="2"/>
  <c r="I61" i="2"/>
  <c r="H61" i="2"/>
  <c r="M344" i="3"/>
  <c r="L344" i="3"/>
  <c r="K344" i="3"/>
  <c r="J344" i="3"/>
  <c r="AW288" i="8"/>
  <c r="AV288" i="8"/>
  <c r="AQ288" i="8"/>
  <c r="AI288" i="8"/>
  <c r="W288" i="8"/>
  <c r="V288" i="8"/>
  <c r="L288" i="8"/>
  <c r="K288" i="8"/>
  <c r="J288" i="8"/>
  <c r="AG287" i="8"/>
  <c r="AG286" i="8"/>
  <c r="BD282" i="8"/>
  <c r="AZ284" i="8"/>
  <c r="AY285" i="8"/>
  <c r="W285" i="8"/>
  <c r="W284" i="8"/>
  <c r="W283" i="8"/>
  <c r="W282" i="8"/>
  <c r="W281" i="8"/>
  <c r="W279" i="8"/>
  <c r="W278" i="8"/>
  <c r="W277" i="8"/>
  <c r="W276" i="8"/>
  <c r="W275" i="8"/>
  <c r="AD274" i="8"/>
  <c r="AC274" i="8"/>
  <c r="AB274" i="8"/>
  <c r="AF274" i="8"/>
  <c r="AE274" i="8"/>
  <c r="AI241" i="8"/>
  <c r="K50" i="5"/>
  <c r="J50" i="5"/>
  <c r="H50" i="5"/>
  <c r="G50" i="5"/>
  <c r="AH241" i="8"/>
  <c r="AG241" i="8"/>
  <c r="AN241" i="8"/>
  <c r="AM241" i="8"/>
  <c r="AW241" i="8"/>
  <c r="AV241" i="8"/>
  <c r="AK20" i="8"/>
  <c r="AD227" i="8"/>
  <c r="AG213" i="8"/>
  <c r="AH213" i="8"/>
  <c r="M5" i="9"/>
  <c r="O14" i="8"/>
  <c r="I3" i="9"/>
  <c r="H5" i="9"/>
  <c r="H3" i="9"/>
  <c r="AO3" i="9"/>
  <c r="S22" i="9"/>
  <c r="N22" i="9"/>
  <c r="AV22" i="9"/>
  <c r="AS22" i="9"/>
  <c r="AC266" i="8"/>
  <c r="AW303" i="8"/>
  <c r="AV303" i="8"/>
  <c r="AI303" i="8"/>
  <c r="K59" i="5"/>
  <c r="I59" i="5"/>
  <c r="H59" i="5"/>
  <c r="G59" i="5"/>
  <c r="Q303" i="8"/>
  <c r="P303" i="8"/>
  <c r="L303" i="8"/>
  <c r="K303" i="8"/>
  <c r="J303" i="8"/>
  <c r="AC298" i="8"/>
  <c r="AW302" i="8"/>
  <c r="AV302" i="8"/>
  <c r="AQ302" i="8"/>
  <c r="O77" i="2"/>
  <c r="J77" i="2"/>
  <c r="I77" i="2"/>
  <c r="H77" i="2"/>
  <c r="AI302" i="8"/>
  <c r="V303" i="8"/>
  <c r="AB302" i="8"/>
  <c r="V302" i="8"/>
  <c r="Q302" i="8"/>
  <c r="P302" i="8"/>
  <c r="L302" i="8"/>
  <c r="K302" i="8"/>
  <c r="J302" i="8"/>
  <c r="AV300" i="8"/>
  <c r="AV299" i="8"/>
  <c r="N351" i="3"/>
  <c r="M351" i="3"/>
  <c r="L351" i="3"/>
  <c r="K351" i="3"/>
  <c r="J351" i="3"/>
  <c r="AW300" i="8"/>
  <c r="AW299" i="8"/>
  <c r="AI300" i="8"/>
  <c r="AI299" i="8"/>
  <c r="AC299" i="8"/>
  <c r="AC300" i="8"/>
  <c r="AB300" i="8"/>
  <c r="AB299" i="8"/>
  <c r="X300" i="8"/>
  <c r="V300" i="8"/>
  <c r="X299" i="8"/>
  <c r="V299" i="8"/>
  <c r="Q300" i="8"/>
  <c r="P300" i="8"/>
  <c r="L300" i="8"/>
  <c r="K300" i="8"/>
  <c r="J300" i="8"/>
  <c r="Q299" i="8"/>
  <c r="P299" i="8"/>
  <c r="L299" i="8"/>
  <c r="K299" i="8"/>
  <c r="J299" i="8"/>
  <c r="AI298" i="8"/>
  <c r="K63" i="4"/>
  <c r="I63" i="4"/>
  <c r="H63" i="4"/>
  <c r="G63" i="4"/>
  <c r="X298" i="8"/>
  <c r="AV298" i="8"/>
  <c r="AW298" i="8"/>
  <c r="N345" i="3"/>
  <c r="N348" i="3"/>
  <c r="N349" i="3"/>
  <c r="N350" i="3"/>
  <c r="M350" i="3"/>
  <c r="L350" i="3"/>
  <c r="K350" i="3"/>
  <c r="J350" i="3"/>
  <c r="N290" i="3"/>
  <c r="N289" i="3"/>
  <c r="N288" i="3"/>
  <c r="P296" i="8"/>
  <c r="P297" i="8"/>
  <c r="P298" i="8"/>
  <c r="Q298" i="8"/>
  <c r="E63" i="6"/>
  <c r="K58" i="5"/>
  <c r="I58" i="5"/>
  <c r="H58" i="5"/>
  <c r="G58" i="5"/>
  <c r="R297" i="8"/>
  <c r="Q297" i="8"/>
  <c r="E62" i="6"/>
  <c r="E61" i="6"/>
  <c r="AV297" i="8"/>
  <c r="M349" i="3"/>
  <c r="L349" i="3"/>
  <c r="K349" i="3"/>
  <c r="J349" i="3"/>
  <c r="AW297" i="8"/>
  <c r="AG297" i="8"/>
  <c r="AG296" i="8"/>
  <c r="K62" i="4"/>
  <c r="I62" i="4"/>
  <c r="H62" i="4"/>
  <c r="G62" i="4"/>
  <c r="K61" i="4"/>
  <c r="I61" i="4"/>
  <c r="H61" i="4"/>
  <c r="G61" i="4"/>
  <c r="K57" i="5"/>
  <c r="J57" i="5"/>
  <c r="I57" i="5"/>
  <c r="H57" i="5"/>
  <c r="G57" i="5"/>
  <c r="K60" i="4"/>
  <c r="X297" i="8"/>
  <c r="V297" i="8"/>
  <c r="L297" i="8"/>
  <c r="K297" i="8"/>
  <c r="J297" i="8"/>
  <c r="AV296" i="8"/>
  <c r="AW296" i="8"/>
  <c r="AI296" i="8"/>
  <c r="X296" i="8"/>
  <c r="V296" i="8"/>
  <c r="M348" i="3"/>
  <c r="L348" i="3"/>
  <c r="K348" i="3"/>
  <c r="J348" i="3"/>
  <c r="J345" i="3"/>
  <c r="O296" i="8"/>
  <c r="L296" i="8"/>
  <c r="K296" i="8"/>
  <c r="J296" i="8"/>
  <c r="AB298" i="8"/>
  <c r="V298" i="8"/>
  <c r="L298" i="8"/>
  <c r="K298" i="8"/>
  <c r="J298" i="8"/>
  <c r="AW293" i="8"/>
  <c r="X72" i="2"/>
  <c r="U72" i="2"/>
  <c r="T72" i="2"/>
  <c r="S72" i="2"/>
  <c r="R72" i="2"/>
  <c r="O72" i="2"/>
  <c r="J72" i="2"/>
  <c r="I72" i="2"/>
  <c r="H72" i="2"/>
  <c r="R71" i="2"/>
  <c r="Y71" i="2"/>
  <c r="X71" i="2"/>
  <c r="U71" i="2"/>
  <c r="T71" i="2"/>
  <c r="S71" i="2"/>
  <c r="O71" i="2"/>
  <c r="L71" i="2"/>
  <c r="AV293" i="8"/>
  <c r="M345" i="3"/>
  <c r="L345" i="3"/>
  <c r="K345" i="3"/>
  <c r="AI293" i="8"/>
  <c r="K56" i="5"/>
  <c r="I56" i="5"/>
  <c r="H56" i="5"/>
  <c r="G56" i="5"/>
  <c r="K59" i="4"/>
  <c r="I59" i="4"/>
  <c r="H59" i="4"/>
  <c r="G59" i="4"/>
  <c r="X293" i="8"/>
  <c r="V293" i="8"/>
  <c r="L293" i="8"/>
  <c r="K293" i="8"/>
  <c r="J293" i="8"/>
  <c r="AR22" i="9"/>
  <c r="P21" i="9"/>
  <c r="O21" i="9"/>
  <c r="N21" i="9"/>
  <c r="BJ21" i="9"/>
  <c r="BI21" i="9"/>
  <c r="BF21" i="9"/>
  <c r="AY291" i="8"/>
  <c r="AX291" i="8"/>
  <c r="AQ291" i="8"/>
  <c r="AD291" i="8"/>
  <c r="V291" i="8"/>
  <c r="L291" i="8"/>
  <c r="K291" i="8"/>
  <c r="J291" i="8"/>
  <c r="L290" i="8"/>
  <c r="K290" i="8"/>
  <c r="J290" i="8"/>
  <c r="AX290" i="8"/>
  <c r="AQ290" i="8"/>
  <c r="V290" i="8"/>
  <c r="K58" i="4"/>
  <c r="I58" i="4"/>
  <c r="H58" i="4"/>
  <c r="G58" i="4"/>
  <c r="AW287" i="8"/>
  <c r="AV287" i="8"/>
  <c r="AI287" i="8"/>
  <c r="V287" i="8"/>
  <c r="P287" i="8"/>
  <c r="L287" i="8"/>
  <c r="K287" i="8"/>
  <c r="J287" i="8"/>
  <c r="AV286" i="8"/>
  <c r="T69" i="2"/>
  <c r="S69" i="2"/>
  <c r="R69" i="2"/>
  <c r="V31" i="2"/>
  <c r="U31" i="2"/>
  <c r="T31" i="2"/>
  <c r="S31" i="2"/>
  <c r="R31" i="2"/>
  <c r="O69" i="2"/>
  <c r="K69" i="2"/>
  <c r="J69" i="2"/>
  <c r="I69" i="2"/>
  <c r="H69" i="2"/>
  <c r="AZ286" i="8"/>
  <c r="AY286" i="8"/>
  <c r="AX286" i="8"/>
  <c r="AW286" i="8"/>
  <c r="N343" i="3"/>
  <c r="P286" i="8"/>
  <c r="E60" i="6"/>
  <c r="M343" i="3"/>
  <c r="L343" i="3"/>
  <c r="K343" i="3"/>
  <c r="J343" i="3"/>
  <c r="AJ286" i="8"/>
  <c r="I55" i="5"/>
  <c r="H55" i="5"/>
  <c r="G55" i="5"/>
  <c r="J55" i="5"/>
  <c r="K55" i="5"/>
  <c r="V286" i="8"/>
  <c r="L286" i="8"/>
  <c r="K286" i="8"/>
  <c r="J286" i="8"/>
  <c r="AX285" i="8"/>
  <c r="AW285" i="8"/>
  <c r="AV285" i="8"/>
  <c r="AQ285" i="8"/>
  <c r="AI285" i="8"/>
  <c r="AG285" i="8"/>
  <c r="V285" i="8"/>
  <c r="L285" i="8"/>
  <c r="K285" i="8"/>
  <c r="J285" i="8"/>
  <c r="BA284" i="8"/>
  <c r="AX283" i="8"/>
  <c r="T68" i="2"/>
  <c r="S68" i="2"/>
  <c r="R68" i="2"/>
  <c r="T67" i="2"/>
  <c r="S67" i="2"/>
  <c r="R67" i="2"/>
  <c r="O68" i="2"/>
  <c r="O67" i="2"/>
  <c r="K68" i="2"/>
  <c r="J68" i="2"/>
  <c r="I68" i="2"/>
  <c r="H68" i="2"/>
  <c r="K67" i="2"/>
  <c r="J67" i="2"/>
  <c r="I67" i="2"/>
  <c r="H67" i="2"/>
  <c r="AY284" i="8"/>
  <c r="AX284" i="8"/>
  <c r="AW284" i="8"/>
  <c r="AV284" i="8"/>
  <c r="AW283" i="8"/>
  <c r="AV283" i="8"/>
  <c r="AQ284" i="8"/>
  <c r="AI284" i="8"/>
  <c r="AG284" i="8"/>
  <c r="V284" i="8"/>
  <c r="L284" i="8"/>
  <c r="K284" i="8"/>
  <c r="J284" i="8"/>
  <c r="AY283" i="8"/>
  <c r="M342" i="3"/>
  <c r="L342" i="3"/>
  <c r="K342" i="3"/>
  <c r="J342" i="3"/>
  <c r="AQ283" i="8"/>
  <c r="AI283" i="8"/>
  <c r="AG283" i="8"/>
  <c r="V283" i="8"/>
  <c r="L283" i="8"/>
  <c r="K283" i="8"/>
  <c r="J283" i="8"/>
  <c r="AI282" i="8"/>
  <c r="AG282" i="8"/>
  <c r="K57" i="4"/>
  <c r="I57" i="4"/>
  <c r="H57" i="4"/>
  <c r="G57" i="4"/>
  <c r="L282" i="8"/>
  <c r="K282" i="8"/>
  <c r="J282" i="8"/>
  <c r="BC282" i="8"/>
  <c r="BB282" i="8"/>
  <c r="BA282" i="8"/>
  <c r="AY282" i="8"/>
  <c r="AX282" i="8"/>
  <c r="AZ282" i="8"/>
  <c r="AW282" i="8"/>
  <c r="AV282" i="8"/>
  <c r="AQ282" i="8"/>
  <c r="V282" i="8"/>
  <c r="AY280" i="8"/>
  <c r="M339" i="3"/>
  <c r="L339" i="3"/>
  <c r="K339" i="3"/>
  <c r="J339" i="3"/>
  <c r="M338" i="3"/>
  <c r="L338" i="3"/>
  <c r="K338" i="3"/>
  <c r="J338" i="3"/>
  <c r="J340" i="3"/>
  <c r="K340" i="3"/>
  <c r="L340" i="3"/>
  <c r="M340" i="3"/>
  <c r="J341" i="3"/>
  <c r="K341" i="3"/>
  <c r="L341" i="3"/>
  <c r="M341" i="3"/>
  <c r="M336" i="3"/>
  <c r="L336" i="3"/>
  <c r="K336" i="3"/>
  <c r="J336" i="3"/>
  <c r="M337" i="3"/>
  <c r="L337" i="3"/>
  <c r="K337" i="3"/>
  <c r="J337" i="3"/>
  <c r="P281" i="8"/>
  <c r="P280" i="8"/>
  <c r="E59" i="6"/>
  <c r="AN3" i="9"/>
  <c r="AZ280" i="8"/>
  <c r="AW281" i="8"/>
  <c r="AV281" i="8"/>
  <c r="AQ281" i="8"/>
  <c r="AI281" i="8"/>
  <c r="V281" i="8"/>
  <c r="O281" i="8"/>
  <c r="L281" i="8"/>
  <c r="K281" i="8"/>
  <c r="J281" i="8"/>
  <c r="BA280" i="8"/>
  <c r="AW280" i="8"/>
  <c r="AV280" i="8"/>
  <c r="AQ280" i="8"/>
  <c r="AI280" i="8"/>
  <c r="V280" i="8"/>
  <c r="O280" i="8"/>
  <c r="L280" i="8"/>
  <c r="K280" i="8"/>
  <c r="J280" i="8"/>
  <c r="AX279" i="8"/>
  <c r="M335" i="3"/>
  <c r="L335" i="3"/>
  <c r="K335" i="3"/>
  <c r="J335" i="3"/>
  <c r="AW279" i="8"/>
  <c r="AV279" i="8"/>
  <c r="AQ279" i="8"/>
  <c r="AI279" i="8"/>
  <c r="V279" i="8"/>
  <c r="L279" i="8"/>
  <c r="K279" i="8"/>
  <c r="J279" i="8"/>
  <c r="AY278" i="8"/>
  <c r="AX278" i="8"/>
  <c r="M334" i="3"/>
  <c r="L334" i="3"/>
  <c r="K334" i="3"/>
  <c r="J334" i="3"/>
  <c r="M333" i="3"/>
  <c r="L333" i="3"/>
  <c r="K333" i="3"/>
  <c r="J333" i="3"/>
  <c r="M332" i="3"/>
  <c r="L332" i="3"/>
  <c r="K332" i="3"/>
  <c r="J332" i="3"/>
  <c r="M331" i="3"/>
  <c r="L331" i="3"/>
  <c r="K331" i="3"/>
  <c r="J331" i="3"/>
  <c r="R17" i="2"/>
  <c r="S17" i="2"/>
  <c r="S64" i="2"/>
  <c r="O64" i="2"/>
  <c r="K64" i="2"/>
  <c r="J64" i="2"/>
  <c r="I64" i="2"/>
  <c r="H64" i="2"/>
  <c r="AW278" i="8"/>
  <c r="AV278" i="8"/>
  <c r="AQ278" i="8"/>
  <c r="AI278" i="8"/>
  <c r="V278" i="8"/>
  <c r="L278" i="8"/>
  <c r="K278" i="8"/>
  <c r="J278" i="8"/>
  <c r="AZ277" i="8"/>
  <c r="K62" i="2"/>
  <c r="J62" i="2"/>
  <c r="I62" i="2"/>
  <c r="H62" i="2"/>
  <c r="O62" i="2"/>
  <c r="R62" i="2"/>
  <c r="T62" i="2"/>
  <c r="S62" i="2"/>
  <c r="AW277" i="8"/>
  <c r="AV277" i="8"/>
  <c r="AQ277" i="8"/>
  <c r="AI277" i="8"/>
  <c r="V277" i="8"/>
  <c r="L277" i="8"/>
  <c r="K277" i="8"/>
  <c r="J277" i="8"/>
  <c r="AQ276" i="8"/>
  <c r="AI276" i="8"/>
  <c r="V276" i="8"/>
  <c r="L276" i="8"/>
  <c r="K276" i="8"/>
  <c r="J276" i="8"/>
  <c r="AX276" i="8"/>
  <c r="AW276" i="8"/>
  <c r="AV276" i="8"/>
  <c r="AB275" i="8"/>
  <c r="AX275" i="8"/>
  <c r="AW275" i="8"/>
  <c r="AV275" i="8"/>
  <c r="AQ275" i="8"/>
  <c r="AI275" i="8"/>
  <c r="V275" i="8"/>
  <c r="L275" i="8"/>
  <c r="K275" i="8"/>
  <c r="J275" i="8"/>
  <c r="AX274" i="8"/>
  <c r="T60" i="2"/>
  <c r="M330" i="3"/>
  <c r="L330" i="3"/>
  <c r="K330" i="3"/>
  <c r="J330" i="3"/>
  <c r="S60" i="2"/>
  <c r="V60" i="2"/>
  <c r="R60" i="2"/>
  <c r="M329" i="3"/>
  <c r="L329" i="3"/>
  <c r="K329" i="3"/>
  <c r="J329" i="3"/>
  <c r="M328" i="3"/>
  <c r="L328" i="3"/>
  <c r="K328" i="3"/>
  <c r="J328" i="3"/>
  <c r="M327" i="3"/>
  <c r="L327" i="3"/>
  <c r="K327" i="3"/>
  <c r="J327" i="3"/>
  <c r="O60" i="2"/>
  <c r="K60" i="2"/>
  <c r="J60" i="2"/>
  <c r="I60" i="2"/>
  <c r="H60" i="2"/>
  <c r="AW274" i="8"/>
  <c r="AV274" i="8"/>
  <c r="K56" i="4"/>
  <c r="I56" i="4"/>
  <c r="H56" i="4"/>
  <c r="G56" i="4"/>
  <c r="AI274" i="8"/>
  <c r="AQ274" i="8"/>
  <c r="O59" i="2"/>
  <c r="K59" i="2"/>
  <c r="J59" i="2"/>
  <c r="I59" i="2"/>
  <c r="H59" i="2"/>
  <c r="Z275" i="8"/>
  <c r="V274" i="8"/>
  <c r="L274" i="8"/>
  <c r="K274" i="8"/>
  <c r="J274" i="8"/>
  <c r="M326" i="3"/>
  <c r="L326" i="3"/>
  <c r="K326" i="3"/>
  <c r="J326" i="3"/>
  <c r="M325" i="3"/>
  <c r="L325" i="3"/>
  <c r="K325" i="3"/>
  <c r="J325" i="3"/>
  <c r="M324" i="3"/>
  <c r="L324" i="3"/>
  <c r="K324" i="3"/>
  <c r="J324" i="3"/>
  <c r="M323" i="3"/>
  <c r="L323" i="3"/>
  <c r="K323" i="3"/>
  <c r="J323" i="3"/>
  <c r="M322" i="3"/>
  <c r="L322" i="3"/>
  <c r="K322" i="3"/>
  <c r="J322" i="3"/>
  <c r="M321" i="3"/>
  <c r="L321" i="3"/>
  <c r="K321" i="3"/>
  <c r="J321" i="3"/>
  <c r="M320" i="3"/>
  <c r="L320" i="3"/>
  <c r="K320" i="3"/>
  <c r="J320" i="3"/>
  <c r="M319" i="3"/>
  <c r="L319" i="3"/>
  <c r="K319" i="3"/>
  <c r="J319" i="3"/>
  <c r="M318" i="3"/>
  <c r="L318" i="3"/>
  <c r="K318" i="3"/>
  <c r="J318" i="3"/>
  <c r="M317" i="3"/>
  <c r="L317" i="3"/>
  <c r="K317" i="3"/>
  <c r="J317" i="3"/>
  <c r="M316" i="3"/>
  <c r="L316" i="3"/>
  <c r="K316" i="3"/>
  <c r="J316" i="3"/>
  <c r="M315" i="3"/>
  <c r="L315" i="3"/>
  <c r="K315" i="3"/>
  <c r="J315" i="3"/>
  <c r="M314" i="3"/>
  <c r="L314" i="3"/>
  <c r="K314" i="3"/>
  <c r="J314" i="3"/>
  <c r="M313" i="3"/>
  <c r="L313" i="3"/>
  <c r="K313" i="3"/>
  <c r="J313" i="3"/>
  <c r="M312" i="3"/>
  <c r="L312" i="3"/>
  <c r="K312" i="3"/>
  <c r="J312" i="3"/>
  <c r="M311" i="3"/>
  <c r="L311" i="3"/>
  <c r="K311" i="3"/>
  <c r="J311" i="3"/>
  <c r="M310" i="3"/>
  <c r="L310" i="3"/>
  <c r="K310" i="3"/>
  <c r="J310" i="3"/>
  <c r="M309" i="3"/>
  <c r="L309" i="3"/>
  <c r="K309" i="3"/>
  <c r="J309" i="3"/>
  <c r="M308" i="3"/>
  <c r="L308" i="3"/>
  <c r="K308" i="3"/>
  <c r="J308" i="3"/>
  <c r="L306" i="3"/>
  <c r="K306" i="3"/>
  <c r="J306" i="3"/>
  <c r="M306" i="3"/>
  <c r="O58" i="2"/>
  <c r="K58" i="2"/>
  <c r="J58" i="2"/>
  <c r="I58" i="2"/>
  <c r="H58" i="2"/>
  <c r="AS21" i="9"/>
  <c r="AR21" i="9"/>
  <c r="AV20" i="9"/>
  <c r="AU20" i="9"/>
  <c r="AT20" i="9"/>
  <c r="AS20" i="9"/>
  <c r="AR20" i="9"/>
  <c r="AM3" i="9"/>
  <c r="AW273" i="8"/>
  <c r="AV273" i="8"/>
  <c r="AZ273" i="8"/>
  <c r="AY273" i="8"/>
  <c r="AX273" i="8"/>
  <c r="AW272" i="8"/>
  <c r="AW271" i="8"/>
  <c r="AV271" i="8"/>
  <c r="AY271" i="8"/>
  <c r="AX271" i="8"/>
  <c r="AW270" i="8"/>
  <c r="AV270" i="8"/>
  <c r="AW269" i="8"/>
  <c r="BB269" i="8"/>
  <c r="AV269" i="8"/>
  <c r="AZ269" i="8"/>
  <c r="BA269" i="8"/>
  <c r="AI273" i="8"/>
  <c r="AI272" i="8"/>
  <c r="AI271" i="8"/>
  <c r="AI270" i="8"/>
  <c r="AI269" i="8"/>
  <c r="AG273" i="8"/>
  <c r="AG272" i="8"/>
  <c r="AG271" i="8"/>
  <c r="AG270" i="8"/>
  <c r="AG269" i="8"/>
  <c r="K55" i="4"/>
  <c r="H55" i="4"/>
  <c r="G55" i="4"/>
  <c r="K54" i="4"/>
  <c r="H54" i="4"/>
  <c r="G54" i="4"/>
  <c r="AB273" i="8"/>
  <c r="AB272" i="8"/>
  <c r="AB270" i="8"/>
  <c r="AB269" i="8"/>
  <c r="V273" i="8"/>
  <c r="V272" i="8"/>
  <c r="V269" i="8"/>
  <c r="V270" i="8"/>
  <c r="M305" i="3"/>
  <c r="K305" i="3"/>
  <c r="J305" i="3"/>
  <c r="M304" i="3"/>
  <c r="K304" i="3"/>
  <c r="J304" i="3"/>
  <c r="M303" i="3"/>
  <c r="K303" i="3"/>
  <c r="J303" i="3"/>
  <c r="M302" i="3"/>
  <c r="K302" i="3"/>
  <c r="J302" i="3"/>
  <c r="M301" i="3"/>
  <c r="K301" i="3"/>
  <c r="J301" i="3"/>
  <c r="M300" i="3"/>
  <c r="K300" i="3"/>
  <c r="J300" i="3"/>
  <c r="M299" i="3"/>
  <c r="K299" i="3"/>
  <c r="J299" i="3"/>
  <c r="M298" i="3"/>
  <c r="K298" i="3"/>
  <c r="J298" i="3"/>
  <c r="M297" i="3"/>
  <c r="K297" i="3"/>
  <c r="J297" i="3"/>
  <c r="M296" i="3"/>
  <c r="K296" i="3"/>
  <c r="J296" i="3"/>
  <c r="M295" i="3"/>
  <c r="M294" i="3"/>
  <c r="M293" i="3"/>
  <c r="M292" i="3"/>
  <c r="M291" i="3"/>
  <c r="K295" i="3"/>
  <c r="J295" i="3"/>
  <c r="K294" i="3"/>
  <c r="J294" i="3"/>
  <c r="K293" i="3"/>
  <c r="J293" i="3"/>
  <c r="K292" i="3"/>
  <c r="J292" i="3"/>
  <c r="K291" i="3"/>
  <c r="J291" i="3"/>
  <c r="J271" i="8"/>
  <c r="K271" i="8"/>
  <c r="V271" i="8"/>
  <c r="AB271" i="8"/>
  <c r="K273" i="8"/>
  <c r="J273" i="8"/>
  <c r="K272" i="8"/>
  <c r="J272" i="8"/>
  <c r="K269" i="8"/>
  <c r="J269" i="8"/>
  <c r="K270" i="8"/>
  <c r="J270" i="8"/>
  <c r="U22" i="9"/>
  <c r="M22" i="9"/>
  <c r="E57" i="6"/>
  <c r="J22" i="9"/>
  <c r="I22" i="9"/>
  <c r="H22" i="9"/>
  <c r="E76" i="1"/>
  <c r="E75" i="1"/>
  <c r="E74" i="1"/>
  <c r="F76" i="1"/>
  <c r="F75" i="1"/>
  <c r="F74" i="1"/>
  <c r="U21" i="9"/>
  <c r="J21" i="9"/>
  <c r="I21" i="9"/>
  <c r="H21" i="9"/>
  <c r="E73" i="1"/>
  <c r="E72" i="1"/>
  <c r="F73" i="1"/>
  <c r="F72" i="1"/>
  <c r="U20" i="9"/>
  <c r="I20" i="9"/>
  <c r="H20" i="9"/>
  <c r="E71" i="1"/>
  <c r="E70" i="1"/>
  <c r="F71" i="1"/>
  <c r="F70" i="1"/>
  <c r="BT11" i="9"/>
  <c r="BS11" i="9"/>
  <c r="BR11" i="9"/>
  <c r="BQ11" i="9"/>
  <c r="BP11" i="9"/>
  <c r="BO11" i="9"/>
  <c r="BL11" i="9"/>
  <c r="AB268" i="8"/>
  <c r="AB267" i="8"/>
  <c r="AB266" i="8"/>
  <c r="AB265" i="8"/>
  <c r="AB264" i="8"/>
  <c r="AB263" i="8"/>
  <c r="AW267" i="8"/>
  <c r="AW268" i="8"/>
  <c r="AW266" i="8"/>
  <c r="AV268" i="8"/>
  <c r="AV267" i="8"/>
  <c r="AV266" i="8"/>
  <c r="M290" i="3"/>
  <c r="K290" i="3"/>
  <c r="J290" i="3"/>
  <c r="M289" i="3"/>
  <c r="K289" i="3"/>
  <c r="J289" i="3"/>
  <c r="M288" i="3"/>
  <c r="K288" i="3"/>
  <c r="J288" i="3"/>
  <c r="AJ268" i="8"/>
  <c r="AI268" i="8"/>
  <c r="AH268" i="8"/>
  <c r="AG268" i="8"/>
  <c r="AJ267" i="8"/>
  <c r="AI267" i="8"/>
  <c r="AH267" i="8"/>
  <c r="AG267" i="8"/>
  <c r="AH266" i="8"/>
  <c r="AG266" i="8"/>
  <c r="AJ266" i="8"/>
  <c r="AI266" i="8"/>
  <c r="W268" i="8"/>
  <c r="W267" i="8"/>
  <c r="W266" i="8"/>
  <c r="V268" i="8"/>
  <c r="V267" i="8"/>
  <c r="V266" i="8"/>
  <c r="P268" i="8"/>
  <c r="K268" i="8"/>
  <c r="J268" i="8"/>
  <c r="P267" i="8"/>
  <c r="K267" i="8"/>
  <c r="J267" i="8"/>
  <c r="Q266" i="8"/>
  <c r="K266" i="8"/>
  <c r="J266" i="8"/>
  <c r="K53" i="4"/>
  <c r="H53" i="4"/>
  <c r="G53" i="4"/>
  <c r="K52" i="4"/>
  <c r="H52" i="4"/>
  <c r="G52" i="4"/>
  <c r="AH265" i="8"/>
  <c r="AY265" i="8"/>
  <c r="AX265" i="8"/>
  <c r="AW265" i="8"/>
  <c r="AV265" i="8"/>
  <c r="AJ265" i="8"/>
  <c r="AI265" i="8"/>
  <c r="W265" i="8"/>
  <c r="AC265" i="8"/>
  <c r="V265" i="8"/>
  <c r="P265" i="8"/>
  <c r="K265" i="8"/>
  <c r="J265" i="8"/>
  <c r="AH264" i="8"/>
  <c r="AG264" i="8"/>
  <c r="AH263" i="8"/>
  <c r="AG263" i="8"/>
  <c r="K51" i="4"/>
  <c r="H51" i="4"/>
  <c r="G51" i="4"/>
  <c r="K50" i="4"/>
  <c r="H50" i="4"/>
  <c r="G50" i="4"/>
  <c r="K49" i="4"/>
  <c r="H49" i="4"/>
  <c r="G49" i="4"/>
  <c r="K48" i="4"/>
  <c r="H48" i="4"/>
  <c r="G48" i="4"/>
  <c r="K47" i="4"/>
  <c r="H47" i="4"/>
  <c r="G47" i="4"/>
  <c r="K46" i="4"/>
  <c r="H46" i="4"/>
  <c r="G46" i="4"/>
  <c r="AY264" i="8"/>
  <c r="AX264" i="8"/>
  <c r="AW264" i="8"/>
  <c r="AV264" i="8"/>
  <c r="AJ264" i="8"/>
  <c r="AI264" i="8"/>
  <c r="W264" i="8"/>
  <c r="AC264" i="8"/>
  <c r="V264" i="8"/>
  <c r="P264" i="8"/>
  <c r="K264" i="8"/>
  <c r="J264" i="8"/>
  <c r="O57" i="2"/>
  <c r="S57" i="2"/>
  <c r="R57" i="2"/>
  <c r="S5" i="2"/>
  <c r="R5" i="2"/>
  <c r="K57" i="2"/>
  <c r="J57" i="2"/>
  <c r="I57" i="2"/>
  <c r="H57" i="2"/>
  <c r="AJ263" i="8"/>
  <c r="AI262" i="8"/>
  <c r="AI240" i="8"/>
  <c r="AI239" i="8"/>
  <c r="AI237" i="8"/>
  <c r="AW263" i="8"/>
  <c r="AV263" i="8"/>
  <c r="AI263" i="8"/>
  <c r="W263" i="8"/>
  <c r="AC263" i="8"/>
  <c r="V263" i="8"/>
  <c r="P263" i="8"/>
  <c r="K263" i="8"/>
  <c r="J263" i="8"/>
  <c r="AM262" i="8"/>
  <c r="M11" i="10"/>
  <c r="N11" i="10"/>
  <c r="K11" i="10"/>
  <c r="J11" i="10"/>
  <c r="H11" i="10"/>
  <c r="G11" i="10"/>
  <c r="M10" i="10"/>
  <c r="N10" i="10"/>
  <c r="K10" i="10"/>
  <c r="J10" i="10"/>
  <c r="H10" i="10"/>
  <c r="G10" i="10"/>
  <c r="K7" i="11"/>
  <c r="J7" i="11"/>
  <c r="H7" i="11"/>
  <c r="G7" i="11"/>
  <c r="K6" i="11"/>
  <c r="J6" i="11"/>
  <c r="H6" i="11"/>
  <c r="G6" i="11"/>
  <c r="W262" i="8"/>
  <c r="AY262" i="8"/>
  <c r="AX262" i="8"/>
  <c r="AW262" i="8"/>
  <c r="AV262" i="8"/>
  <c r="AH262" i="8"/>
  <c r="AG262" i="8"/>
  <c r="AB262" i="8"/>
  <c r="V262" i="8"/>
  <c r="P262" i="8"/>
  <c r="K262" i="8"/>
  <c r="J262" i="8"/>
  <c r="K54" i="5"/>
  <c r="J54" i="5"/>
  <c r="H54" i="5"/>
  <c r="G54" i="5"/>
  <c r="BA11" i="9"/>
  <c r="AZ11" i="9"/>
  <c r="AX252" i="8"/>
  <c r="AX251" i="8"/>
  <c r="AX250" i="8"/>
  <c r="AX249" i="8"/>
  <c r="AX248" i="8"/>
  <c r="AX247" i="8"/>
  <c r="AW246" i="8"/>
  <c r="AX246" i="8"/>
  <c r="N273" i="3"/>
  <c r="M273" i="3"/>
  <c r="K273" i="3"/>
  <c r="J273" i="3"/>
  <c r="N272" i="3"/>
  <c r="M272" i="3"/>
  <c r="K272" i="3"/>
  <c r="J272" i="3"/>
  <c r="O278" i="3"/>
  <c r="N278" i="3"/>
  <c r="M278" i="3"/>
  <c r="K278" i="3"/>
  <c r="J278" i="3"/>
  <c r="O277" i="3"/>
  <c r="N277" i="3"/>
  <c r="M277" i="3"/>
  <c r="K277" i="3"/>
  <c r="J277" i="3"/>
  <c r="O276" i="3"/>
  <c r="N276" i="3"/>
  <c r="M276" i="3"/>
  <c r="K276" i="3"/>
  <c r="J276" i="3"/>
  <c r="N275" i="3"/>
  <c r="M275" i="3"/>
  <c r="K275" i="3"/>
  <c r="J275" i="3"/>
  <c r="N274" i="3"/>
  <c r="M274" i="3"/>
  <c r="K274" i="3"/>
  <c r="J274" i="3"/>
  <c r="AZ252" i="8"/>
  <c r="AY252" i="8"/>
  <c r="AW252" i="8"/>
  <c r="AZ251" i="8"/>
  <c r="AY251" i="8"/>
  <c r="AW251" i="8"/>
  <c r="AV252" i="8"/>
  <c r="AV251" i="8"/>
  <c r="AI252" i="8"/>
  <c r="AG252" i="8"/>
  <c r="AI251" i="8"/>
  <c r="AG251" i="8"/>
  <c r="AB251" i="8"/>
  <c r="AB252" i="8"/>
  <c r="W252" i="8"/>
  <c r="W251" i="8"/>
  <c r="V252" i="8"/>
  <c r="V251" i="8"/>
  <c r="P250" i="8"/>
  <c r="P252" i="8"/>
  <c r="P251" i="8"/>
  <c r="O252" i="8"/>
  <c r="O251" i="8"/>
  <c r="R252" i="8"/>
  <c r="R251" i="8"/>
  <c r="K252" i="8"/>
  <c r="J252" i="8"/>
  <c r="K251" i="8"/>
  <c r="J251" i="8"/>
  <c r="N262" i="3"/>
  <c r="N261" i="3"/>
  <c r="N260" i="3"/>
  <c r="M262" i="3"/>
  <c r="K262" i="3"/>
  <c r="J262" i="3"/>
  <c r="M261" i="3"/>
  <c r="K261" i="3"/>
  <c r="J261" i="3"/>
  <c r="AV250" i="8"/>
  <c r="AW250" i="8"/>
  <c r="AZ250" i="8"/>
  <c r="AY250" i="8"/>
  <c r="AG250" i="8"/>
  <c r="AI250" i="8"/>
  <c r="K53" i="5"/>
  <c r="J53" i="5"/>
  <c r="H53" i="5"/>
  <c r="G53" i="5"/>
  <c r="Z250" i="8"/>
  <c r="V250" i="8"/>
  <c r="O250" i="8"/>
  <c r="R250" i="8"/>
  <c r="K250" i="8"/>
  <c r="J250" i="8"/>
  <c r="AV248" i="8"/>
  <c r="BB249" i="8"/>
  <c r="BA249" i="8"/>
  <c r="AZ249" i="8"/>
  <c r="AY249" i="8"/>
  <c r="AW249" i="8"/>
  <c r="AV249" i="8"/>
  <c r="AI249" i="8"/>
  <c r="AG249" i="8"/>
  <c r="AB249" i="8"/>
  <c r="V249" i="8"/>
  <c r="P249" i="8"/>
  <c r="O249" i="8"/>
  <c r="K249" i="8"/>
  <c r="J249" i="8"/>
  <c r="M260" i="3"/>
  <c r="K260" i="3"/>
  <c r="J260" i="3"/>
  <c r="E56" i="6"/>
  <c r="N259" i="3"/>
  <c r="M259" i="3"/>
  <c r="K259" i="3"/>
  <c r="J259" i="3"/>
  <c r="BB248" i="8"/>
  <c r="BA248" i="8"/>
  <c r="AZ248" i="8"/>
  <c r="AY248" i="8"/>
  <c r="AW248" i="8"/>
  <c r="AI248" i="8"/>
  <c r="AG248" i="8"/>
  <c r="AB248" i="8"/>
  <c r="V248" i="8"/>
  <c r="P248" i="8"/>
  <c r="O248" i="8"/>
  <c r="K248" i="8"/>
  <c r="J248" i="8"/>
  <c r="AV247" i="8"/>
  <c r="N258" i="3"/>
  <c r="M258" i="3"/>
  <c r="K258" i="3"/>
  <c r="J258" i="3"/>
  <c r="AW247" i="8"/>
  <c r="BB247" i="8"/>
  <c r="BA247" i="8"/>
  <c r="AZ247" i="8"/>
  <c r="AY247" i="8"/>
  <c r="AI247" i="8"/>
  <c r="AG247" i="8"/>
  <c r="AB247" i="8"/>
  <c r="V247" i="8"/>
  <c r="O247" i="8"/>
  <c r="Q247" i="8"/>
  <c r="K247" i="8"/>
  <c r="J247" i="8"/>
  <c r="M257" i="3"/>
  <c r="K257" i="3"/>
  <c r="J257" i="3"/>
  <c r="AI246" i="8"/>
  <c r="K52" i="5"/>
  <c r="J52" i="5"/>
  <c r="H52" i="5"/>
  <c r="G52" i="5"/>
  <c r="N256" i="3"/>
  <c r="M256" i="3"/>
  <c r="K256" i="3"/>
  <c r="J256" i="3"/>
  <c r="AV246" i="8"/>
  <c r="N255" i="3"/>
  <c r="M255" i="3"/>
  <c r="K255" i="3"/>
  <c r="J255" i="3"/>
  <c r="BA246" i="8"/>
  <c r="AZ246" i="8"/>
  <c r="AY246" i="8"/>
  <c r="AG246" i="8"/>
  <c r="AB246" i="8"/>
  <c r="V246" i="8"/>
  <c r="O246" i="8"/>
  <c r="M11" i="9"/>
  <c r="Q246" i="8"/>
  <c r="K246" i="8"/>
  <c r="J246" i="8"/>
  <c r="AY11" i="9"/>
  <c r="AW11" i="9"/>
  <c r="AI245" i="8"/>
  <c r="K51" i="5"/>
  <c r="J51" i="5"/>
  <c r="H51" i="5"/>
  <c r="G51" i="5"/>
  <c r="AV245" i="8"/>
  <c r="AM245" i="8"/>
  <c r="AG245" i="8"/>
  <c r="AC245" i="8"/>
  <c r="AB245" i="8"/>
  <c r="V245" i="8"/>
  <c r="O245" i="8"/>
  <c r="K245" i="8"/>
  <c r="J245" i="8"/>
  <c r="AV244" i="8"/>
  <c r="AM244" i="8"/>
  <c r="M9" i="10"/>
  <c r="K9" i="10"/>
  <c r="J9" i="10"/>
  <c r="H9" i="10"/>
  <c r="G9" i="10"/>
  <c r="N9" i="10"/>
  <c r="AI244" i="8"/>
  <c r="AG244" i="8"/>
  <c r="AC244" i="8"/>
  <c r="AB244" i="8"/>
  <c r="V244" i="8"/>
  <c r="O244" i="8"/>
  <c r="K244" i="8"/>
  <c r="J244" i="8"/>
  <c r="AV243" i="8"/>
  <c r="AI243" i="8"/>
  <c r="K49" i="5"/>
  <c r="J49" i="5"/>
  <c r="H49" i="5"/>
  <c r="G49" i="5"/>
  <c r="AM243" i="8"/>
  <c r="AG243" i="8"/>
  <c r="AB243" i="8"/>
  <c r="V243" i="8"/>
  <c r="M8" i="10"/>
  <c r="N8" i="10"/>
  <c r="K8" i="10"/>
  <c r="J8" i="10"/>
  <c r="H8" i="10"/>
  <c r="G8" i="10"/>
  <c r="K5" i="11"/>
  <c r="J5" i="11"/>
  <c r="H5" i="11"/>
  <c r="G5" i="11"/>
  <c r="P243" i="8"/>
  <c r="K243" i="8"/>
  <c r="J243" i="8"/>
  <c r="AV11" i="9"/>
  <c r="AT11" i="9"/>
  <c r="AD241" i="8"/>
  <c r="AC241" i="8"/>
  <c r="AB241" i="8"/>
  <c r="V241" i="8"/>
  <c r="P241" i="8"/>
  <c r="K241" i="8"/>
  <c r="J241" i="8"/>
  <c r="AW240" i="8"/>
  <c r="AV240" i="8"/>
  <c r="AD240" i="8"/>
  <c r="AN240" i="8"/>
  <c r="AM240" i="8"/>
  <c r="AH240" i="8"/>
  <c r="AG240" i="8"/>
  <c r="AC240" i="8"/>
  <c r="AB240" i="8"/>
  <c r="V240" i="8"/>
  <c r="P240" i="8"/>
  <c r="K240" i="8"/>
  <c r="J240" i="8"/>
  <c r="I56" i="2"/>
  <c r="O56" i="2"/>
  <c r="K56" i="2"/>
  <c r="H56" i="2"/>
  <c r="Y55" i="2"/>
  <c r="X55" i="2"/>
  <c r="W55" i="2"/>
  <c r="O55" i="2"/>
  <c r="K55" i="2"/>
  <c r="K54" i="2"/>
  <c r="I55" i="2"/>
  <c r="H55" i="2"/>
  <c r="AD239" i="8"/>
  <c r="AP237" i="8"/>
  <c r="AO237" i="8"/>
  <c r="N7" i="10"/>
  <c r="N6" i="10"/>
  <c r="M7" i="10"/>
  <c r="K7" i="10"/>
  <c r="J7" i="10"/>
  <c r="H7" i="10"/>
  <c r="G7" i="10"/>
  <c r="M6" i="10"/>
  <c r="K6" i="10"/>
  <c r="J6" i="10"/>
  <c r="H6" i="10"/>
  <c r="G6" i="10"/>
  <c r="BA239" i="8"/>
  <c r="AZ239" i="8"/>
  <c r="AY239" i="8"/>
  <c r="AX239" i="8"/>
  <c r="AW239" i="8"/>
  <c r="AV239" i="8"/>
  <c r="AH239" i="8"/>
  <c r="AG239" i="8"/>
  <c r="AC239" i="8"/>
  <c r="AB239" i="8"/>
  <c r="V239" i="8"/>
  <c r="O239" i="8"/>
  <c r="K239" i="8"/>
  <c r="J239" i="8"/>
  <c r="AG238" i="8"/>
  <c r="K45" i="4"/>
  <c r="H45" i="4"/>
  <c r="G45" i="4"/>
  <c r="BA238" i="8"/>
  <c r="AZ238" i="8"/>
  <c r="AY238" i="8"/>
  <c r="AX238" i="8"/>
  <c r="AW238" i="8"/>
  <c r="AV238" i="8"/>
  <c r="AI238" i="8"/>
  <c r="X238" i="8"/>
  <c r="AC238" i="8"/>
  <c r="AB238" i="8"/>
  <c r="V238" i="8"/>
  <c r="O238" i="8"/>
  <c r="P237" i="8"/>
  <c r="AK238" i="8"/>
  <c r="K237" i="8"/>
  <c r="J237" i="8"/>
  <c r="K238" i="8"/>
  <c r="J238" i="8"/>
  <c r="AU11" i="9"/>
  <c r="AS11" i="9"/>
  <c r="AR11" i="9"/>
  <c r="BB237" i="8"/>
  <c r="AY237" i="8"/>
  <c r="AX237" i="8"/>
  <c r="AW237" i="8"/>
  <c r="AV237" i="8"/>
  <c r="AN237" i="8"/>
  <c r="AM237" i="8"/>
  <c r="AH237" i="8"/>
  <c r="AG237" i="8"/>
  <c r="AC237" i="8"/>
  <c r="AB237" i="8"/>
  <c r="V237" i="8"/>
  <c r="M5" i="10"/>
  <c r="N5" i="10"/>
  <c r="K5" i="10"/>
  <c r="J5" i="10"/>
  <c r="H5" i="10"/>
  <c r="G5" i="10"/>
  <c r="N4" i="10"/>
  <c r="M4" i="10"/>
  <c r="K4" i="10"/>
  <c r="J4" i="10"/>
  <c r="H4" i="10"/>
  <c r="G4" i="10"/>
  <c r="K48" i="5"/>
  <c r="J48" i="5"/>
  <c r="H48" i="5"/>
  <c r="G48" i="5"/>
  <c r="K44" i="4"/>
  <c r="H44" i="4"/>
  <c r="G44" i="4"/>
  <c r="K43" i="4"/>
  <c r="H43" i="4"/>
  <c r="G43" i="4"/>
  <c r="K4" i="11"/>
  <c r="J4" i="11"/>
  <c r="H4" i="11"/>
  <c r="G4" i="11"/>
  <c r="J3" i="11"/>
  <c r="K3" i="11"/>
  <c r="H3" i="11"/>
  <c r="G3" i="11"/>
  <c r="E55" i="6"/>
  <c r="BA234" i="8"/>
  <c r="E54" i="6"/>
  <c r="AL3" i="9"/>
  <c r="AS19" i="9"/>
  <c r="J47" i="5"/>
  <c r="AJ234" i="8"/>
  <c r="T233" i="8"/>
  <c r="S233" i="8"/>
  <c r="R233" i="8"/>
  <c r="Q233" i="8"/>
  <c r="P233" i="8"/>
  <c r="K47" i="5"/>
  <c r="I47" i="5"/>
  <c r="H47" i="5"/>
  <c r="G47" i="5"/>
  <c r="AZ234" i="8"/>
  <c r="AY234" i="8"/>
  <c r="AX234" i="8"/>
  <c r="AW234" i="8"/>
  <c r="AV234" i="8"/>
  <c r="AQ234" i="8"/>
  <c r="AI234" i="8"/>
  <c r="AG234" i="8"/>
  <c r="W234" i="8"/>
  <c r="AC233" i="8"/>
  <c r="AC234" i="8"/>
  <c r="V234" i="8"/>
  <c r="T234" i="8"/>
  <c r="S234" i="8"/>
  <c r="R234" i="8"/>
  <c r="Q234" i="8"/>
  <c r="P234" i="8"/>
  <c r="E53" i="6"/>
  <c r="M234" i="8"/>
  <c r="L234" i="8"/>
  <c r="K234" i="8"/>
  <c r="AR19" i="9"/>
  <c r="BM18" i="9"/>
  <c r="BL18" i="9"/>
  <c r="BK18" i="9"/>
  <c r="AL233" i="8"/>
  <c r="AK233" i="8"/>
  <c r="AJ233" i="8"/>
  <c r="AZ233" i="8"/>
  <c r="AY233" i="8"/>
  <c r="AX233" i="8"/>
  <c r="AW233" i="8"/>
  <c r="AV233" i="8"/>
  <c r="AR233" i="8"/>
  <c r="AQ233" i="8"/>
  <c r="AI233" i="8"/>
  <c r="AG233" i="8"/>
  <c r="AD233" i="8"/>
  <c r="K42" i="4"/>
  <c r="I42" i="4"/>
  <c r="H42" i="4"/>
  <c r="G42" i="4"/>
  <c r="S54" i="2"/>
  <c r="R54" i="2"/>
  <c r="O54" i="2"/>
  <c r="L54" i="2"/>
  <c r="J54" i="2"/>
  <c r="I54" i="2"/>
  <c r="H54" i="2"/>
  <c r="O53" i="2"/>
  <c r="O52" i="2"/>
  <c r="K53" i="2"/>
  <c r="K52" i="2"/>
  <c r="J53" i="2"/>
  <c r="I53" i="2"/>
  <c r="H53" i="2"/>
  <c r="J52" i="2"/>
  <c r="I52" i="2"/>
  <c r="H52" i="2"/>
  <c r="K46" i="5"/>
  <c r="J46" i="5"/>
  <c r="E52" i="6"/>
  <c r="I46" i="5"/>
  <c r="H46" i="5"/>
  <c r="G46" i="5"/>
  <c r="K45" i="5"/>
  <c r="J45" i="5"/>
  <c r="I45" i="5"/>
  <c r="H45" i="5"/>
  <c r="G45" i="5"/>
  <c r="E51" i="6"/>
  <c r="J44" i="5"/>
  <c r="E50" i="6"/>
  <c r="K44" i="5"/>
  <c r="I44" i="5"/>
  <c r="H44" i="5"/>
  <c r="G44" i="5"/>
  <c r="N254" i="3"/>
  <c r="M254" i="3"/>
  <c r="L254" i="3"/>
  <c r="K254" i="3"/>
  <c r="J254" i="3"/>
  <c r="N253" i="3"/>
  <c r="M253" i="3"/>
  <c r="L253" i="3"/>
  <c r="K253" i="3"/>
  <c r="J253" i="3"/>
  <c r="E49" i="6"/>
  <c r="S51" i="2"/>
  <c r="T51" i="2"/>
  <c r="R51" i="2"/>
  <c r="O51" i="2"/>
  <c r="L51" i="2"/>
  <c r="K51" i="2"/>
  <c r="J51" i="2"/>
  <c r="I51" i="2"/>
  <c r="H51" i="2"/>
  <c r="B48" i="6"/>
  <c r="E48" i="6"/>
  <c r="T50" i="2"/>
  <c r="S50" i="2"/>
  <c r="R50" i="2"/>
  <c r="O50" i="2"/>
  <c r="K50" i="2"/>
  <c r="L50" i="2"/>
  <c r="J50" i="2"/>
  <c r="I50" i="2"/>
  <c r="H50" i="2"/>
  <c r="O252" i="3"/>
  <c r="N252" i="3"/>
  <c r="M252" i="3"/>
  <c r="L252" i="3"/>
  <c r="K252" i="3"/>
  <c r="J252" i="3"/>
  <c r="O251" i="3"/>
  <c r="N251" i="3"/>
  <c r="M251" i="3"/>
  <c r="L251" i="3"/>
  <c r="K251" i="3"/>
  <c r="J251" i="3"/>
  <c r="O250" i="3"/>
  <c r="N250" i="3"/>
  <c r="M250" i="3"/>
  <c r="L250" i="3"/>
  <c r="K250" i="3"/>
  <c r="J250" i="3"/>
  <c r="E47" i="6"/>
  <c r="V233" i="8"/>
  <c r="M233" i="8"/>
  <c r="L233" i="8"/>
  <c r="K233" i="8"/>
  <c r="E69" i="1"/>
  <c r="U19" i="9"/>
  <c r="E46" i="6"/>
  <c r="E45" i="6"/>
  <c r="N19" i="9"/>
  <c r="M19" i="9"/>
  <c r="E44" i="6"/>
  <c r="E43" i="6"/>
  <c r="J19" i="9"/>
  <c r="K19" i="9"/>
  <c r="I19" i="9"/>
  <c r="F69" i="1"/>
  <c r="E68" i="1"/>
  <c r="F68" i="1"/>
  <c r="O209" i="8"/>
  <c r="P210" i="8"/>
  <c r="P211" i="8"/>
  <c r="P212" i="8"/>
  <c r="P213" i="8"/>
  <c r="P214" i="8"/>
  <c r="P220" i="8"/>
  <c r="P227" i="8"/>
  <c r="P228" i="8"/>
  <c r="P226" i="8"/>
  <c r="P221" i="8"/>
  <c r="P215" i="8"/>
  <c r="P229" i="8"/>
  <c r="P230" i="8"/>
  <c r="P231" i="8"/>
  <c r="P232" i="8"/>
  <c r="M18" i="9"/>
  <c r="AW232" i="8"/>
  <c r="AV232" i="8"/>
  <c r="AG232" i="8"/>
  <c r="AC232" i="8"/>
  <c r="W232" i="8"/>
  <c r="U49" i="2"/>
  <c r="T49" i="2"/>
  <c r="S49" i="2"/>
  <c r="R49" i="2"/>
  <c r="O49" i="2"/>
  <c r="L49" i="2"/>
  <c r="K49" i="2"/>
  <c r="I49" i="2"/>
  <c r="H49" i="2"/>
  <c r="AB232" i="8"/>
  <c r="V232" i="8"/>
  <c r="O232" i="8"/>
  <c r="K232" i="8"/>
  <c r="J232" i="8"/>
  <c r="AC231" i="8"/>
  <c r="AC230" i="8"/>
  <c r="AG231" i="8"/>
  <c r="W231" i="8"/>
  <c r="AB231" i="8"/>
  <c r="V231" i="8"/>
  <c r="O231" i="8"/>
  <c r="K231" i="8"/>
  <c r="J231" i="8"/>
  <c r="AV231" i="8"/>
  <c r="AV230" i="8"/>
  <c r="AW231" i="8"/>
  <c r="AW230" i="8"/>
  <c r="U48" i="2"/>
  <c r="T48" i="2"/>
  <c r="S48" i="2"/>
  <c r="R48" i="2"/>
  <c r="O48" i="2"/>
  <c r="L48" i="2"/>
  <c r="K48" i="2"/>
  <c r="I48" i="2"/>
  <c r="H48" i="2"/>
  <c r="L47" i="2"/>
  <c r="V34" i="2"/>
  <c r="U34" i="2"/>
  <c r="T34" i="2"/>
  <c r="S34" i="2"/>
  <c r="R34" i="2"/>
  <c r="U47" i="2"/>
  <c r="T47" i="2"/>
  <c r="S47" i="2"/>
  <c r="R47" i="2"/>
  <c r="V32" i="2"/>
  <c r="U32" i="2"/>
  <c r="T32" i="2"/>
  <c r="S32" i="2"/>
  <c r="R32" i="2"/>
  <c r="O47" i="2"/>
  <c r="K47" i="2"/>
  <c r="I47" i="2"/>
  <c r="H47" i="2"/>
  <c r="V36" i="2"/>
  <c r="U36" i="2"/>
  <c r="T36" i="2"/>
  <c r="S36" i="2"/>
  <c r="R36" i="2"/>
  <c r="K230" i="8"/>
  <c r="J230" i="8"/>
  <c r="O230" i="8"/>
  <c r="AB230" i="8"/>
  <c r="W230" i="8"/>
  <c r="V230" i="8"/>
  <c r="AG230" i="8"/>
  <c r="AK3" i="9"/>
  <c r="BJ18" i="9"/>
  <c r="BG18" i="9"/>
  <c r="AT18" i="9"/>
  <c r="AS18" i="9"/>
  <c r="AR18" i="9"/>
  <c r="AW229" i="8"/>
  <c r="AV229" i="8"/>
  <c r="AY229" i="8"/>
  <c r="AZ229" i="8"/>
  <c r="AG229" i="8"/>
  <c r="W229" i="8"/>
  <c r="X229" i="8"/>
  <c r="V229" i="8"/>
  <c r="O229" i="8"/>
  <c r="K229" i="8"/>
  <c r="J229" i="8"/>
  <c r="K35" i="3"/>
  <c r="J35" i="3"/>
  <c r="AW215" i="8"/>
  <c r="AV215" i="8"/>
  <c r="AQ215" i="8"/>
  <c r="AB215" i="8"/>
  <c r="K215" i="8"/>
  <c r="J215" i="8"/>
  <c r="O215" i="8"/>
  <c r="V215" i="8"/>
  <c r="AI215" i="8"/>
  <c r="AV221" i="8"/>
  <c r="AQ221" i="8"/>
  <c r="AI221" i="8"/>
  <c r="W221" i="8"/>
  <c r="AB221" i="8"/>
  <c r="V221" i="8"/>
  <c r="O221" i="8"/>
  <c r="K221" i="8"/>
  <c r="J221" i="8"/>
  <c r="AV226" i="8"/>
  <c r="AQ226" i="8"/>
  <c r="AI226" i="8"/>
  <c r="V226" i="8"/>
  <c r="O226" i="8"/>
  <c r="K226" i="8"/>
  <c r="J226" i="8"/>
  <c r="AV228" i="8"/>
  <c r="AQ228" i="8"/>
  <c r="AI228" i="8"/>
  <c r="V228" i="8"/>
  <c r="O228" i="8"/>
  <c r="K228" i="8"/>
  <c r="J228" i="8"/>
  <c r="AC227" i="8"/>
  <c r="AV227" i="8"/>
  <c r="AQ227" i="8"/>
  <c r="AI227" i="8"/>
  <c r="AG227" i="8"/>
  <c r="W227" i="8"/>
  <c r="AB227" i="8"/>
  <c r="V227" i="8"/>
  <c r="O227" i="8"/>
  <c r="K227" i="8"/>
  <c r="J227" i="8"/>
  <c r="AV220" i="8"/>
  <c r="AQ220" i="8"/>
  <c r="AI220" i="8"/>
  <c r="AH220" i="8"/>
  <c r="W220" i="8"/>
  <c r="AB220" i="8"/>
  <c r="V220" i="8"/>
  <c r="O220" i="8"/>
  <c r="K220" i="8"/>
  <c r="J220" i="8"/>
  <c r="AB214" i="8"/>
  <c r="W213" i="8"/>
  <c r="AV214" i="8"/>
  <c r="AQ214" i="8"/>
  <c r="AG214" i="8"/>
  <c r="AI214" i="8"/>
  <c r="AC214" i="8"/>
  <c r="AD214" i="8"/>
  <c r="V214" i="8"/>
  <c r="O214" i="8"/>
  <c r="K214" i="8"/>
  <c r="J214" i="8"/>
  <c r="AV213" i="8"/>
  <c r="AC213" i="8"/>
  <c r="AH214" i="8"/>
  <c r="K41" i="4"/>
  <c r="H41" i="4"/>
  <c r="G41" i="4"/>
  <c r="AI213" i="8"/>
  <c r="AQ213" i="8"/>
  <c r="O213" i="8"/>
  <c r="V213" i="8"/>
  <c r="AB213" i="8"/>
  <c r="K213" i="8"/>
  <c r="J213" i="8"/>
  <c r="AX212" i="8"/>
  <c r="AW212" i="8"/>
  <c r="BD212" i="8"/>
  <c r="BC212" i="8"/>
  <c r="BB212" i="8"/>
  <c r="BA212" i="8"/>
  <c r="AZ212" i="8"/>
  <c r="AY212" i="8"/>
  <c r="AV212" i="8"/>
  <c r="AI212" i="8"/>
  <c r="AG212" i="8"/>
  <c r="V212" i="8"/>
  <c r="O212" i="8"/>
  <c r="K212" i="8"/>
  <c r="J212" i="8"/>
  <c r="AZ211" i="8"/>
  <c r="AY211" i="8"/>
  <c r="AQ211" i="8"/>
  <c r="AI211" i="8"/>
  <c r="AI210" i="8"/>
  <c r="AG211" i="8"/>
  <c r="V211" i="8"/>
  <c r="O211" i="8"/>
  <c r="K211" i="8"/>
  <c r="J211" i="8"/>
  <c r="AX211" i="8"/>
  <c r="AW211" i="8"/>
  <c r="AV211" i="8"/>
  <c r="BF211" i="8"/>
  <c r="BE211" i="8"/>
  <c r="BD211" i="8"/>
  <c r="BC211" i="8"/>
  <c r="BB211" i="8"/>
  <c r="BA211" i="8"/>
  <c r="AX210" i="8"/>
  <c r="AW210" i="8"/>
  <c r="AV210" i="8"/>
  <c r="M3" i="9"/>
  <c r="E42" i="6"/>
  <c r="Q43" i="5"/>
  <c r="P43" i="5"/>
  <c r="O43" i="5"/>
  <c r="K43" i="5"/>
  <c r="J43" i="5"/>
  <c r="M249" i="3"/>
  <c r="K249" i="3"/>
  <c r="J249" i="3"/>
  <c r="M248" i="3"/>
  <c r="K248" i="3"/>
  <c r="J248" i="3"/>
  <c r="M247" i="3"/>
  <c r="K247" i="3"/>
  <c r="J247" i="3"/>
  <c r="AQ210" i="8"/>
  <c r="AG210" i="8"/>
  <c r="K40" i="4"/>
  <c r="H40" i="4"/>
  <c r="G40" i="4"/>
  <c r="V210" i="8"/>
  <c r="O210" i="8"/>
  <c r="K210" i="8"/>
  <c r="J210" i="8"/>
  <c r="AI209" i="8"/>
  <c r="AX209" i="8"/>
  <c r="AW209" i="8"/>
  <c r="M246" i="3"/>
  <c r="K246" i="3"/>
  <c r="J246" i="3"/>
  <c r="S46" i="2"/>
  <c r="X46" i="2"/>
  <c r="U46" i="2"/>
  <c r="T46" i="2"/>
  <c r="R46" i="2"/>
  <c r="O46" i="2"/>
  <c r="K46" i="2"/>
  <c r="AV209" i="8"/>
  <c r="K245" i="3"/>
  <c r="J245" i="3"/>
  <c r="V209" i="8"/>
  <c r="K39" i="4"/>
  <c r="H39" i="4"/>
  <c r="G39" i="4"/>
  <c r="K209" i="8"/>
  <c r="J209" i="8"/>
  <c r="E41" i="6"/>
  <c r="U18" i="9"/>
  <c r="I18" i="9"/>
  <c r="H18" i="9"/>
  <c r="E67" i="1"/>
  <c r="E66" i="1"/>
  <c r="F67" i="1"/>
  <c r="AJ3" i="9"/>
  <c r="BF17" i="9"/>
  <c r="BE17" i="9"/>
  <c r="BD17" i="9"/>
  <c r="BC17" i="9"/>
  <c r="BB17" i="9"/>
  <c r="AS17" i="9"/>
  <c r="AR17" i="9"/>
  <c r="L19" i="3"/>
  <c r="F66" i="1"/>
  <c r="N19" i="3"/>
  <c r="E40" i="6"/>
  <c r="AV208" i="8"/>
  <c r="AI208" i="8"/>
  <c r="K42" i="5"/>
  <c r="J42" i="5"/>
  <c r="I42" i="5"/>
  <c r="H42" i="5"/>
  <c r="G42" i="5"/>
  <c r="AG208" i="8"/>
  <c r="K38" i="4"/>
  <c r="I38" i="4"/>
  <c r="H38" i="4"/>
  <c r="G38" i="4"/>
  <c r="AB208" i="8"/>
  <c r="V208" i="8"/>
  <c r="P208" i="8"/>
  <c r="K208" i="8"/>
  <c r="J208" i="8"/>
  <c r="AV204" i="8"/>
  <c r="AQ204" i="8"/>
  <c r="AG204" i="8"/>
  <c r="AB204" i="8"/>
  <c r="V204" i="8"/>
  <c r="P204" i="8"/>
  <c r="K204" i="8"/>
  <c r="J204" i="8"/>
  <c r="AV203" i="8"/>
  <c r="M244" i="3"/>
  <c r="L244" i="3"/>
  <c r="K244" i="3"/>
  <c r="J244" i="3"/>
  <c r="AG203" i="8"/>
  <c r="AB203" i="8"/>
  <c r="V203" i="8"/>
  <c r="P203" i="8"/>
  <c r="K203" i="8"/>
  <c r="J203" i="8"/>
  <c r="AV198" i="8"/>
  <c r="AQ198" i="8"/>
  <c r="AG198" i="8"/>
  <c r="AB198" i="8"/>
  <c r="V198" i="8"/>
  <c r="Q198" i="8"/>
  <c r="K198" i="8"/>
  <c r="J198" i="8"/>
  <c r="AV197" i="8"/>
  <c r="M243" i="3"/>
  <c r="L243" i="3"/>
  <c r="K243" i="3"/>
  <c r="J243" i="3"/>
  <c r="AG197" i="8"/>
  <c r="K37" i="4"/>
  <c r="I37" i="4"/>
  <c r="H37" i="4"/>
  <c r="G37" i="4"/>
  <c r="AB197" i="8"/>
  <c r="V197" i="8"/>
  <c r="P197" i="8"/>
  <c r="K197" i="8"/>
  <c r="J197" i="8"/>
  <c r="AM193" i="8"/>
  <c r="M3" i="10"/>
  <c r="K3" i="10"/>
  <c r="J3" i="10"/>
  <c r="I3" i="10"/>
  <c r="H3" i="10"/>
  <c r="G3" i="10"/>
  <c r="AX93" i="8"/>
  <c r="AX94" i="8"/>
  <c r="AX137" i="8"/>
  <c r="AZ141" i="8"/>
  <c r="AZ142" i="8"/>
  <c r="X45" i="2"/>
  <c r="W45" i="2"/>
  <c r="T45" i="2"/>
  <c r="S45" i="2"/>
  <c r="R45" i="2"/>
  <c r="X43" i="2"/>
  <c r="W43" i="2"/>
  <c r="T43" i="2"/>
  <c r="S43" i="2"/>
  <c r="R43" i="2"/>
  <c r="O45" i="2"/>
  <c r="K45" i="2"/>
  <c r="AW176" i="8"/>
  <c r="AW175" i="8"/>
  <c r="AX172" i="8"/>
  <c r="AW171" i="8"/>
  <c r="BA136" i="8"/>
  <c r="AX135" i="8"/>
  <c r="AX134" i="8"/>
  <c r="AY133" i="8"/>
  <c r="AX132" i="8"/>
  <c r="AY98" i="8"/>
  <c r="AW96" i="8"/>
  <c r="AW95" i="8"/>
  <c r="O43" i="2"/>
  <c r="K43" i="2"/>
  <c r="AV19" i="8"/>
  <c r="AV20" i="8"/>
  <c r="AV21" i="8"/>
  <c r="AV22" i="8"/>
  <c r="AV23" i="8"/>
  <c r="AV24" i="8"/>
  <c r="AV25" i="8"/>
  <c r="AV26" i="8"/>
  <c r="AV27" i="8"/>
  <c r="AW77" i="8"/>
  <c r="AW75" i="8"/>
  <c r="AX39" i="8"/>
  <c r="AY43" i="8"/>
  <c r="AY44" i="8"/>
  <c r="AX138" i="8"/>
  <c r="AW139" i="8"/>
  <c r="AW140" i="8"/>
  <c r="AX143" i="8"/>
  <c r="AZ144" i="8"/>
  <c r="AY145" i="8"/>
  <c r="AY146" i="8"/>
  <c r="AY147" i="8"/>
  <c r="AW148" i="8"/>
  <c r="AX149" i="8"/>
  <c r="AW150" i="8"/>
  <c r="AV159" i="8"/>
  <c r="AV161" i="8"/>
  <c r="AW163" i="8"/>
  <c r="AW166" i="8"/>
  <c r="AV174" i="8"/>
  <c r="AV178" i="8"/>
  <c r="O40" i="2"/>
  <c r="J40" i="2"/>
  <c r="I40" i="2"/>
  <c r="H40" i="2"/>
  <c r="O39" i="2"/>
  <c r="K39" i="2"/>
  <c r="J39" i="2"/>
  <c r="I39" i="2"/>
  <c r="H39" i="2"/>
  <c r="O38" i="2"/>
  <c r="K38" i="2"/>
  <c r="J38" i="2"/>
  <c r="I38" i="2"/>
  <c r="H38" i="2"/>
  <c r="O37" i="2"/>
  <c r="K37" i="2"/>
  <c r="J37" i="2"/>
  <c r="I37" i="2"/>
  <c r="H37" i="2"/>
  <c r="V39" i="2"/>
  <c r="V40" i="2"/>
  <c r="V35" i="2"/>
  <c r="U37" i="2"/>
  <c r="U39" i="2"/>
  <c r="U40" i="2"/>
  <c r="U35" i="2"/>
  <c r="T40" i="2"/>
  <c r="T35" i="2"/>
  <c r="T37" i="2"/>
  <c r="T39" i="2"/>
  <c r="S37" i="2"/>
  <c r="S39" i="2"/>
  <c r="S40" i="2"/>
  <c r="S35" i="2"/>
  <c r="R40" i="2"/>
  <c r="R39" i="2"/>
  <c r="R37" i="2"/>
  <c r="R35" i="2"/>
  <c r="O36" i="2"/>
  <c r="J36" i="2"/>
  <c r="I36" i="2"/>
  <c r="H36" i="2"/>
  <c r="O35" i="2"/>
  <c r="K35" i="2"/>
  <c r="J35" i="2"/>
  <c r="I35" i="2"/>
  <c r="H35" i="2"/>
  <c r="O34" i="2"/>
  <c r="K34" i="2"/>
  <c r="J34" i="2"/>
  <c r="I34" i="2"/>
  <c r="H34" i="2"/>
  <c r="O33" i="2"/>
  <c r="K33" i="2"/>
  <c r="J33" i="2"/>
  <c r="I33" i="2"/>
  <c r="H33" i="2"/>
  <c r="O32" i="2"/>
  <c r="K32" i="2"/>
  <c r="J32" i="2"/>
  <c r="I32" i="2"/>
  <c r="H32" i="2"/>
  <c r="O31" i="2"/>
  <c r="K31" i="2"/>
  <c r="J31" i="2"/>
  <c r="I31" i="2"/>
  <c r="H31" i="2"/>
  <c r="M88" i="3"/>
  <c r="J88" i="3"/>
  <c r="K88" i="3"/>
  <c r="N92" i="3"/>
  <c r="M91" i="3"/>
  <c r="J90" i="3"/>
  <c r="K89" i="3"/>
  <c r="L88" i="3"/>
  <c r="AV193" i="8"/>
  <c r="N240" i="3"/>
  <c r="L240" i="3"/>
  <c r="K240" i="3"/>
  <c r="J240" i="3"/>
  <c r="K41" i="5"/>
  <c r="J41" i="5"/>
  <c r="H41" i="5"/>
  <c r="G41" i="5"/>
  <c r="K40" i="5"/>
  <c r="I40" i="5"/>
  <c r="H40" i="5"/>
  <c r="G40" i="5"/>
  <c r="AG193" i="8"/>
  <c r="I36" i="4"/>
  <c r="H36" i="4"/>
  <c r="G36" i="4"/>
  <c r="K36" i="4"/>
  <c r="AB193" i="8"/>
  <c r="AQ193" i="8"/>
  <c r="V193" i="8"/>
  <c r="S193" i="8"/>
  <c r="K193" i="8"/>
  <c r="J193" i="8"/>
  <c r="AW189" i="8"/>
  <c r="M239" i="3"/>
  <c r="L239" i="3"/>
  <c r="K239" i="3"/>
  <c r="J239" i="3"/>
  <c r="AQ189" i="8"/>
  <c r="O30" i="2"/>
  <c r="K30" i="2"/>
  <c r="J30" i="2"/>
  <c r="I30" i="2"/>
  <c r="H30" i="2"/>
  <c r="J39" i="5"/>
  <c r="K39" i="5"/>
  <c r="I39" i="5"/>
  <c r="H39" i="5"/>
  <c r="G39" i="5"/>
  <c r="AG189" i="8"/>
  <c r="AB189" i="8"/>
  <c r="V189" i="8"/>
  <c r="O189" i="8"/>
  <c r="K189" i="8"/>
  <c r="J189" i="8"/>
  <c r="E39" i="6"/>
  <c r="U17" i="9"/>
  <c r="I17" i="9"/>
  <c r="H17" i="9"/>
  <c r="E64" i="1"/>
  <c r="E63" i="1"/>
  <c r="E61" i="1"/>
  <c r="E62" i="1"/>
  <c r="E60" i="1"/>
  <c r="F65" i="1"/>
  <c r="F64" i="1"/>
  <c r="F63" i="1"/>
  <c r="F62" i="1"/>
  <c r="F61" i="1"/>
  <c r="F60" i="1"/>
  <c r="AI3" i="9"/>
  <c r="BC16" i="9"/>
  <c r="BB16" i="9"/>
  <c r="BA16" i="9"/>
  <c r="AZ16" i="9"/>
  <c r="AY16" i="9"/>
  <c r="AX16" i="9"/>
  <c r="AQ178" i="8"/>
  <c r="AI178" i="8"/>
  <c r="W178" i="8"/>
  <c r="V178" i="8"/>
  <c r="P178" i="8"/>
  <c r="O178" i="8"/>
  <c r="N178" i="8"/>
  <c r="M178" i="8"/>
  <c r="L178" i="8"/>
  <c r="AQ176" i="8"/>
  <c r="AV176" i="8"/>
  <c r="AI176" i="8"/>
  <c r="W176" i="8"/>
  <c r="V176" i="8"/>
  <c r="P176" i="8"/>
  <c r="O176" i="8"/>
  <c r="N176" i="8"/>
  <c r="M176" i="8"/>
  <c r="L176" i="8"/>
  <c r="AV175" i="8"/>
  <c r="AQ175" i="8"/>
  <c r="AI175" i="8"/>
  <c r="AG175" i="8"/>
  <c r="W175" i="8"/>
  <c r="V175" i="8"/>
  <c r="P175" i="8"/>
  <c r="P174" i="8"/>
  <c r="P172" i="8"/>
  <c r="P171" i="8"/>
  <c r="O175" i="8"/>
  <c r="N175" i="8"/>
  <c r="M175" i="8"/>
  <c r="L175" i="8"/>
  <c r="V174" i="8"/>
  <c r="O174" i="8"/>
  <c r="N174" i="8"/>
  <c r="M174" i="8"/>
  <c r="L174" i="8"/>
  <c r="K35" i="4"/>
  <c r="I35" i="4"/>
  <c r="H35" i="4"/>
  <c r="G35" i="4"/>
  <c r="AQ174" i="8"/>
  <c r="AI174" i="8"/>
  <c r="W174" i="8"/>
  <c r="AJ174" i="8"/>
  <c r="AJ172" i="8"/>
  <c r="AJ171" i="8"/>
  <c r="K38" i="5"/>
  <c r="J38" i="5"/>
  <c r="I38" i="5"/>
  <c r="H38" i="5"/>
  <c r="G38" i="5"/>
  <c r="K37" i="5"/>
  <c r="J37" i="5"/>
  <c r="I37" i="5"/>
  <c r="H37" i="5"/>
  <c r="G37" i="5"/>
  <c r="K36" i="5"/>
  <c r="J36" i="5"/>
  <c r="I36" i="5"/>
  <c r="H36" i="5"/>
  <c r="G36" i="5"/>
  <c r="K34" i="4"/>
  <c r="I34" i="4"/>
  <c r="H34" i="4"/>
  <c r="G34" i="4"/>
  <c r="X172" i="8"/>
  <c r="W172" i="8"/>
  <c r="V172" i="8"/>
  <c r="AV172" i="8"/>
  <c r="AQ172" i="8"/>
  <c r="AI172" i="8"/>
  <c r="O172" i="8"/>
  <c r="N172" i="8"/>
  <c r="M172" i="8"/>
  <c r="L172" i="8"/>
  <c r="AQ171" i="8"/>
  <c r="AV171" i="8"/>
  <c r="AI171" i="8"/>
  <c r="AG171" i="8"/>
  <c r="W171" i="8"/>
  <c r="V171" i="8"/>
  <c r="O171" i="8"/>
  <c r="N171" i="8"/>
  <c r="M171" i="8"/>
  <c r="L171" i="8"/>
  <c r="O29" i="2"/>
  <c r="K29" i="2"/>
  <c r="J29" i="2"/>
  <c r="I29" i="2"/>
  <c r="H29" i="2"/>
  <c r="O28" i="2"/>
  <c r="K28" i="2"/>
  <c r="J28" i="2"/>
  <c r="I28" i="2"/>
  <c r="H28" i="2"/>
  <c r="AW16" i="9"/>
  <c r="AV16" i="9"/>
  <c r="AU16" i="9"/>
  <c r="AT16" i="9"/>
  <c r="AR16" i="9"/>
  <c r="AS16" i="9"/>
  <c r="M16" i="9"/>
  <c r="E38" i="6"/>
  <c r="E37" i="6"/>
  <c r="U16" i="9"/>
  <c r="L16" i="9"/>
  <c r="K16" i="9"/>
  <c r="J16" i="9"/>
  <c r="E58" i="1"/>
  <c r="E59" i="1"/>
  <c r="E57" i="1"/>
  <c r="F59" i="1"/>
  <c r="F58" i="1"/>
  <c r="F57" i="1"/>
  <c r="AV166" i="8"/>
  <c r="AS166" i="8"/>
  <c r="AR166" i="8"/>
  <c r="AQ166" i="8"/>
  <c r="AI166" i="8"/>
  <c r="AH166" i="8"/>
  <c r="AG166" i="8"/>
  <c r="AB166" i="8"/>
  <c r="V166" i="8"/>
  <c r="R166" i="8"/>
  <c r="Q166" i="8"/>
  <c r="P166" i="8"/>
  <c r="O166" i="8"/>
  <c r="K166" i="8"/>
  <c r="J166" i="8"/>
  <c r="AB164" i="8"/>
  <c r="AB163" i="8"/>
  <c r="AS164" i="8"/>
  <c r="AR164" i="8"/>
  <c r="AQ164" i="8"/>
  <c r="AI164" i="8"/>
  <c r="V164" i="8"/>
  <c r="Q164" i="8"/>
  <c r="P164" i="8"/>
  <c r="O164" i="8"/>
  <c r="K164" i="8"/>
  <c r="J164" i="8"/>
  <c r="AH163" i="8"/>
  <c r="AG163" i="8"/>
  <c r="AV163" i="8"/>
  <c r="AQ163" i="8"/>
  <c r="AS163" i="8"/>
  <c r="AR163" i="8"/>
  <c r="AI163" i="8"/>
  <c r="K163" i="8"/>
  <c r="J163" i="8"/>
  <c r="V163" i="8"/>
  <c r="R163" i="8"/>
  <c r="Q163" i="8"/>
  <c r="P163" i="8"/>
  <c r="O163" i="8"/>
  <c r="M238" i="3"/>
  <c r="K238" i="3"/>
  <c r="J238" i="3"/>
  <c r="K33" i="4"/>
  <c r="H33" i="4"/>
  <c r="G33" i="4"/>
  <c r="K32" i="4"/>
  <c r="H32" i="4"/>
  <c r="G32" i="4"/>
  <c r="AX44" i="8"/>
  <c r="AW44" i="8"/>
  <c r="AX43" i="8"/>
  <c r="AX42" i="8"/>
  <c r="AX41" i="8"/>
  <c r="AW39" i="8"/>
  <c r="N111" i="3"/>
  <c r="L111" i="3"/>
  <c r="K111" i="3"/>
  <c r="J111" i="3"/>
  <c r="AW43" i="8"/>
  <c r="AY41" i="8"/>
  <c r="N108" i="3"/>
  <c r="L108" i="3"/>
  <c r="K108" i="3"/>
  <c r="J108" i="3"/>
  <c r="AY42" i="8"/>
  <c r="N112" i="3"/>
  <c r="L112" i="3"/>
  <c r="K112" i="3"/>
  <c r="J112" i="3"/>
  <c r="BB42" i="8"/>
  <c r="BA42" i="8"/>
  <c r="AW42" i="8"/>
  <c r="BB41" i="8"/>
  <c r="BA41" i="8"/>
  <c r="BC41" i="8"/>
  <c r="AW41" i="8"/>
  <c r="N115" i="3"/>
  <c r="L115" i="3"/>
  <c r="K115" i="3"/>
  <c r="J115" i="3"/>
  <c r="N113" i="3"/>
  <c r="L113" i="3"/>
  <c r="K113" i="3"/>
  <c r="J113" i="3"/>
  <c r="N109" i="3"/>
  <c r="L109" i="3"/>
  <c r="K109" i="3"/>
  <c r="J109" i="3"/>
  <c r="N107" i="3"/>
  <c r="L107" i="3"/>
  <c r="K107" i="3"/>
  <c r="J107" i="3"/>
  <c r="AH3" i="9"/>
  <c r="BA15" i="9"/>
  <c r="AZ15" i="9"/>
  <c r="AY15" i="9"/>
  <c r="AW15" i="9"/>
  <c r="AR15" i="9"/>
  <c r="AV15" i="9"/>
  <c r="AU15" i="9"/>
  <c r="AT15" i="9"/>
  <c r="AS15" i="9"/>
  <c r="AB158" i="8"/>
  <c r="U15" i="9"/>
  <c r="O15" i="9"/>
  <c r="N15" i="9"/>
  <c r="M15" i="9"/>
  <c r="I15" i="9"/>
  <c r="H15" i="9"/>
  <c r="BA162" i="8"/>
  <c r="U27" i="2"/>
  <c r="T27" i="2"/>
  <c r="S27" i="2"/>
  <c r="R27" i="2"/>
  <c r="O27" i="2"/>
  <c r="K27" i="2"/>
  <c r="I27" i="2"/>
  <c r="H27" i="2"/>
  <c r="U9" i="2"/>
  <c r="T9" i="2"/>
  <c r="S9" i="2"/>
  <c r="R9" i="2"/>
  <c r="O9" i="2"/>
  <c r="I9" i="2"/>
  <c r="H9" i="2"/>
  <c r="S26" i="2"/>
  <c r="R26" i="2"/>
  <c r="O26" i="2"/>
  <c r="K26" i="2"/>
  <c r="H26" i="2"/>
  <c r="T25" i="2"/>
  <c r="S25" i="2"/>
  <c r="R25" i="2"/>
  <c r="T7" i="2"/>
  <c r="R7" i="2"/>
  <c r="S7" i="2"/>
  <c r="O25" i="2"/>
  <c r="K25" i="2"/>
  <c r="I25" i="2"/>
  <c r="H25" i="2"/>
  <c r="O7" i="2"/>
  <c r="K7" i="2"/>
  <c r="I7" i="2"/>
  <c r="H7" i="2"/>
  <c r="M229" i="3"/>
  <c r="J229" i="3"/>
  <c r="K228" i="3"/>
  <c r="J228" i="3"/>
  <c r="K227" i="3"/>
  <c r="J227" i="3"/>
  <c r="K8" i="3"/>
  <c r="J8" i="3"/>
  <c r="M226" i="3"/>
  <c r="J226" i="3"/>
  <c r="M7" i="3"/>
  <c r="J7" i="3"/>
  <c r="M225" i="3"/>
  <c r="K225" i="3"/>
  <c r="J225" i="3"/>
  <c r="M6" i="3"/>
  <c r="K6" i="3"/>
  <c r="J6" i="3"/>
  <c r="S24" i="2"/>
  <c r="R24" i="2"/>
  <c r="O24" i="2"/>
  <c r="O23" i="2"/>
  <c r="K24" i="2"/>
  <c r="J24" i="2"/>
  <c r="I24" i="2"/>
  <c r="H24" i="2"/>
  <c r="K5" i="2"/>
  <c r="J5" i="2"/>
  <c r="I5" i="2"/>
  <c r="H5" i="2"/>
  <c r="J224" i="3"/>
  <c r="K224" i="3"/>
  <c r="L224" i="3"/>
  <c r="M224" i="3"/>
  <c r="J230" i="3"/>
  <c r="K230" i="3"/>
  <c r="M230" i="3"/>
  <c r="J231" i="3"/>
  <c r="K231" i="3"/>
  <c r="M231" i="3"/>
  <c r="J232" i="3"/>
  <c r="K232" i="3"/>
  <c r="M232" i="3"/>
  <c r="J233" i="3"/>
  <c r="M233" i="3"/>
  <c r="J234" i="3"/>
  <c r="M234" i="3"/>
  <c r="J235" i="3"/>
  <c r="K235" i="3"/>
  <c r="J236" i="3"/>
  <c r="K236" i="3"/>
  <c r="J237" i="3"/>
  <c r="M237" i="3"/>
  <c r="AU162" i="8"/>
  <c r="AT162" i="8"/>
  <c r="AS162" i="8"/>
  <c r="AR162" i="8"/>
  <c r="AI162" i="8"/>
  <c r="AB162" i="8"/>
  <c r="Q162" i="8"/>
  <c r="P162" i="8"/>
  <c r="O162" i="8"/>
  <c r="T162" i="8"/>
  <c r="K162" i="8"/>
  <c r="J162" i="8"/>
  <c r="AG158" i="8"/>
  <c r="AG162" i="8"/>
  <c r="AG161" i="8"/>
  <c r="AG159" i="8"/>
  <c r="H31" i="4"/>
  <c r="G31" i="4"/>
  <c r="K31" i="4"/>
  <c r="AU161" i="8"/>
  <c r="AT161" i="8"/>
  <c r="AS161" i="8"/>
  <c r="AR161" i="8"/>
  <c r="AU160" i="8"/>
  <c r="AT160" i="8"/>
  <c r="AS160" i="8"/>
  <c r="AR160" i="8"/>
  <c r="AU159" i="8"/>
  <c r="AT159" i="8"/>
  <c r="AS159" i="8"/>
  <c r="AR159" i="8"/>
  <c r="AI161" i="8"/>
  <c r="AI160" i="8"/>
  <c r="X160" i="8"/>
  <c r="V161" i="8"/>
  <c r="V160" i="8"/>
  <c r="V159" i="8"/>
  <c r="R161" i="8"/>
  <c r="Q161" i="8"/>
  <c r="Q160" i="8"/>
  <c r="P160" i="8"/>
  <c r="R159" i="8"/>
  <c r="Q159" i="8"/>
  <c r="P161" i="8"/>
  <c r="O160" i="8"/>
  <c r="P159" i="8"/>
  <c r="O161" i="8"/>
  <c r="S160" i="8"/>
  <c r="O159" i="8"/>
  <c r="K161" i="8"/>
  <c r="J161" i="8"/>
  <c r="K160" i="8"/>
  <c r="J160" i="8"/>
  <c r="K159" i="8"/>
  <c r="J159" i="8"/>
  <c r="AV158" i="8"/>
  <c r="AU158" i="8"/>
  <c r="K23" i="2"/>
  <c r="I23" i="2"/>
  <c r="H23" i="2"/>
  <c r="Q158" i="8"/>
  <c r="P158" i="8"/>
  <c r="O157" i="8"/>
  <c r="E36" i="6"/>
  <c r="AS158" i="8"/>
  <c r="O22" i="2"/>
  <c r="K22" i="2"/>
  <c r="I22" i="2"/>
  <c r="H22" i="2"/>
  <c r="H30" i="4"/>
  <c r="G30" i="4"/>
  <c r="K223" i="3"/>
  <c r="K30" i="4"/>
  <c r="AT158" i="8"/>
  <c r="AR158" i="8"/>
  <c r="AI158" i="8"/>
  <c r="AI157" i="8"/>
  <c r="V158" i="8"/>
  <c r="K158" i="8"/>
  <c r="J158" i="8"/>
  <c r="S158" i="8"/>
  <c r="O158" i="8"/>
  <c r="E35" i="6"/>
  <c r="AR157" i="8"/>
  <c r="O21" i="2"/>
  <c r="K21" i="2"/>
  <c r="I21" i="2"/>
  <c r="H21" i="2"/>
  <c r="K35" i="5"/>
  <c r="J35" i="5"/>
  <c r="H35" i="5"/>
  <c r="G35" i="5"/>
  <c r="AW157" i="8"/>
  <c r="AQ157" i="8"/>
  <c r="AJ157" i="8"/>
  <c r="S157" i="8"/>
  <c r="K157" i="8"/>
  <c r="J157" i="8"/>
  <c r="V157" i="8"/>
  <c r="AB157" i="8"/>
  <c r="AG157" i="8"/>
  <c r="O20" i="2"/>
  <c r="K20" i="2"/>
  <c r="I20" i="2"/>
  <c r="H20" i="2"/>
  <c r="J223" i="3"/>
  <c r="E56" i="1"/>
  <c r="F56" i="1"/>
  <c r="E55" i="1"/>
  <c r="F55" i="1"/>
  <c r="AG3" i="9"/>
  <c r="AY14" i="9"/>
  <c r="AX14" i="9"/>
  <c r="AW14" i="9"/>
  <c r="AV14" i="9"/>
  <c r="AU14" i="9"/>
  <c r="AT14" i="9"/>
  <c r="AS14" i="9"/>
  <c r="AR14" i="9"/>
  <c r="AV156" i="8"/>
  <c r="BB156" i="8"/>
  <c r="BA156" i="8"/>
  <c r="AZ156" i="8"/>
  <c r="AY156" i="8"/>
  <c r="AX156" i="8"/>
  <c r="AW156" i="8"/>
  <c r="AQ156" i="8"/>
  <c r="AI156" i="8"/>
  <c r="AB156" i="8"/>
  <c r="W156" i="8"/>
  <c r="V156" i="8"/>
  <c r="P156" i="8"/>
  <c r="O156" i="8"/>
  <c r="L156" i="8"/>
  <c r="K156" i="8"/>
  <c r="J156" i="8"/>
  <c r="N221" i="3"/>
  <c r="M222" i="3"/>
  <c r="L222" i="3"/>
  <c r="K222" i="3"/>
  <c r="J222" i="3"/>
  <c r="AV155" i="8"/>
  <c r="BB155" i="8"/>
  <c r="BA155" i="8"/>
  <c r="AZ155" i="8"/>
  <c r="AY155" i="8"/>
  <c r="AX155" i="8"/>
  <c r="AW155" i="8"/>
  <c r="AQ155" i="8"/>
  <c r="AI155" i="8"/>
  <c r="AB155" i="8"/>
  <c r="AB154" i="8"/>
  <c r="W155" i="8"/>
  <c r="V155" i="8"/>
  <c r="P155" i="8"/>
  <c r="O155" i="8"/>
  <c r="L155" i="8"/>
  <c r="K155" i="8"/>
  <c r="J155" i="8"/>
  <c r="N220" i="3"/>
  <c r="M221" i="3"/>
  <c r="L221" i="3"/>
  <c r="K221" i="3"/>
  <c r="J221" i="3"/>
  <c r="AV154" i="8"/>
  <c r="AI154" i="8"/>
  <c r="BB154" i="8"/>
  <c r="BA154" i="8"/>
  <c r="AZ154" i="8"/>
  <c r="AY154" i="8"/>
  <c r="AX154" i="8"/>
  <c r="AW154" i="8"/>
  <c r="AQ154" i="8"/>
  <c r="K29" i="4"/>
  <c r="I29" i="4"/>
  <c r="H29" i="4"/>
  <c r="G29" i="4"/>
  <c r="W154" i="8"/>
  <c r="N219" i="3"/>
  <c r="M220" i="3"/>
  <c r="L220" i="3"/>
  <c r="K220" i="3"/>
  <c r="J220" i="3"/>
  <c r="V154" i="8"/>
  <c r="P154" i="8"/>
  <c r="E34" i="6"/>
  <c r="P218" i="3"/>
  <c r="O218" i="3"/>
  <c r="R153" i="8"/>
  <c r="Q153" i="8"/>
  <c r="E33" i="6"/>
  <c r="E32" i="6"/>
  <c r="R152" i="8"/>
  <c r="E31" i="6"/>
  <c r="Q152" i="8"/>
  <c r="E30" i="6"/>
  <c r="O154" i="8"/>
  <c r="L154" i="8"/>
  <c r="K154" i="8"/>
  <c r="J154" i="8"/>
  <c r="AV153" i="8"/>
  <c r="AZ153" i="8"/>
  <c r="AY153" i="8"/>
  <c r="AX153" i="8"/>
  <c r="AW153" i="8"/>
  <c r="AJ153" i="8"/>
  <c r="AG153" i="8"/>
  <c r="AD151" i="8"/>
  <c r="AB153" i="8"/>
  <c r="W153" i="8"/>
  <c r="V153" i="8"/>
  <c r="P153" i="8"/>
  <c r="O153" i="8"/>
  <c r="P152" i="8"/>
  <c r="O152" i="8"/>
  <c r="N218" i="3"/>
  <c r="M219" i="3"/>
  <c r="L219" i="3"/>
  <c r="K219" i="3"/>
  <c r="J219" i="3"/>
  <c r="L153" i="8"/>
  <c r="K153" i="8"/>
  <c r="J153" i="8"/>
  <c r="AC151" i="8"/>
  <c r="AB152" i="8"/>
  <c r="W152" i="8"/>
  <c r="AZ152" i="8"/>
  <c r="AY152" i="8"/>
  <c r="AX152" i="8"/>
  <c r="AW152" i="8"/>
  <c r="AV152" i="8"/>
  <c r="M218" i="3"/>
  <c r="L218" i="3"/>
  <c r="K218" i="3"/>
  <c r="J218" i="3"/>
  <c r="AJ152" i="8"/>
  <c r="AG152" i="8"/>
  <c r="V152" i="8"/>
  <c r="H19" i="2"/>
  <c r="O19" i="2"/>
  <c r="L152" i="8"/>
  <c r="K152" i="8"/>
  <c r="J152" i="8"/>
  <c r="I28" i="4"/>
  <c r="H28" i="4"/>
  <c r="G28" i="4"/>
  <c r="K28" i="4"/>
  <c r="P151" i="8"/>
  <c r="O151" i="8"/>
  <c r="AB151" i="8"/>
  <c r="W151" i="8"/>
  <c r="V151" i="8"/>
  <c r="AJ151" i="8"/>
  <c r="AG151" i="8"/>
  <c r="AQ151" i="8"/>
  <c r="AV151" i="8"/>
  <c r="K217" i="3"/>
  <c r="J217" i="3"/>
  <c r="E54" i="1"/>
  <c r="F54" i="1"/>
  <c r="M217" i="3"/>
  <c r="AZ151" i="8"/>
  <c r="AY151" i="8"/>
  <c r="AX151" i="8"/>
  <c r="AW151" i="8"/>
  <c r="K151" i="8"/>
  <c r="L151" i="8"/>
  <c r="J151" i="8"/>
  <c r="M14" i="9"/>
  <c r="E28" i="6"/>
  <c r="U14" i="9"/>
  <c r="J14" i="9"/>
  <c r="E53" i="1"/>
  <c r="F53" i="1"/>
  <c r="I14" i="9"/>
  <c r="E52" i="1"/>
  <c r="E51" i="1"/>
  <c r="F52" i="1"/>
  <c r="H14" i="9"/>
  <c r="F51" i="1"/>
  <c r="AC149" i="8"/>
  <c r="AU13" i="9"/>
  <c r="AT13" i="9"/>
  <c r="BG13" i="9"/>
  <c r="BF13" i="9"/>
  <c r="BE13" i="9"/>
  <c r="BD13" i="9"/>
  <c r="BC13" i="9"/>
  <c r="BB13" i="9"/>
  <c r="BA13" i="9"/>
  <c r="AZ13" i="9"/>
  <c r="AY13" i="9"/>
  <c r="AX13" i="9"/>
  <c r="AV150" i="8"/>
  <c r="AV149" i="8"/>
  <c r="AW149" i="8"/>
  <c r="P215" i="3"/>
  <c r="O215" i="3"/>
  <c r="P214" i="3"/>
  <c r="O214" i="3"/>
  <c r="N215" i="3"/>
  <c r="M216" i="3"/>
  <c r="J216" i="3"/>
  <c r="M215" i="3"/>
  <c r="J215" i="3"/>
  <c r="M214" i="3"/>
  <c r="J214" i="3"/>
  <c r="AC150" i="8"/>
  <c r="W150" i="8"/>
  <c r="W149" i="8"/>
  <c r="AJ150" i="8"/>
  <c r="AI150" i="8"/>
  <c r="AG150" i="8"/>
  <c r="AB150" i="8"/>
  <c r="AJ149" i="8"/>
  <c r="AI149" i="8"/>
  <c r="AG149" i="8"/>
  <c r="AB149" i="8"/>
  <c r="AI29" i="8"/>
  <c r="AG29" i="8"/>
  <c r="V150" i="8"/>
  <c r="V149" i="8"/>
  <c r="Q150" i="8"/>
  <c r="Q149" i="8"/>
  <c r="E27" i="6"/>
  <c r="J150" i="8"/>
  <c r="J149" i="8"/>
  <c r="P150" i="8"/>
  <c r="P149" i="8"/>
  <c r="O150" i="8"/>
  <c r="O149" i="8"/>
  <c r="E26" i="6"/>
  <c r="AJ148" i="8"/>
  <c r="AC143" i="8"/>
  <c r="AB143" i="8"/>
  <c r="AC145" i="8"/>
  <c r="AC144" i="8"/>
  <c r="AC147" i="8"/>
  <c r="AC146" i="8"/>
  <c r="AV147" i="8"/>
  <c r="AV146" i="8"/>
  <c r="AX146" i="8"/>
  <c r="AW146" i="8"/>
  <c r="AW143" i="8"/>
  <c r="AV143" i="8"/>
  <c r="N213" i="3"/>
  <c r="N212" i="3"/>
  <c r="N211" i="3"/>
  <c r="J213" i="3"/>
  <c r="J212" i="3"/>
  <c r="M213" i="3"/>
  <c r="M212" i="3"/>
  <c r="AV145" i="8"/>
  <c r="AW144" i="8"/>
  <c r="AV144" i="8"/>
  <c r="AJ127" i="8"/>
  <c r="AJ122" i="8"/>
  <c r="AJ138" i="8"/>
  <c r="AJ139" i="8"/>
  <c r="AJ140" i="8"/>
  <c r="K34" i="5"/>
  <c r="J34" i="5"/>
  <c r="G34" i="5"/>
  <c r="AJ147" i="8"/>
  <c r="AJ145" i="8"/>
  <c r="AJ144" i="8"/>
  <c r="AJ146" i="8"/>
  <c r="AJ143" i="8"/>
  <c r="K24" i="5"/>
  <c r="J24" i="5"/>
  <c r="H24" i="5"/>
  <c r="G24" i="5"/>
  <c r="H23" i="5"/>
  <c r="G23" i="5"/>
  <c r="K23" i="5"/>
  <c r="J23" i="5"/>
  <c r="K33" i="5"/>
  <c r="J33" i="5"/>
  <c r="G33" i="5"/>
  <c r="AB146" i="8"/>
  <c r="X147" i="8"/>
  <c r="X145" i="8"/>
  <c r="X144" i="8"/>
  <c r="AB147" i="8"/>
  <c r="X146" i="8"/>
  <c r="AB145" i="8"/>
  <c r="AB144" i="8"/>
  <c r="K32" i="5"/>
  <c r="J32" i="5"/>
  <c r="G32" i="5"/>
  <c r="K31" i="5"/>
  <c r="J31" i="5"/>
  <c r="G31" i="5"/>
  <c r="K30" i="5"/>
  <c r="J30" i="5"/>
  <c r="G30" i="5"/>
  <c r="K27" i="4"/>
  <c r="G27" i="4"/>
  <c r="X143" i="8"/>
  <c r="AQ143" i="8"/>
  <c r="AI143" i="8"/>
  <c r="K26" i="4"/>
  <c r="G26" i="4"/>
  <c r="AY141" i="8"/>
  <c r="AX141" i="8"/>
  <c r="AW142" i="8"/>
  <c r="AV142" i="8"/>
  <c r="AW141" i="8"/>
  <c r="AV141" i="8"/>
  <c r="AQ147" i="8"/>
  <c r="AQ146" i="8"/>
  <c r="AQ145" i="8"/>
  <c r="AQ144" i="8"/>
  <c r="AQ142" i="8"/>
  <c r="AQ141" i="8"/>
  <c r="AJ142" i="8"/>
  <c r="K29" i="5"/>
  <c r="J29" i="5"/>
  <c r="G29" i="5"/>
  <c r="AJ141" i="8"/>
  <c r="AB142" i="8"/>
  <c r="AB141" i="8"/>
  <c r="X142" i="8"/>
  <c r="Z142" i="8"/>
  <c r="AC142" i="8"/>
  <c r="W141" i="8"/>
  <c r="K25" i="4"/>
  <c r="G25" i="4"/>
  <c r="K24" i="4"/>
  <c r="G24" i="4"/>
  <c r="AC141" i="8"/>
  <c r="X141" i="8"/>
  <c r="AI147" i="8"/>
  <c r="AI146" i="8"/>
  <c r="AI145" i="8"/>
  <c r="AI144" i="8"/>
  <c r="AI142" i="8"/>
  <c r="AI141" i="8"/>
  <c r="V147" i="8"/>
  <c r="V146" i="8"/>
  <c r="V145" i="8"/>
  <c r="V144" i="8"/>
  <c r="V148" i="8"/>
  <c r="V143" i="8"/>
  <c r="V142" i="8"/>
  <c r="V141" i="8"/>
  <c r="J147" i="8"/>
  <c r="J146" i="8"/>
  <c r="J145" i="8"/>
  <c r="J144" i="8"/>
  <c r="J143" i="8"/>
  <c r="J142" i="8"/>
  <c r="J141" i="8"/>
  <c r="O141" i="8"/>
  <c r="O142" i="8"/>
  <c r="O143" i="8"/>
  <c r="O144" i="8"/>
  <c r="O145" i="8"/>
  <c r="O146" i="8"/>
  <c r="O147" i="8"/>
  <c r="P147" i="8"/>
  <c r="P146" i="8"/>
  <c r="P145" i="8"/>
  <c r="P144" i="8"/>
  <c r="P143" i="8"/>
  <c r="P142" i="8"/>
  <c r="P141" i="8"/>
  <c r="E25" i="6"/>
  <c r="AV148" i="8"/>
  <c r="M211" i="3"/>
  <c r="N210" i="3"/>
  <c r="J211" i="3"/>
  <c r="AI148" i="8"/>
  <c r="AG148" i="8"/>
  <c r="K23" i="4"/>
  <c r="G23" i="4"/>
  <c r="P148" i="8"/>
  <c r="W148" i="8"/>
  <c r="E24" i="6"/>
  <c r="O148" i="8"/>
  <c r="J148" i="8"/>
  <c r="AV140" i="8"/>
  <c r="AI140" i="8"/>
  <c r="AG140" i="8"/>
  <c r="N208" i="3"/>
  <c r="N209" i="3"/>
  <c r="M210" i="3"/>
  <c r="J210" i="3"/>
  <c r="X140" i="8"/>
  <c r="V140" i="8"/>
  <c r="P140" i="8"/>
  <c r="O140" i="8"/>
  <c r="J140" i="8"/>
  <c r="E23" i="6"/>
  <c r="P139" i="8"/>
  <c r="E22" i="6"/>
  <c r="AV139" i="8"/>
  <c r="M209" i="3"/>
  <c r="J209" i="3"/>
  <c r="AI139" i="8"/>
  <c r="AG139" i="8"/>
  <c r="AC139" i="8"/>
  <c r="AC138" i="8"/>
  <c r="AB139" i="8"/>
  <c r="X139" i="8"/>
  <c r="V139" i="8"/>
  <c r="O139" i="8"/>
  <c r="J139" i="8"/>
  <c r="P138" i="8"/>
  <c r="AW138" i="8"/>
  <c r="AV138" i="8"/>
  <c r="N206" i="3"/>
  <c r="E21" i="6"/>
  <c r="M208" i="3"/>
  <c r="M207" i="3"/>
  <c r="J208" i="3"/>
  <c r="J207" i="3"/>
  <c r="AI138" i="8"/>
  <c r="AG138" i="8"/>
  <c r="K22" i="4"/>
  <c r="G22" i="4"/>
  <c r="AB138" i="8"/>
  <c r="X138" i="8"/>
  <c r="V138" i="8"/>
  <c r="O138" i="8"/>
  <c r="J138" i="8"/>
  <c r="AW13" i="9"/>
  <c r="AS13" i="9"/>
  <c r="AS4" i="9"/>
  <c r="AW137" i="8"/>
  <c r="AV137" i="8"/>
  <c r="M206" i="3"/>
  <c r="J206" i="3"/>
  <c r="AJ137" i="8"/>
  <c r="AI137" i="8"/>
  <c r="K21" i="4"/>
  <c r="G21" i="4"/>
  <c r="G20" i="4"/>
  <c r="J137" i="8"/>
  <c r="K20" i="4"/>
  <c r="AD137" i="8"/>
  <c r="AB137" i="8"/>
  <c r="X137" i="8"/>
  <c r="AF3" i="9"/>
  <c r="AE3" i="9"/>
  <c r="AD3" i="9"/>
  <c r="AC3" i="9"/>
  <c r="AR13" i="9"/>
  <c r="V137" i="8"/>
  <c r="P137" i="8"/>
  <c r="M13" i="9"/>
  <c r="E20" i="6"/>
  <c r="O137" i="8"/>
  <c r="U13" i="9"/>
  <c r="H13" i="9"/>
  <c r="E50" i="1"/>
  <c r="F50" i="1"/>
  <c r="AU12" i="9"/>
  <c r="AZ136" i="8"/>
  <c r="AY136" i="8"/>
  <c r="AW136" i="8"/>
  <c r="AV136" i="8"/>
  <c r="AJ136" i="8"/>
  <c r="AI136" i="8"/>
  <c r="AD136" i="8"/>
  <c r="Z136" i="8"/>
  <c r="X136" i="8"/>
  <c r="V136" i="8"/>
  <c r="Q136" i="8"/>
  <c r="L136" i="8"/>
  <c r="K136" i="8"/>
  <c r="J136" i="8"/>
  <c r="AB135" i="8"/>
  <c r="AV134" i="8"/>
  <c r="AV133" i="8"/>
  <c r="AV132" i="8"/>
  <c r="AW135" i="8"/>
  <c r="AJ135" i="8"/>
  <c r="AI135" i="8"/>
  <c r="Z135" i="8"/>
  <c r="X135" i="8"/>
  <c r="V135" i="8"/>
  <c r="R135" i="8"/>
  <c r="L135" i="8"/>
  <c r="K135" i="8"/>
  <c r="J135" i="8"/>
  <c r="AW134" i="8"/>
  <c r="AJ134" i="8"/>
  <c r="AI134" i="8"/>
  <c r="Z134" i="8"/>
  <c r="X134" i="8"/>
  <c r="V134" i="8"/>
  <c r="Q134" i="8"/>
  <c r="L134" i="8"/>
  <c r="K134" i="8"/>
  <c r="J134" i="8"/>
  <c r="AX133" i="8"/>
  <c r="AJ133" i="8"/>
  <c r="AI133" i="8"/>
  <c r="Z133" i="8"/>
  <c r="X133" i="8"/>
  <c r="V133" i="8"/>
  <c r="R133" i="8"/>
  <c r="L133" i="8"/>
  <c r="K133" i="8"/>
  <c r="J133" i="8"/>
  <c r="AW132" i="8"/>
  <c r="AI132" i="8"/>
  <c r="AJ132" i="8"/>
  <c r="I19" i="4"/>
  <c r="H19" i="4"/>
  <c r="G19" i="4"/>
  <c r="K19" i="4"/>
  <c r="K18" i="4"/>
  <c r="Z132" i="8"/>
  <c r="X132" i="8"/>
  <c r="V132" i="8"/>
  <c r="V127" i="8"/>
  <c r="V126" i="8"/>
  <c r="V125" i="8"/>
  <c r="V124" i="8"/>
  <c r="P127" i="8"/>
  <c r="L127" i="8"/>
  <c r="K127" i="8"/>
  <c r="J127" i="8"/>
  <c r="P126" i="8"/>
  <c r="L126" i="8"/>
  <c r="K126" i="8"/>
  <c r="J126" i="8"/>
  <c r="P125" i="8"/>
  <c r="L125" i="8"/>
  <c r="K125" i="8"/>
  <c r="J125" i="8"/>
  <c r="P124" i="8"/>
  <c r="L124" i="8"/>
  <c r="K124" i="8"/>
  <c r="J124" i="8"/>
  <c r="Q132" i="8"/>
  <c r="L132" i="8"/>
  <c r="K132" i="8"/>
  <c r="J132" i="8"/>
  <c r="M205" i="3"/>
  <c r="L205" i="3"/>
  <c r="K205" i="3"/>
  <c r="J205" i="3"/>
  <c r="M204" i="3"/>
  <c r="L204" i="3"/>
  <c r="K204" i="3"/>
  <c r="J204" i="3"/>
  <c r="M203" i="3"/>
  <c r="K203" i="3"/>
  <c r="L203" i="3"/>
  <c r="J203" i="3"/>
  <c r="AS12" i="9"/>
  <c r="AR12" i="9"/>
  <c r="U12" i="9"/>
  <c r="M12" i="9"/>
  <c r="J12" i="9"/>
  <c r="I12" i="9"/>
  <c r="H12" i="9"/>
  <c r="E19" i="6"/>
  <c r="E18" i="6"/>
  <c r="E49" i="1"/>
  <c r="E48" i="1"/>
  <c r="E47" i="1"/>
  <c r="F49" i="1"/>
  <c r="F48" i="1"/>
  <c r="F47" i="1"/>
  <c r="U11" i="9"/>
  <c r="I11" i="9"/>
  <c r="H11" i="9"/>
  <c r="E17" i="6"/>
  <c r="E46" i="1"/>
  <c r="E45" i="1"/>
  <c r="F46" i="1"/>
  <c r="F45" i="1"/>
  <c r="BD10" i="9"/>
  <c r="BA10" i="9"/>
  <c r="BB10" i="9"/>
  <c r="AW126" i="8"/>
  <c r="AC127" i="8"/>
  <c r="X126" i="8"/>
  <c r="AB127" i="8"/>
  <c r="AB126" i="8"/>
  <c r="AE118" i="8"/>
  <c r="AV126" i="8"/>
  <c r="AI126" i="8"/>
  <c r="AG126" i="8"/>
  <c r="AI127" i="8"/>
  <c r="AG127" i="8"/>
  <c r="AY127" i="8"/>
  <c r="AX127" i="8"/>
  <c r="AW127" i="8"/>
  <c r="AV127" i="8"/>
  <c r="AI120" i="8"/>
  <c r="AI123" i="8"/>
  <c r="AI122" i="8"/>
  <c r="J22" i="5"/>
  <c r="H22" i="5"/>
  <c r="G22" i="5"/>
  <c r="J21" i="5"/>
  <c r="H21" i="5"/>
  <c r="G21" i="5"/>
  <c r="J20" i="5"/>
  <c r="I20" i="5"/>
  <c r="H20" i="5"/>
  <c r="K22" i="5"/>
  <c r="AW124" i="8"/>
  <c r="S18" i="2"/>
  <c r="R18" i="2"/>
  <c r="O18" i="2"/>
  <c r="K18" i="2"/>
  <c r="I18" i="2"/>
  <c r="H18" i="2"/>
  <c r="M194" i="3"/>
  <c r="K194" i="3"/>
  <c r="J194" i="3"/>
  <c r="AV124" i="8"/>
  <c r="AF116" i="8"/>
  <c r="AE116" i="8"/>
  <c r="AI125" i="8"/>
  <c r="AG125" i="8"/>
  <c r="AI124" i="8"/>
  <c r="AG124" i="8"/>
  <c r="AD125" i="8"/>
  <c r="AD124" i="8"/>
  <c r="W125" i="8"/>
  <c r="W124" i="8"/>
  <c r="AC125" i="8"/>
  <c r="AB125" i="8"/>
  <c r="AC124" i="8"/>
  <c r="AB124" i="8"/>
  <c r="AY10" i="9"/>
  <c r="AX10" i="9"/>
  <c r="AW10" i="9"/>
  <c r="AV10" i="9"/>
  <c r="AT10" i="9"/>
  <c r="AT6" i="9"/>
  <c r="AU10" i="9"/>
  <c r="AW123" i="8"/>
  <c r="M202" i="3"/>
  <c r="K202" i="3"/>
  <c r="J202" i="3"/>
  <c r="AV123" i="8"/>
  <c r="AG123" i="8"/>
  <c r="Z123" i="8"/>
  <c r="V123" i="8"/>
  <c r="P123" i="8"/>
  <c r="L123" i="8"/>
  <c r="K123" i="8"/>
  <c r="J123" i="8"/>
  <c r="AY121" i="8"/>
  <c r="AW122" i="8"/>
  <c r="AV122" i="8"/>
  <c r="AG122" i="8"/>
  <c r="AB122" i="8"/>
  <c r="L201" i="3"/>
  <c r="M201" i="3"/>
  <c r="K201" i="3"/>
  <c r="J201" i="3"/>
  <c r="L122" i="8"/>
  <c r="L121" i="8"/>
  <c r="AX121" i="8"/>
  <c r="M200" i="3"/>
  <c r="K200" i="3"/>
  <c r="J200" i="3"/>
  <c r="AW121" i="8"/>
  <c r="AV121" i="8"/>
  <c r="L199" i="3"/>
  <c r="K199" i="3"/>
  <c r="L198" i="3"/>
  <c r="K198" i="3"/>
  <c r="M199" i="3"/>
  <c r="J199" i="3"/>
  <c r="M198" i="3"/>
  <c r="J198" i="3"/>
  <c r="AI121" i="8"/>
  <c r="AG121" i="8"/>
  <c r="AC121" i="8"/>
  <c r="AB121" i="8"/>
  <c r="AD118" i="8"/>
  <c r="AE119" i="8"/>
  <c r="AX120" i="8"/>
  <c r="AV120" i="8"/>
  <c r="X120" i="8"/>
  <c r="AB120" i="8"/>
  <c r="AG120" i="8"/>
  <c r="H18" i="4"/>
  <c r="G18" i="4"/>
  <c r="AV119" i="8"/>
  <c r="AZ119" i="8"/>
  <c r="AY119" i="8"/>
  <c r="AX119" i="8"/>
  <c r="AW119" i="8"/>
  <c r="M197" i="3"/>
  <c r="K197" i="3"/>
  <c r="J197" i="3"/>
  <c r="K196" i="3"/>
  <c r="J196" i="3"/>
  <c r="M196" i="3"/>
  <c r="AW118" i="8"/>
  <c r="AI119" i="8"/>
  <c r="AG119" i="8"/>
  <c r="AI118" i="8"/>
  <c r="AG118" i="8"/>
  <c r="AD119" i="8"/>
  <c r="AC119" i="8"/>
  <c r="AB119" i="8"/>
  <c r="V119" i="8"/>
  <c r="P119" i="8"/>
  <c r="K119" i="8"/>
  <c r="J119" i="8"/>
  <c r="AC118" i="8"/>
  <c r="AB118" i="8"/>
  <c r="AW117" i="8"/>
  <c r="AV117" i="8"/>
  <c r="AI117" i="8"/>
  <c r="AG117" i="8"/>
  <c r="AD117" i="8"/>
  <c r="AC117" i="8"/>
  <c r="AB117" i="8"/>
  <c r="M195" i="3"/>
  <c r="K195" i="3"/>
  <c r="J195" i="3"/>
  <c r="AD116" i="8"/>
  <c r="AC116" i="8"/>
  <c r="AB116" i="8"/>
  <c r="AG116" i="8"/>
  <c r="AI116" i="8"/>
  <c r="AI115" i="8"/>
  <c r="AV116" i="8"/>
  <c r="AE115" i="8"/>
  <c r="AD115" i="8"/>
  <c r="AY115" i="8"/>
  <c r="AX115" i="8"/>
  <c r="AW115" i="8"/>
  <c r="AV115" i="8"/>
  <c r="AG115" i="8"/>
  <c r="AC115" i="8"/>
  <c r="AB115" i="8"/>
  <c r="K17" i="4"/>
  <c r="H17" i="4"/>
  <c r="G17" i="4"/>
  <c r="AI21" i="8"/>
  <c r="AJ21" i="8"/>
  <c r="V122" i="8"/>
  <c r="V121" i="8"/>
  <c r="V120" i="8"/>
  <c r="V118" i="8"/>
  <c r="V117" i="8"/>
  <c r="V116" i="8"/>
  <c r="V115" i="8"/>
  <c r="P122" i="8"/>
  <c r="K122" i="8"/>
  <c r="J122" i="8"/>
  <c r="P121" i="8"/>
  <c r="K121" i="8"/>
  <c r="J121" i="8"/>
  <c r="K120" i="8"/>
  <c r="J120" i="8"/>
  <c r="K118" i="8"/>
  <c r="J118" i="8"/>
  <c r="K117" i="8"/>
  <c r="J117" i="8"/>
  <c r="K116" i="8"/>
  <c r="J116" i="8"/>
  <c r="O115" i="8"/>
  <c r="K115" i="8"/>
  <c r="J115" i="8"/>
  <c r="AS10" i="9"/>
  <c r="K21" i="5"/>
  <c r="K20" i="5"/>
  <c r="AR10" i="9"/>
  <c r="AB3" i="9"/>
  <c r="U10" i="9"/>
  <c r="I10" i="9"/>
  <c r="H10" i="9"/>
  <c r="E44" i="1"/>
  <c r="E43" i="1"/>
  <c r="F44" i="1"/>
  <c r="F43" i="1"/>
  <c r="X3" i="8"/>
  <c r="X20" i="8"/>
  <c r="X19" i="8"/>
  <c r="X21" i="8"/>
  <c r="X25" i="8"/>
  <c r="X24" i="8"/>
  <c r="X23" i="8"/>
  <c r="X22" i="8"/>
  <c r="AB35" i="8"/>
  <c r="AB34" i="8"/>
  <c r="X32" i="8"/>
  <c r="W31" i="8"/>
  <c r="X27" i="8"/>
  <c r="X26" i="8"/>
  <c r="W38" i="8"/>
  <c r="Z47" i="8"/>
  <c r="Z44" i="8"/>
  <c r="Z43" i="8"/>
  <c r="Z42" i="8"/>
  <c r="Z39" i="8"/>
  <c r="O9" i="9"/>
  <c r="P9" i="9"/>
  <c r="AX114" i="8"/>
  <c r="AX113" i="8"/>
  <c r="AX112" i="8"/>
  <c r="BA113" i="8"/>
  <c r="AW113" i="8"/>
  <c r="AV113" i="8"/>
  <c r="AQ113" i="8"/>
  <c r="AI113" i="8"/>
  <c r="BB112" i="8"/>
  <c r="BA112" i="8"/>
  <c r="AZ112" i="8"/>
  <c r="AY112" i="8"/>
  <c r="AV112" i="8"/>
  <c r="AQ112" i="8"/>
  <c r="AI112" i="8"/>
  <c r="AG112" i="8"/>
  <c r="BA114" i="8"/>
  <c r="AW114" i="8"/>
  <c r="AV114" i="8"/>
  <c r="AQ114" i="8"/>
  <c r="AI114" i="8"/>
  <c r="W114" i="8"/>
  <c r="AB114" i="8"/>
  <c r="W113" i="8"/>
  <c r="AB113" i="8"/>
  <c r="W112" i="8"/>
  <c r="AC112" i="8"/>
  <c r="AB112" i="8"/>
  <c r="V114" i="8"/>
  <c r="V113" i="8"/>
  <c r="V112" i="8"/>
  <c r="Q111" i="8"/>
  <c r="Q112" i="8"/>
  <c r="Q114" i="8"/>
  <c r="P114" i="8"/>
  <c r="P112" i="8"/>
  <c r="Q113" i="8"/>
  <c r="P113" i="8"/>
  <c r="P111" i="8"/>
  <c r="AE92" i="8"/>
  <c r="AD111" i="8"/>
  <c r="AC111" i="8"/>
  <c r="AB111" i="8"/>
  <c r="W111" i="8"/>
  <c r="V111" i="8"/>
  <c r="AY111" i="8"/>
  <c r="AX111" i="8"/>
  <c r="BC111" i="8"/>
  <c r="BB111" i="8"/>
  <c r="BA111" i="8"/>
  <c r="AZ111" i="8"/>
  <c r="AW111" i="8"/>
  <c r="AV111" i="8"/>
  <c r="AQ111" i="8"/>
  <c r="AI111" i="8"/>
  <c r="AG111" i="8"/>
  <c r="M193" i="3"/>
  <c r="K193" i="3"/>
  <c r="J193" i="3"/>
  <c r="O108" i="8"/>
  <c r="AY108" i="8"/>
  <c r="AX108" i="8"/>
  <c r="BB108" i="8"/>
  <c r="BA108" i="8"/>
  <c r="AZ108" i="8"/>
  <c r="AV108" i="8"/>
  <c r="AQ108" i="8"/>
  <c r="AI108" i="8"/>
  <c r="AG108" i="8"/>
  <c r="Z108" i="8"/>
  <c r="AC108" i="8"/>
  <c r="AB108" i="8"/>
  <c r="W108" i="8"/>
  <c r="V108" i="8"/>
  <c r="M191" i="3"/>
  <c r="K191" i="3"/>
  <c r="J191" i="3"/>
  <c r="AY107" i="8"/>
  <c r="AX107" i="8"/>
  <c r="AV107" i="8"/>
  <c r="AQ107" i="8"/>
  <c r="AI107" i="8"/>
  <c r="AG107" i="8"/>
  <c r="V107" i="8"/>
  <c r="O107" i="8"/>
  <c r="AV104" i="8"/>
  <c r="AG104" i="8"/>
  <c r="K16" i="4"/>
  <c r="H16" i="4"/>
  <c r="G16" i="4"/>
  <c r="AI104" i="8"/>
  <c r="V104" i="8"/>
  <c r="O104" i="8"/>
  <c r="M190" i="3"/>
  <c r="K190" i="3"/>
  <c r="J190" i="3"/>
  <c r="AY103" i="8"/>
  <c r="AX103" i="8"/>
  <c r="AV103" i="8"/>
  <c r="AQ103" i="8"/>
  <c r="AI103" i="8"/>
  <c r="V103" i="8"/>
  <c r="M189" i="3"/>
  <c r="K189" i="3"/>
  <c r="J189" i="3"/>
  <c r="AX102" i="8"/>
  <c r="K188" i="3"/>
  <c r="J188" i="3"/>
  <c r="M188" i="3"/>
  <c r="AV102" i="8"/>
  <c r="AQ102" i="8"/>
  <c r="AI102" i="8"/>
  <c r="AB102" i="8"/>
  <c r="AB96" i="8"/>
  <c r="V102" i="8"/>
  <c r="AV100" i="8"/>
  <c r="AQ100" i="8"/>
  <c r="AI100" i="8"/>
  <c r="W100" i="8"/>
  <c r="Z100" i="8"/>
  <c r="V100" i="8"/>
  <c r="O100" i="8"/>
  <c r="M184" i="3"/>
  <c r="K184" i="3"/>
  <c r="J184" i="3"/>
  <c r="AV99" i="8"/>
  <c r="AQ99" i="8"/>
  <c r="AI99" i="8"/>
  <c r="Z99" i="8"/>
  <c r="V99" i="8"/>
  <c r="H15" i="4"/>
  <c r="G15" i="4"/>
  <c r="K15" i="4"/>
  <c r="M182" i="3"/>
  <c r="M181" i="3"/>
  <c r="K182" i="3"/>
  <c r="J182" i="3"/>
  <c r="K181" i="3"/>
  <c r="J181" i="3"/>
  <c r="L100" i="3"/>
  <c r="K100" i="3"/>
  <c r="J100" i="3"/>
  <c r="L99" i="3"/>
  <c r="K99" i="3"/>
  <c r="J99" i="3"/>
  <c r="AJ98" i="8"/>
  <c r="M166" i="3"/>
  <c r="N168" i="3"/>
  <c r="L166" i="3"/>
  <c r="K166" i="3"/>
  <c r="BB36" i="8"/>
  <c r="N100" i="3"/>
  <c r="N99" i="3"/>
  <c r="AJ5" i="8"/>
  <c r="AJ3" i="8"/>
  <c r="AI3" i="8"/>
  <c r="J19" i="5"/>
  <c r="K19" i="5"/>
  <c r="AW93" i="8"/>
  <c r="AW94" i="8"/>
  <c r="AX98" i="8"/>
  <c r="AW98" i="8"/>
  <c r="AV98" i="8"/>
  <c r="AQ98" i="8"/>
  <c r="AI98" i="8"/>
  <c r="AG98" i="8"/>
  <c r="AB98" i="8"/>
  <c r="O17" i="2"/>
  <c r="K17" i="2"/>
  <c r="H17" i="2"/>
  <c r="O8" i="2"/>
  <c r="K8" i="2"/>
  <c r="H8" i="2"/>
  <c r="M29" i="3"/>
  <c r="L29" i="3"/>
  <c r="K29" i="3"/>
  <c r="J29" i="3"/>
  <c r="M26" i="3"/>
  <c r="K26" i="3"/>
  <c r="J26" i="3"/>
  <c r="M25" i="3"/>
  <c r="M14" i="3"/>
  <c r="M11" i="3"/>
  <c r="M33" i="3"/>
  <c r="M32" i="3"/>
  <c r="M18" i="3"/>
  <c r="N17" i="3"/>
  <c r="M31" i="3"/>
  <c r="M21" i="3"/>
  <c r="M28" i="3"/>
  <c r="M5" i="3"/>
  <c r="L28" i="3"/>
  <c r="K28" i="3"/>
  <c r="J28" i="3"/>
  <c r="L5" i="3"/>
  <c r="K5" i="3"/>
  <c r="J5" i="3"/>
  <c r="K11" i="3"/>
  <c r="J11" i="3"/>
  <c r="K30" i="3"/>
  <c r="J30" i="3"/>
  <c r="J31" i="3"/>
  <c r="J21" i="3"/>
  <c r="K20" i="3"/>
  <c r="K19" i="3"/>
  <c r="J32" i="3"/>
  <c r="J19" i="3"/>
  <c r="J18" i="3"/>
  <c r="J33" i="3"/>
  <c r="J17" i="3"/>
  <c r="K34" i="3"/>
  <c r="J34" i="3"/>
  <c r="K16" i="3"/>
  <c r="J16" i="3"/>
  <c r="K25" i="3"/>
  <c r="J25" i="3"/>
  <c r="K14" i="3"/>
  <c r="J14" i="3"/>
  <c r="BE92" i="8"/>
  <c r="I16" i="2"/>
  <c r="H16" i="2"/>
  <c r="O16" i="2"/>
  <c r="K16" i="2"/>
  <c r="K14" i="4"/>
  <c r="W98" i="8"/>
  <c r="V98" i="8"/>
  <c r="AV97" i="8"/>
  <c r="P97" i="8"/>
  <c r="K180" i="3"/>
  <c r="M180" i="3"/>
  <c r="J180" i="3"/>
  <c r="AB97" i="8"/>
  <c r="BA97" i="8"/>
  <c r="AZ97" i="8"/>
  <c r="AY97" i="8"/>
  <c r="AX97" i="8"/>
  <c r="AQ97" i="8"/>
  <c r="AI97" i="8"/>
  <c r="AG97" i="8"/>
  <c r="AC97" i="8"/>
  <c r="W97" i="8"/>
  <c r="V97" i="8"/>
  <c r="P96" i="8"/>
  <c r="AV96" i="8"/>
  <c r="AC96" i="8"/>
  <c r="AC95" i="8"/>
  <c r="AI96" i="8"/>
  <c r="W96" i="8"/>
  <c r="V96" i="8"/>
  <c r="Q96" i="8"/>
  <c r="AV95" i="8"/>
  <c r="J179" i="3"/>
  <c r="J178" i="3"/>
  <c r="N179" i="3"/>
  <c r="N178" i="3"/>
  <c r="Q95" i="8"/>
  <c r="AI95" i="8"/>
  <c r="AB95" i="8"/>
  <c r="W95" i="8"/>
  <c r="V95" i="8"/>
  <c r="J5" i="8"/>
  <c r="P5" i="8"/>
  <c r="V5" i="8"/>
  <c r="W5" i="8"/>
  <c r="AV5" i="8"/>
  <c r="AV94" i="8"/>
  <c r="AV93" i="8"/>
  <c r="AI94" i="8"/>
  <c r="AB94" i="8"/>
  <c r="X94" i="8"/>
  <c r="V94" i="8"/>
  <c r="Q94" i="8"/>
  <c r="P94" i="8"/>
  <c r="N177" i="3"/>
  <c r="L177" i="3"/>
  <c r="K177" i="3"/>
  <c r="J177" i="3"/>
  <c r="N176" i="3"/>
  <c r="L176" i="3"/>
  <c r="K176" i="3"/>
  <c r="J176" i="3"/>
  <c r="AC93" i="8"/>
  <c r="V93" i="8"/>
  <c r="Q93" i="8"/>
  <c r="AI93" i="8"/>
  <c r="BD92" i="8"/>
  <c r="BC92" i="8"/>
  <c r="BB92" i="8"/>
  <c r="BA92" i="8"/>
  <c r="AZ92" i="8"/>
  <c r="AY92" i="8"/>
  <c r="AX92" i="8"/>
  <c r="AW92" i="8"/>
  <c r="AV92" i="8"/>
  <c r="AQ92" i="8"/>
  <c r="AI92" i="8"/>
  <c r="AG92" i="8"/>
  <c r="AD92" i="8"/>
  <c r="AC92" i="8"/>
  <c r="AB92" i="8"/>
  <c r="W92" i="8"/>
  <c r="V92" i="8"/>
  <c r="O92" i="8"/>
  <c r="AV91" i="8"/>
  <c r="K175" i="3"/>
  <c r="J175" i="3"/>
  <c r="AZ91" i="8"/>
  <c r="AW91" i="8"/>
  <c r="AI91" i="8"/>
  <c r="AC89" i="8"/>
  <c r="W91" i="8"/>
  <c r="W90" i="8"/>
  <c r="V91" i="8"/>
  <c r="Q91" i="8"/>
  <c r="P91" i="8"/>
  <c r="O171" i="3"/>
  <c r="AZ90" i="8"/>
  <c r="AW90" i="8"/>
  <c r="AV90" i="8"/>
  <c r="AI90" i="8"/>
  <c r="AB89" i="8"/>
  <c r="V90" i="8"/>
  <c r="Q90" i="8"/>
  <c r="P90" i="8"/>
  <c r="AI89" i="8"/>
  <c r="K13" i="4"/>
  <c r="AZ89" i="8"/>
  <c r="N171" i="3"/>
  <c r="K171" i="3"/>
  <c r="J171" i="3"/>
  <c r="AW89" i="8"/>
  <c r="AV89" i="8"/>
  <c r="K170" i="3"/>
  <c r="J170" i="3"/>
  <c r="K169" i="3"/>
  <c r="J169" i="3"/>
  <c r="N170" i="3"/>
  <c r="N169" i="3"/>
  <c r="O169" i="3"/>
  <c r="O170" i="3"/>
  <c r="BA88" i="8"/>
  <c r="AZ88" i="8"/>
  <c r="AY88" i="8"/>
  <c r="AX88" i="8"/>
  <c r="AV88" i="8"/>
  <c r="AQ88" i="8"/>
  <c r="AI88" i="8"/>
  <c r="O167" i="3"/>
  <c r="K168" i="3"/>
  <c r="J168" i="3"/>
  <c r="AI87" i="8"/>
  <c r="AQ87" i="8"/>
  <c r="AX87" i="8"/>
  <c r="BA87" i="8"/>
  <c r="AZ87" i="8"/>
  <c r="K167" i="3"/>
  <c r="J167" i="3"/>
  <c r="N167" i="3"/>
  <c r="AV87" i="8"/>
  <c r="BB87" i="8"/>
  <c r="AY87" i="8"/>
  <c r="AW87" i="8"/>
  <c r="V89" i="8"/>
  <c r="Q89" i="8"/>
  <c r="P89" i="8"/>
  <c r="AG88" i="8"/>
  <c r="AG87" i="8"/>
  <c r="V88" i="8"/>
  <c r="V87" i="8"/>
  <c r="Q88" i="8"/>
  <c r="P88" i="8"/>
  <c r="Q87" i="8"/>
  <c r="P87" i="8"/>
  <c r="Q86" i="8"/>
  <c r="E16" i="6"/>
  <c r="AB86" i="8"/>
  <c r="P86" i="8"/>
  <c r="R86" i="8"/>
  <c r="V86" i="8"/>
  <c r="AV86" i="8"/>
  <c r="J166" i="3"/>
  <c r="J23" i="3"/>
  <c r="M23" i="3"/>
  <c r="AX86" i="8"/>
  <c r="AY86" i="8"/>
  <c r="AZ86" i="8"/>
  <c r="BC86" i="8"/>
  <c r="BB86" i="8"/>
  <c r="BA86" i="8"/>
  <c r="AI86" i="8"/>
  <c r="AG86" i="8"/>
  <c r="BB7" i="8"/>
  <c r="AZ7" i="8"/>
  <c r="AY7" i="8"/>
  <c r="AX7" i="8"/>
  <c r="AQ7" i="8"/>
  <c r="AG7" i="8"/>
  <c r="BP9" i="9"/>
  <c r="BO9" i="9"/>
  <c r="BN9" i="9"/>
  <c r="BM9" i="9"/>
  <c r="BH9" i="9"/>
  <c r="BG9" i="9"/>
  <c r="BE9" i="9"/>
  <c r="BD9" i="9"/>
  <c r="BC9" i="9"/>
  <c r="BB9" i="9"/>
  <c r="BA9" i="9"/>
  <c r="AY9" i="9"/>
  <c r="AX9" i="9"/>
  <c r="AW9" i="9"/>
  <c r="AV9" i="9"/>
  <c r="AU9" i="9"/>
  <c r="AT9" i="9"/>
  <c r="AS9" i="9"/>
  <c r="AV7" i="9"/>
  <c r="AR9" i="9"/>
  <c r="AT4" i="9"/>
  <c r="U9" i="9"/>
  <c r="H9" i="9"/>
  <c r="I9" i="9"/>
  <c r="K114" i="8"/>
  <c r="J114" i="8"/>
  <c r="K113" i="8"/>
  <c r="J113" i="8"/>
  <c r="K112" i="8"/>
  <c r="J112" i="8"/>
  <c r="K111" i="8"/>
  <c r="J111" i="8"/>
  <c r="F42" i="1"/>
  <c r="E42" i="1"/>
  <c r="K108" i="8"/>
  <c r="J108" i="8"/>
  <c r="K107" i="8"/>
  <c r="J107" i="8"/>
  <c r="K104" i="8"/>
  <c r="J104" i="8"/>
  <c r="K103" i="8"/>
  <c r="J103" i="8"/>
  <c r="K102" i="8"/>
  <c r="J102" i="8"/>
  <c r="K100" i="8"/>
  <c r="J100" i="8"/>
  <c r="K99" i="8"/>
  <c r="J99" i="8"/>
  <c r="J98" i="8"/>
  <c r="E41" i="1"/>
  <c r="F41" i="1"/>
  <c r="F40" i="1"/>
  <c r="E40" i="1"/>
  <c r="E39" i="1"/>
  <c r="E37" i="1"/>
  <c r="E38" i="1"/>
  <c r="F39" i="1"/>
  <c r="J97" i="8"/>
  <c r="J96" i="8"/>
  <c r="J95" i="8"/>
  <c r="F38" i="1"/>
  <c r="L94" i="8"/>
  <c r="K94" i="8"/>
  <c r="J94" i="8"/>
  <c r="L93" i="8"/>
  <c r="K93" i="8"/>
  <c r="J93" i="8"/>
  <c r="J87" i="8"/>
  <c r="K87" i="8"/>
  <c r="J88" i="8"/>
  <c r="K88" i="8"/>
  <c r="J89" i="8"/>
  <c r="K89" i="8"/>
  <c r="J90" i="8"/>
  <c r="K90" i="8"/>
  <c r="J91" i="8"/>
  <c r="K91" i="8"/>
  <c r="J92" i="8"/>
  <c r="K92" i="8"/>
  <c r="K86" i="8"/>
  <c r="J86" i="8"/>
  <c r="F37" i="1"/>
  <c r="E36" i="1"/>
  <c r="E35" i="1"/>
  <c r="F36" i="1"/>
  <c r="F35" i="1"/>
  <c r="AA3" i="9"/>
  <c r="BD8" i="9"/>
  <c r="BC8" i="9"/>
  <c r="BB8" i="9"/>
  <c r="BA8" i="9"/>
  <c r="AZ8" i="9"/>
  <c r="AY8" i="9"/>
  <c r="AX8" i="9"/>
  <c r="AW6" i="9"/>
  <c r="AV6" i="9"/>
  <c r="AU6" i="9"/>
  <c r="AS6" i="9"/>
  <c r="AR6" i="9"/>
  <c r="AW8" i="9"/>
  <c r="AV77" i="8"/>
  <c r="AI77" i="8"/>
  <c r="AJ26" i="8"/>
  <c r="AI26" i="8"/>
  <c r="V77" i="8"/>
  <c r="P77" i="8"/>
  <c r="L77" i="8"/>
  <c r="K77" i="8"/>
  <c r="J77" i="8"/>
  <c r="AV75" i="8"/>
  <c r="AI75" i="8"/>
  <c r="W75" i="8"/>
  <c r="AB75" i="8"/>
  <c r="V75" i="8"/>
  <c r="P75" i="8"/>
  <c r="L75" i="8"/>
  <c r="K75" i="8"/>
  <c r="J75" i="8"/>
  <c r="AV74" i="8"/>
  <c r="BA74" i="8"/>
  <c r="AZ74" i="8"/>
  <c r="AY74" i="8"/>
  <c r="AX74" i="8"/>
  <c r="AW74" i="8"/>
  <c r="AI74" i="8"/>
  <c r="AG74" i="8"/>
  <c r="X74" i="8"/>
  <c r="V74" i="8"/>
  <c r="P74" i="8"/>
  <c r="L74" i="8"/>
  <c r="K74" i="8"/>
  <c r="J74" i="8"/>
  <c r="AW73" i="8"/>
  <c r="AW69" i="8"/>
  <c r="AV73" i="8"/>
  <c r="AV69" i="8"/>
  <c r="AX73" i="8"/>
  <c r="AW72" i="8"/>
  <c r="AV72" i="8"/>
  <c r="AI73" i="8"/>
  <c r="AB73" i="8"/>
  <c r="X73" i="8"/>
  <c r="V73" i="8"/>
  <c r="P73" i="8"/>
  <c r="L73" i="8"/>
  <c r="K73" i="8"/>
  <c r="J73" i="8"/>
  <c r="P165" i="3"/>
  <c r="L165" i="3"/>
  <c r="K165" i="3"/>
  <c r="J165" i="3"/>
  <c r="AI72" i="8"/>
  <c r="W72" i="8"/>
  <c r="X72" i="8"/>
  <c r="V72" i="8"/>
  <c r="P72" i="8"/>
  <c r="L72" i="8"/>
  <c r="K72" i="8"/>
  <c r="J72" i="8"/>
  <c r="AW71" i="8"/>
  <c r="AV71" i="8"/>
  <c r="N164" i="3"/>
  <c r="L164" i="3"/>
  <c r="K164" i="3"/>
  <c r="J164" i="3"/>
  <c r="N163" i="3"/>
  <c r="L163" i="3"/>
  <c r="K163" i="3"/>
  <c r="J163" i="3"/>
  <c r="AX71" i="8"/>
  <c r="AX69" i="8"/>
  <c r="AB71" i="8"/>
  <c r="AB69" i="8"/>
  <c r="AI71" i="8"/>
  <c r="W71" i="8"/>
  <c r="X71" i="8"/>
  <c r="V71" i="8"/>
  <c r="P71" i="8"/>
  <c r="L71" i="8"/>
  <c r="K71" i="8"/>
  <c r="J71" i="8"/>
  <c r="AX70" i="8"/>
  <c r="AW70" i="8"/>
  <c r="AV70" i="8"/>
  <c r="N162" i="3"/>
  <c r="L162" i="3"/>
  <c r="K162" i="3"/>
  <c r="J162" i="3"/>
  <c r="N161" i="3"/>
  <c r="L161" i="3"/>
  <c r="K161" i="3"/>
  <c r="J161" i="3"/>
  <c r="N160" i="3"/>
  <c r="L160" i="3"/>
  <c r="K160" i="3"/>
  <c r="J160" i="3"/>
  <c r="N159" i="3"/>
  <c r="L159" i="3"/>
  <c r="K159" i="3"/>
  <c r="J159" i="3"/>
  <c r="W70" i="8"/>
  <c r="V70" i="8"/>
  <c r="AZ70" i="8"/>
  <c r="AI70" i="8"/>
  <c r="AI19" i="8"/>
  <c r="AJ19" i="8"/>
  <c r="P70" i="8"/>
  <c r="L70" i="8"/>
  <c r="K70" i="8"/>
  <c r="J70" i="8"/>
  <c r="AI69" i="8"/>
  <c r="N158" i="3"/>
  <c r="L158" i="3"/>
  <c r="K158" i="3"/>
  <c r="J158" i="3"/>
  <c r="N157" i="3"/>
  <c r="L157" i="3"/>
  <c r="K157" i="3"/>
  <c r="J157" i="3"/>
  <c r="O15" i="2"/>
  <c r="K15" i="2"/>
  <c r="J15" i="2"/>
  <c r="I15" i="2"/>
  <c r="H15" i="2"/>
  <c r="W69" i="8"/>
  <c r="X69" i="8"/>
  <c r="V69" i="8"/>
  <c r="P69" i="8"/>
  <c r="L69" i="8"/>
  <c r="K69" i="8"/>
  <c r="J69" i="8"/>
  <c r="M24" i="3"/>
  <c r="AU4" i="9"/>
  <c r="AR4" i="9"/>
  <c r="AW4" i="9"/>
  <c r="AT7" i="9"/>
  <c r="AR8" i="9"/>
  <c r="AT8" i="9"/>
  <c r="AU8" i="9"/>
  <c r="P156" i="3"/>
  <c r="L156" i="3"/>
  <c r="K156" i="3"/>
  <c r="J156" i="3"/>
  <c r="U8" i="9"/>
  <c r="J8" i="9"/>
  <c r="I8" i="9"/>
  <c r="H8" i="9"/>
  <c r="E34" i="1"/>
  <c r="E33" i="1"/>
  <c r="E32" i="1"/>
  <c r="F34" i="1"/>
  <c r="F33" i="1"/>
  <c r="F32" i="1"/>
  <c r="Z3" i="9"/>
  <c r="AX68" i="8"/>
  <c r="AW68" i="8"/>
  <c r="AV68" i="8"/>
  <c r="AI68" i="8"/>
  <c r="AG68" i="8"/>
  <c r="V68" i="8"/>
  <c r="O68" i="8"/>
  <c r="L68" i="8"/>
  <c r="K68" i="8"/>
  <c r="J68" i="8"/>
  <c r="AI64" i="8"/>
  <c r="AG64" i="8"/>
  <c r="V64" i="8"/>
  <c r="P64" i="8"/>
  <c r="L64" i="8"/>
  <c r="K64" i="8"/>
  <c r="J64" i="8"/>
  <c r="AV63" i="8"/>
  <c r="AI63" i="8"/>
  <c r="AG63" i="8"/>
  <c r="V63" i="8"/>
  <c r="P63" i="8"/>
  <c r="L63" i="8"/>
  <c r="K63" i="8"/>
  <c r="J63" i="8"/>
  <c r="AV62" i="8"/>
  <c r="AI62" i="8"/>
  <c r="AG62" i="8"/>
  <c r="V62" i="8"/>
  <c r="P62" i="8"/>
  <c r="L62" i="8"/>
  <c r="K62" i="8"/>
  <c r="J62" i="8"/>
  <c r="AV61" i="8"/>
  <c r="AI61" i="8"/>
  <c r="AG61" i="8"/>
  <c r="V61" i="8"/>
  <c r="P61" i="8"/>
  <c r="L61" i="8"/>
  <c r="K61" i="8"/>
  <c r="J61" i="8"/>
  <c r="AV60" i="8"/>
  <c r="AI60" i="8"/>
  <c r="AG60" i="8"/>
  <c r="V60" i="8"/>
  <c r="P60" i="8"/>
  <c r="L60" i="8"/>
  <c r="K60" i="8"/>
  <c r="J60" i="8"/>
  <c r="AV59" i="8"/>
  <c r="N155" i="3"/>
  <c r="L155" i="3"/>
  <c r="K155" i="3"/>
  <c r="J155" i="3"/>
  <c r="O153" i="3"/>
  <c r="L153" i="3"/>
  <c r="K153" i="3"/>
  <c r="J153" i="3"/>
  <c r="O151" i="3"/>
  <c r="L151" i="3"/>
  <c r="K151" i="3"/>
  <c r="J151" i="3"/>
  <c r="O149" i="3"/>
  <c r="L149" i="3"/>
  <c r="K149" i="3"/>
  <c r="J149" i="3"/>
  <c r="O147" i="3"/>
  <c r="L147" i="3"/>
  <c r="K147" i="3"/>
  <c r="J147" i="3"/>
  <c r="O145" i="3"/>
  <c r="L145" i="3"/>
  <c r="K145" i="3"/>
  <c r="J145" i="3"/>
  <c r="O143" i="3"/>
  <c r="L143" i="3"/>
  <c r="K143" i="3"/>
  <c r="J143" i="3"/>
  <c r="AI59" i="8"/>
  <c r="AG59" i="8"/>
  <c r="V59" i="8"/>
  <c r="P59" i="8"/>
  <c r="L59" i="8"/>
  <c r="K59" i="8"/>
  <c r="J59" i="8"/>
  <c r="AV58" i="8"/>
  <c r="AI58" i="8"/>
  <c r="AG58" i="8"/>
  <c r="V58" i="8"/>
  <c r="P58" i="8"/>
  <c r="L58" i="8"/>
  <c r="K58" i="8"/>
  <c r="J58" i="8"/>
  <c r="W50" i="8"/>
  <c r="AV57" i="8"/>
  <c r="AI57" i="8"/>
  <c r="AG57" i="8"/>
  <c r="V57" i="8"/>
  <c r="P57" i="8"/>
  <c r="L57" i="8"/>
  <c r="K57" i="8"/>
  <c r="J57" i="8"/>
  <c r="AV56" i="8"/>
  <c r="AI56" i="8"/>
  <c r="AG56" i="8"/>
  <c r="V56" i="8"/>
  <c r="P56" i="8"/>
  <c r="L56" i="8"/>
  <c r="K56" i="8"/>
  <c r="J56" i="8"/>
  <c r="AV55" i="8"/>
  <c r="AI55" i="8"/>
  <c r="AG55" i="8"/>
  <c r="V55" i="8"/>
  <c r="P55" i="8"/>
  <c r="L55" i="8"/>
  <c r="K55" i="8"/>
  <c r="J55" i="8"/>
  <c r="AV54" i="8"/>
  <c r="AI54" i="8"/>
  <c r="AG54" i="8"/>
  <c r="V54" i="8"/>
  <c r="P54" i="8"/>
  <c r="L54" i="8"/>
  <c r="K54" i="8"/>
  <c r="J54" i="8"/>
  <c r="AV53" i="8"/>
  <c r="AI53" i="8"/>
  <c r="AG53" i="8"/>
  <c r="V53" i="8"/>
  <c r="P53" i="8"/>
  <c r="L53" i="8"/>
  <c r="K53" i="8"/>
  <c r="J53" i="8"/>
  <c r="AV52" i="8"/>
  <c r="AI52" i="8"/>
  <c r="AG52" i="8"/>
  <c r="V52" i="8"/>
  <c r="P52" i="8"/>
  <c r="L52" i="8"/>
  <c r="K52" i="8"/>
  <c r="J52" i="8"/>
  <c r="AI51" i="8"/>
  <c r="AG51" i="8"/>
  <c r="V51" i="8"/>
  <c r="P51" i="8"/>
  <c r="L51" i="8"/>
  <c r="K51" i="8"/>
  <c r="J51" i="8"/>
  <c r="Z36" i="8"/>
  <c r="Z37" i="8"/>
  <c r="AG37" i="8"/>
  <c r="AI37" i="8"/>
  <c r="Z50" i="8"/>
  <c r="O142" i="3"/>
  <c r="L142" i="3"/>
  <c r="K142" i="3"/>
  <c r="J142" i="3"/>
  <c r="O140" i="3"/>
  <c r="L140" i="3"/>
  <c r="K140" i="3"/>
  <c r="J140" i="3"/>
  <c r="O138" i="3"/>
  <c r="L138" i="3"/>
  <c r="K138" i="3"/>
  <c r="J138" i="3"/>
  <c r="O137" i="3"/>
  <c r="L137" i="3"/>
  <c r="K137" i="3"/>
  <c r="J137" i="3"/>
  <c r="O136" i="3"/>
  <c r="L136" i="3"/>
  <c r="K136" i="3"/>
  <c r="J136" i="3"/>
  <c r="O135" i="3"/>
  <c r="L135" i="3"/>
  <c r="K135" i="3"/>
  <c r="J135" i="3"/>
  <c r="O134" i="3"/>
  <c r="L134" i="3"/>
  <c r="K134" i="3"/>
  <c r="J134" i="3"/>
  <c r="O132" i="3"/>
  <c r="L132" i="3"/>
  <c r="K132" i="3"/>
  <c r="J132" i="3"/>
  <c r="O130" i="3"/>
  <c r="L130" i="3"/>
  <c r="K130" i="3"/>
  <c r="J130" i="3"/>
  <c r="AI50" i="8"/>
  <c r="AG50" i="8"/>
  <c r="V50" i="8"/>
  <c r="P50" i="8"/>
  <c r="L50" i="8"/>
  <c r="K50" i="8"/>
  <c r="J50" i="8"/>
  <c r="AW7" i="9"/>
  <c r="AB48" i="8"/>
  <c r="AD31" i="8"/>
  <c r="AC31" i="8"/>
  <c r="AX49" i="8"/>
  <c r="BD49" i="8"/>
  <c r="AI49" i="8"/>
  <c r="AG49" i="8"/>
  <c r="V49" i="8"/>
  <c r="V48" i="8"/>
  <c r="AV48" i="8"/>
  <c r="AW48" i="8"/>
  <c r="BD48" i="8"/>
  <c r="AI48" i="8"/>
  <c r="AG48" i="8"/>
  <c r="O128" i="3"/>
  <c r="L128" i="3"/>
  <c r="K128" i="3"/>
  <c r="J128" i="3"/>
  <c r="P49" i="8"/>
  <c r="L49" i="8"/>
  <c r="K49" i="8"/>
  <c r="J49" i="8"/>
  <c r="P48" i="8"/>
  <c r="L48" i="8"/>
  <c r="K48" i="8"/>
  <c r="J48" i="8"/>
  <c r="BC47" i="8"/>
  <c r="AG47" i="8"/>
  <c r="V47" i="8"/>
  <c r="P47" i="8"/>
  <c r="L47" i="8"/>
  <c r="K47" i="8"/>
  <c r="J47" i="8"/>
  <c r="P46" i="8"/>
  <c r="L46" i="8"/>
  <c r="K46" i="8"/>
  <c r="J46" i="8"/>
  <c r="N125" i="3"/>
  <c r="L125" i="3"/>
  <c r="K125" i="3"/>
  <c r="J125" i="3"/>
  <c r="AG46" i="8"/>
  <c r="AG34" i="8"/>
  <c r="W41" i="8"/>
  <c r="W42" i="8"/>
  <c r="W43" i="8"/>
  <c r="W44" i="8"/>
  <c r="V46" i="8"/>
  <c r="AI46" i="8"/>
  <c r="BB46" i="8"/>
  <c r="AW14" i="8"/>
  <c r="AV14" i="8"/>
  <c r="P116" i="3"/>
  <c r="L116" i="3"/>
  <c r="K116" i="3"/>
  <c r="J116" i="3"/>
  <c r="N6" i="9"/>
  <c r="AV44" i="8"/>
  <c r="AJ44" i="8"/>
  <c r="AI44" i="8"/>
  <c r="V44" i="8"/>
  <c r="P44" i="8"/>
  <c r="L44" i="8"/>
  <c r="K44" i="8"/>
  <c r="J44" i="8"/>
  <c r="AV43" i="8"/>
  <c r="AJ43" i="8"/>
  <c r="AI43" i="8"/>
  <c r="V43" i="8"/>
  <c r="P43" i="8"/>
  <c r="L43" i="8"/>
  <c r="K43" i="8"/>
  <c r="J43" i="8"/>
  <c r="P42" i="8"/>
  <c r="L42" i="8"/>
  <c r="K42" i="8"/>
  <c r="J42" i="8"/>
  <c r="BC42" i="8"/>
  <c r="AZ42" i="8"/>
  <c r="AV42" i="8"/>
  <c r="AJ42" i="8"/>
  <c r="AI42" i="8"/>
  <c r="V42" i="8"/>
  <c r="N114" i="3"/>
  <c r="L114" i="3"/>
  <c r="K114" i="3"/>
  <c r="J114" i="3"/>
  <c r="N110" i="3"/>
  <c r="L110" i="3"/>
  <c r="K110" i="3"/>
  <c r="J110" i="3"/>
  <c r="AZ41" i="8"/>
  <c r="AV41" i="8"/>
  <c r="AJ41" i="8"/>
  <c r="AI41" i="8"/>
  <c r="V41" i="8"/>
  <c r="P41" i="8"/>
  <c r="L41" i="8"/>
  <c r="K41" i="8"/>
  <c r="J41" i="8"/>
  <c r="AV39" i="8"/>
  <c r="AJ39" i="8"/>
  <c r="P39" i="8"/>
  <c r="L39" i="8"/>
  <c r="K39" i="8"/>
  <c r="J39" i="8"/>
  <c r="V39" i="8"/>
  <c r="AI39" i="8"/>
  <c r="N106" i="3"/>
  <c r="L106" i="3"/>
  <c r="K106" i="3"/>
  <c r="J106" i="3"/>
  <c r="AW38" i="8"/>
  <c r="U14" i="2"/>
  <c r="T14" i="2"/>
  <c r="S14" i="2"/>
  <c r="R14" i="2"/>
  <c r="O14" i="2"/>
  <c r="K14" i="2"/>
  <c r="J14" i="2"/>
  <c r="I14" i="2"/>
  <c r="H14" i="2"/>
  <c r="AX38" i="8"/>
  <c r="AV38" i="8"/>
  <c r="AJ38" i="8"/>
  <c r="N105" i="3"/>
  <c r="L105" i="3"/>
  <c r="K105" i="3"/>
  <c r="J105" i="3"/>
  <c r="N104" i="3"/>
  <c r="L104" i="3"/>
  <c r="K104" i="3"/>
  <c r="J104" i="3"/>
  <c r="N103" i="3"/>
  <c r="L103" i="3"/>
  <c r="K103" i="3"/>
  <c r="J103" i="3"/>
  <c r="N102" i="3"/>
  <c r="L102" i="3"/>
  <c r="K102" i="3"/>
  <c r="J102" i="3"/>
  <c r="AJ20" i="8"/>
  <c r="AI38" i="8"/>
  <c r="K11" i="4"/>
  <c r="V38" i="8"/>
  <c r="P38" i="8"/>
  <c r="L38" i="8"/>
  <c r="K38" i="8"/>
  <c r="J38" i="8"/>
  <c r="V37" i="8"/>
  <c r="L101" i="3"/>
  <c r="K101" i="3"/>
  <c r="J101" i="3"/>
  <c r="BA36" i="8"/>
  <c r="AI36" i="8"/>
  <c r="AG36" i="8"/>
  <c r="V36" i="8"/>
  <c r="P37" i="8"/>
  <c r="L37" i="8"/>
  <c r="K37" i="8"/>
  <c r="J37" i="8"/>
  <c r="Q36" i="8"/>
  <c r="L36" i="8"/>
  <c r="K36" i="8"/>
  <c r="J36" i="8"/>
  <c r="AW34" i="8"/>
  <c r="AC35" i="8"/>
  <c r="AB32" i="8"/>
  <c r="AB31" i="8"/>
  <c r="P31" i="8"/>
  <c r="L31" i="8"/>
  <c r="K31" i="8"/>
  <c r="J31" i="8"/>
  <c r="J98" i="3"/>
  <c r="K98" i="3"/>
  <c r="L98" i="3"/>
  <c r="N98" i="3"/>
  <c r="O13" i="2"/>
  <c r="K13" i="2"/>
  <c r="J13" i="2"/>
  <c r="I13" i="2"/>
  <c r="H13" i="2"/>
  <c r="AX35" i="8"/>
  <c r="AV32" i="8"/>
  <c r="BA32" i="8"/>
  <c r="AJ35" i="8"/>
  <c r="AJ32" i="8"/>
  <c r="AI35" i="8"/>
  <c r="AG35" i="8"/>
  <c r="AG32" i="8"/>
  <c r="V35" i="8"/>
  <c r="P35" i="8"/>
  <c r="L35" i="8"/>
  <c r="K35" i="8"/>
  <c r="J35" i="8"/>
  <c r="AV34" i="8"/>
  <c r="BB34" i="8"/>
  <c r="BA31" i="8"/>
  <c r="AI34" i="8"/>
  <c r="AG31" i="8"/>
  <c r="V34" i="8"/>
  <c r="P34" i="8"/>
  <c r="L34" i="8"/>
  <c r="K34" i="8"/>
  <c r="J34" i="8"/>
  <c r="P32" i="8"/>
  <c r="L32" i="8"/>
  <c r="K32" i="8"/>
  <c r="J32" i="8"/>
  <c r="K18" i="5"/>
  <c r="I18" i="5"/>
  <c r="H18" i="5"/>
  <c r="G18" i="5"/>
  <c r="P97" i="3"/>
  <c r="L97" i="3"/>
  <c r="K97" i="3"/>
  <c r="J97" i="3"/>
  <c r="K10" i="4"/>
  <c r="V32" i="8"/>
  <c r="K17" i="5"/>
  <c r="K16" i="5"/>
  <c r="K15" i="5"/>
  <c r="V31" i="8"/>
  <c r="U7" i="9"/>
  <c r="E31" i="1"/>
  <c r="F31" i="1"/>
  <c r="E30" i="1"/>
  <c r="F30" i="1"/>
  <c r="Q27" i="8"/>
  <c r="Q26" i="8"/>
  <c r="Q25" i="8"/>
  <c r="Q23" i="8"/>
  <c r="Q22" i="8"/>
  <c r="Q21" i="8"/>
  <c r="Q20" i="8"/>
  <c r="Q19" i="8"/>
  <c r="N91" i="3"/>
  <c r="N90" i="3"/>
  <c r="N88" i="3"/>
  <c r="N87" i="3"/>
  <c r="N86" i="3"/>
  <c r="N85" i="3"/>
  <c r="N80" i="3"/>
  <c r="N79" i="3"/>
  <c r="N78" i="3"/>
  <c r="N76" i="3"/>
  <c r="N75" i="3"/>
  <c r="N74" i="3"/>
  <c r="N73" i="3"/>
  <c r="N68" i="3"/>
  <c r="N67" i="3"/>
  <c r="N66" i="3"/>
  <c r="N64" i="3"/>
  <c r="N63" i="3"/>
  <c r="N62" i="3"/>
  <c r="N61" i="3"/>
  <c r="N56" i="3"/>
  <c r="N55" i="3"/>
  <c r="N54" i="3"/>
  <c r="N52" i="3"/>
  <c r="N51" i="3"/>
  <c r="N50" i="3"/>
  <c r="N49" i="3"/>
  <c r="N48" i="3"/>
  <c r="N44" i="3"/>
  <c r="N43" i="3"/>
  <c r="N42" i="3"/>
  <c r="N40" i="3"/>
  <c r="N39" i="3"/>
  <c r="N38" i="3"/>
  <c r="N37" i="3"/>
  <c r="N36" i="3"/>
  <c r="L93" i="3"/>
  <c r="K93" i="3"/>
  <c r="J93" i="3"/>
  <c r="M92" i="3"/>
  <c r="L92" i="3"/>
  <c r="K92" i="3"/>
  <c r="J92" i="3"/>
  <c r="L91" i="3"/>
  <c r="K91" i="3"/>
  <c r="J91" i="3"/>
  <c r="M90" i="3"/>
  <c r="L90" i="3"/>
  <c r="K90" i="3"/>
  <c r="M89" i="3"/>
  <c r="L89" i="3"/>
  <c r="J89" i="3"/>
  <c r="M87" i="3"/>
  <c r="L87" i="3"/>
  <c r="K87" i="3"/>
  <c r="J87" i="3"/>
  <c r="M86" i="3"/>
  <c r="L86" i="3"/>
  <c r="K86" i="3"/>
  <c r="J86" i="3"/>
  <c r="M85" i="3"/>
  <c r="L85" i="3"/>
  <c r="K85" i="3"/>
  <c r="J85" i="3"/>
  <c r="L81" i="3"/>
  <c r="K81" i="3"/>
  <c r="J81" i="3"/>
  <c r="L69" i="3"/>
  <c r="K69" i="3"/>
  <c r="J69" i="3"/>
  <c r="L57" i="3"/>
  <c r="K57" i="3"/>
  <c r="J57" i="3"/>
  <c r="L45" i="3"/>
  <c r="K45" i="3"/>
  <c r="J45" i="3"/>
  <c r="AI27" i="8"/>
  <c r="V27" i="8"/>
  <c r="P27" i="8"/>
  <c r="O27" i="8"/>
  <c r="AJ27" i="8"/>
  <c r="V26" i="8"/>
  <c r="P26" i="8"/>
  <c r="O26" i="8"/>
  <c r="L27" i="8"/>
  <c r="K27" i="8"/>
  <c r="J27" i="8"/>
  <c r="L26" i="8"/>
  <c r="K26" i="8"/>
  <c r="J26" i="8"/>
  <c r="M80" i="3"/>
  <c r="L80" i="3"/>
  <c r="K80" i="3"/>
  <c r="J80" i="3"/>
  <c r="M79" i="3"/>
  <c r="L79" i="3"/>
  <c r="K79" i="3"/>
  <c r="J79" i="3"/>
  <c r="M68" i="3"/>
  <c r="L68" i="3"/>
  <c r="K68" i="3"/>
  <c r="J68" i="3"/>
  <c r="M67" i="3"/>
  <c r="L67" i="3"/>
  <c r="K67" i="3"/>
  <c r="J67" i="3"/>
  <c r="M56" i="3"/>
  <c r="M55" i="3"/>
  <c r="L56" i="3"/>
  <c r="K56" i="3"/>
  <c r="J56" i="3"/>
  <c r="L55" i="3"/>
  <c r="K55" i="3"/>
  <c r="J55" i="3"/>
  <c r="M44" i="3"/>
  <c r="L44" i="3"/>
  <c r="K44" i="3"/>
  <c r="J44" i="3"/>
  <c r="M43" i="3"/>
  <c r="L43" i="3"/>
  <c r="K43" i="3"/>
  <c r="J43" i="3"/>
  <c r="K9" i="4"/>
  <c r="K13" i="5"/>
  <c r="K8" i="5"/>
  <c r="I13" i="5"/>
  <c r="H13" i="5"/>
  <c r="G13" i="5"/>
  <c r="I8" i="5"/>
  <c r="H8" i="5"/>
  <c r="G8" i="5"/>
  <c r="AI25" i="8"/>
  <c r="V25" i="8"/>
  <c r="P25" i="8"/>
  <c r="O25" i="8"/>
  <c r="L25" i="8"/>
  <c r="K25" i="8"/>
  <c r="J25" i="8"/>
  <c r="M78" i="3"/>
  <c r="L78" i="3"/>
  <c r="K78" i="3"/>
  <c r="J78" i="3"/>
  <c r="M66" i="3"/>
  <c r="L66" i="3"/>
  <c r="K66" i="3"/>
  <c r="J66" i="3"/>
  <c r="M54" i="3"/>
  <c r="L54" i="3"/>
  <c r="K54" i="3"/>
  <c r="J54" i="3"/>
  <c r="M42" i="3"/>
  <c r="L42" i="3"/>
  <c r="K42" i="3"/>
  <c r="J42" i="3"/>
  <c r="I7" i="5"/>
  <c r="H7" i="5"/>
  <c r="G7" i="5"/>
  <c r="K7" i="5"/>
  <c r="V24" i="8"/>
  <c r="P24" i="8"/>
  <c r="O24" i="8"/>
  <c r="L24" i="8"/>
  <c r="K24" i="8"/>
  <c r="J24" i="8"/>
  <c r="AI24" i="8"/>
  <c r="AJ23" i="8"/>
  <c r="AI23" i="8"/>
  <c r="AJ24" i="8"/>
  <c r="V23" i="8"/>
  <c r="P23" i="8"/>
  <c r="O23" i="8"/>
  <c r="L23" i="8"/>
  <c r="K23" i="8"/>
  <c r="J23" i="8"/>
  <c r="M77" i="3"/>
  <c r="L77" i="3"/>
  <c r="K77" i="3"/>
  <c r="M76" i="3"/>
  <c r="L76" i="3"/>
  <c r="K76" i="3"/>
  <c r="J76" i="3"/>
  <c r="M65" i="3"/>
  <c r="M64" i="3"/>
  <c r="L65" i="3"/>
  <c r="K65" i="3"/>
  <c r="J65" i="3"/>
  <c r="L64" i="3"/>
  <c r="K64" i="3"/>
  <c r="J64" i="3"/>
  <c r="M53" i="3"/>
  <c r="L53" i="3"/>
  <c r="K53" i="3"/>
  <c r="J53" i="3"/>
  <c r="M52" i="3"/>
  <c r="L52" i="3"/>
  <c r="K52" i="3"/>
  <c r="J52" i="3"/>
  <c r="M41" i="3"/>
  <c r="L41" i="3"/>
  <c r="K41" i="3"/>
  <c r="J41" i="3"/>
  <c r="M40" i="3"/>
  <c r="L40" i="3"/>
  <c r="K40" i="3"/>
  <c r="J40" i="3"/>
  <c r="AJ22" i="8"/>
  <c r="AI22" i="8"/>
  <c r="V22" i="8"/>
  <c r="P22" i="8"/>
  <c r="O22" i="8"/>
  <c r="L22" i="8"/>
  <c r="K22" i="8"/>
  <c r="J22" i="8"/>
  <c r="V21" i="8"/>
  <c r="P21" i="8"/>
  <c r="O21" i="8"/>
  <c r="L21" i="8"/>
  <c r="K21" i="8"/>
  <c r="J21" i="8"/>
  <c r="AI20" i="8"/>
  <c r="V20" i="8"/>
  <c r="P20" i="8"/>
  <c r="O20" i="8"/>
  <c r="L20" i="8"/>
  <c r="K20" i="8"/>
  <c r="J20" i="8"/>
  <c r="M75" i="3"/>
  <c r="L75" i="3"/>
  <c r="K75" i="3"/>
  <c r="J75" i="3"/>
  <c r="M74" i="3"/>
  <c r="L74" i="3"/>
  <c r="K74" i="3"/>
  <c r="J74" i="3"/>
  <c r="M73" i="3"/>
  <c r="L73" i="3"/>
  <c r="K73" i="3"/>
  <c r="J73" i="3"/>
  <c r="M62" i="3"/>
  <c r="L62" i="3"/>
  <c r="K62" i="3"/>
  <c r="J62" i="3"/>
  <c r="M63" i="3"/>
  <c r="L63" i="3"/>
  <c r="K63" i="3"/>
  <c r="J63" i="3"/>
  <c r="M61" i="3"/>
  <c r="L61" i="3"/>
  <c r="K61" i="3"/>
  <c r="J61" i="3"/>
  <c r="M51" i="3"/>
  <c r="L51" i="3"/>
  <c r="K51" i="3"/>
  <c r="J51" i="3"/>
  <c r="M49" i="3"/>
  <c r="L49" i="3"/>
  <c r="K49" i="3"/>
  <c r="M48" i="3"/>
  <c r="L48" i="3"/>
  <c r="K48" i="3"/>
  <c r="M50" i="3"/>
  <c r="L50" i="3"/>
  <c r="K50" i="3"/>
  <c r="J50" i="3"/>
  <c r="J49" i="3"/>
  <c r="J48" i="3"/>
  <c r="M39" i="3"/>
  <c r="L39" i="3"/>
  <c r="K39" i="3"/>
  <c r="J39" i="3"/>
  <c r="M38" i="3"/>
  <c r="L38" i="3"/>
  <c r="K38" i="3"/>
  <c r="J38" i="3"/>
  <c r="M37" i="3"/>
  <c r="L37" i="3"/>
  <c r="K37" i="3"/>
  <c r="J37" i="3"/>
  <c r="M36" i="3"/>
  <c r="L36" i="3"/>
  <c r="K36" i="3"/>
  <c r="J36" i="3"/>
  <c r="I5" i="5"/>
  <c r="H5" i="5"/>
  <c r="G5" i="5"/>
  <c r="K5" i="5"/>
  <c r="K8" i="4"/>
  <c r="O19" i="8"/>
  <c r="V19" i="8"/>
  <c r="P19" i="8"/>
  <c r="L19" i="8"/>
  <c r="K19" i="8"/>
  <c r="J19" i="8"/>
  <c r="O6" i="9"/>
  <c r="E13" i="6"/>
  <c r="M6" i="9"/>
  <c r="E12" i="6"/>
  <c r="Y3" i="9"/>
  <c r="U6" i="9"/>
  <c r="J6" i="9"/>
  <c r="I6" i="9"/>
  <c r="H6" i="9"/>
  <c r="E29" i="1"/>
  <c r="E28" i="1"/>
  <c r="E27" i="1"/>
  <c r="F29" i="1"/>
  <c r="F28" i="1"/>
  <c r="F27" i="1"/>
  <c r="U5" i="9"/>
  <c r="U3" i="9"/>
  <c r="J3" i="8"/>
  <c r="J15" i="8"/>
  <c r="J14" i="8"/>
  <c r="O9" i="8"/>
  <c r="J10" i="8"/>
  <c r="J4" i="8"/>
  <c r="J8" i="8"/>
  <c r="O7" i="8"/>
  <c r="L7" i="8"/>
  <c r="J6" i="8"/>
  <c r="F26" i="1"/>
  <c r="E26" i="1"/>
  <c r="E25" i="1"/>
  <c r="F25" i="1"/>
  <c r="E11" i="6"/>
  <c r="E24" i="1"/>
  <c r="E23" i="1"/>
  <c r="E22" i="1"/>
  <c r="F24" i="1"/>
  <c r="F23" i="1"/>
  <c r="F22" i="1"/>
  <c r="F21" i="1"/>
  <c r="E21" i="1"/>
  <c r="F20" i="1"/>
  <c r="E20" i="1"/>
  <c r="E19" i="1"/>
  <c r="E18" i="1"/>
  <c r="F19" i="1"/>
  <c r="F18" i="1"/>
  <c r="E17" i="1"/>
  <c r="F17" i="1"/>
  <c r="F16" i="1"/>
  <c r="E16" i="1"/>
  <c r="F15" i="1"/>
  <c r="E15" i="1"/>
  <c r="E14" i="1"/>
  <c r="F14" i="1"/>
  <c r="F13" i="1"/>
  <c r="E13" i="1"/>
  <c r="F12" i="1"/>
  <c r="E12" i="1"/>
  <c r="F11" i="1"/>
  <c r="E11" i="1"/>
  <c r="E10" i="1"/>
  <c r="F10" i="1"/>
  <c r="F9" i="1"/>
  <c r="E9" i="1"/>
  <c r="E8" i="1"/>
  <c r="E5" i="1"/>
  <c r="F8" i="1"/>
  <c r="E6" i="1"/>
  <c r="F6" i="1"/>
  <c r="F7" i="1"/>
  <c r="F5" i="1"/>
  <c r="E4" i="1"/>
  <c r="F4" i="1"/>
  <c r="F3" i="1"/>
  <c r="F2" i="1"/>
  <c r="V14" i="8"/>
  <c r="V9" i="8"/>
  <c r="V7" i="8"/>
  <c r="K7" i="8"/>
  <c r="V3" i="8"/>
  <c r="K4" i="5"/>
  <c r="M4" i="3"/>
  <c r="E10" i="6"/>
  <c r="M22" i="3"/>
  <c r="J22" i="3"/>
  <c r="E9" i="6"/>
  <c r="E8" i="6"/>
  <c r="J20" i="3"/>
  <c r="E7" i="6"/>
  <c r="E6" i="6"/>
  <c r="E5" i="6"/>
  <c r="K9" i="3"/>
  <c r="E4" i="6"/>
  <c r="E3" i="6"/>
  <c r="O5" i="2"/>
  <c r="K3" i="5"/>
  <c r="O4" i="2"/>
  <c r="O3" i="2"/>
  <c r="K7" i="4"/>
  <c r="K6" i="4"/>
  <c r="K5" i="4"/>
  <c r="K4" i="4"/>
  <c r="K3" i="4"/>
</calcChain>
</file>

<file path=xl/sharedStrings.xml><?xml version="1.0" encoding="utf-8"?>
<sst xmlns="http://schemas.openxmlformats.org/spreadsheetml/2006/main" count="12067" uniqueCount="8046">
  <si>
    <t>Alexander Nauels</t>
  </si>
  <si>
    <t>Bernd Funke</t>
  </si>
  <si>
    <t>Bjorn Stevens</t>
  </si>
  <si>
    <t>Bob Andres</t>
  </si>
  <si>
    <t>Charlotte Pascoe</t>
  </si>
  <si>
    <t>Claire Granier</t>
  </si>
  <si>
    <t>Gunnar Myhre</t>
  </si>
  <si>
    <t>Johannes Kaiser</t>
  </si>
  <si>
    <t>Karl Taylor</t>
  </si>
  <si>
    <t>Karsten Peters</t>
  </si>
  <si>
    <t>Larry Thomason</t>
  </si>
  <si>
    <t>Malte Meinshausen</t>
  </si>
  <si>
    <t>Michael Schulz</t>
  </si>
  <si>
    <t>Michaela I Hegglin</t>
  </si>
  <si>
    <t>Peter Gleckler</t>
  </si>
  <si>
    <t>Stefan Kinne</t>
  </si>
  <si>
    <t>Steve Smith</t>
  </si>
  <si>
    <t>long_name</t>
  </si>
  <si>
    <t>canonical_name</t>
  </si>
  <si>
    <t>keywords</t>
  </si>
  <si>
    <t>description</t>
  </si>
  <si>
    <t>responsible_party</t>
  </si>
  <si>
    <t>references</t>
  </si>
  <si>
    <t>conformance_requested</t>
  </si>
  <si>
    <t>required_duration</t>
  </si>
  <si>
    <t>required_calendar</t>
  </si>
  <si>
    <t>start_date</t>
  </si>
  <si>
    <t>start_flexiblility</t>
  </si>
  <si>
    <t xml:space="preserve">1850, 2014, Historical, Recent Past, pre-industrial to present, IPCC </t>
  </si>
  <si>
    <t>Historical, pre-Industrial to present</t>
  </si>
  <si>
    <t>None</t>
  </si>
  <si>
    <t>500 years</t>
  </si>
  <si>
    <t>30 years</t>
  </si>
  <si>
    <t>pre-industrial start date, 300 years</t>
  </si>
  <si>
    <t>Begin in pre-industrial era and run for 300 years</t>
  </si>
  <si>
    <t>300 years</t>
  </si>
  <si>
    <t>1979, 2014, recent past</t>
  </si>
  <si>
    <t>36 years</t>
  </si>
  <si>
    <t>name</t>
  </si>
  <si>
    <t>forcing_type</t>
  </si>
  <si>
    <t>1% per year increase in atmospheric CO2 until quadrupling</t>
  </si>
  <si>
    <t>CO2, 1%/yr, quadrupling, 4XCO2, 4X, ipcc, climate</t>
  </si>
  <si>
    <t>idealised</t>
  </si>
  <si>
    <t>code</t>
  </si>
  <si>
    <t>category</t>
  </si>
  <si>
    <t>group</t>
  </si>
  <si>
    <t>additional_constraint</t>
  </si>
  <si>
    <t>origin</t>
  </si>
  <si>
    <t>data_link</t>
  </si>
  <si>
    <t>Historical Aerosol Forcing</t>
  </si>
  <si>
    <t>HistoricalAerosolForcing</t>
  </si>
  <si>
    <t>AGCM Configuration</t>
  </si>
  <si>
    <t>Atmosphere General Circulation Model Configuration</t>
  </si>
  <si>
    <t>AGCMConfiguration</t>
  </si>
  <si>
    <t>Atmosphere only, atmosphere model, AGCM</t>
  </si>
  <si>
    <t>An Atmosphere only general circulation model configuration.</t>
  </si>
  <si>
    <t>additional_requirements</t>
  </si>
  <si>
    <t>historical, aerosol, forcing, CMIP6</t>
  </si>
  <si>
    <t>AOGCM/ESM Configuration</t>
  </si>
  <si>
    <t>Atmosphere-Ocean General Circulation Model or Earth System Model Configuration</t>
  </si>
  <si>
    <t>AOGCM/ESMConfiguration</t>
  </si>
  <si>
    <t>AOGCM, ESM, Atmosphere-Ocean, Earth System, Model, Configuration</t>
  </si>
  <si>
    <t xml:space="preserve">Use a coupled Atmosphere-Ocean general circulation model or an Earth System Model </t>
  </si>
  <si>
    <t>enesemble_type</t>
  </si>
  <si>
    <t>minimum_size</t>
  </si>
  <si>
    <t>ensemble_member</t>
  </si>
  <si>
    <t>FiveMember</t>
  </si>
  <si>
    <t>Five Member Ensemble</t>
  </si>
  <si>
    <t>FiveMemberEnsemble</t>
  </si>
  <si>
    <t>five, 5, ensemble, runs, simulations</t>
  </si>
  <si>
    <t>point of contact:</t>
  </si>
  <si>
    <t>role</t>
  </si>
  <si>
    <t>parties</t>
  </si>
  <si>
    <t>Historical Aerosol Plume Climatology</t>
  </si>
  <si>
    <t>Historical Simple Aerosol Plume Climatology</t>
  </si>
  <si>
    <t>HistoricalSimpleAerosolPlumeClimatology</t>
  </si>
  <si>
    <t>historical, aerosol plume, climatology, CMIP6</t>
  </si>
  <si>
    <t>observed</t>
  </si>
  <si>
    <t>Historical Emission Based Grid-Point Aerosol Forcing</t>
  </si>
  <si>
    <t>HistoricalEmissionBasedGrid-PointAerosolForcing</t>
  </si>
  <si>
    <t>historical, emission, aerosol, forcing</t>
  </si>
  <si>
    <t>doi</t>
  </si>
  <si>
    <t>title</t>
  </si>
  <si>
    <t>context</t>
  </si>
  <si>
    <t>citation_str</t>
  </si>
  <si>
    <t>url</t>
  </si>
  <si>
    <t>abstract</t>
  </si>
  <si>
    <t>N/A</t>
  </si>
  <si>
    <t>Aerosol forcing fields for CMIP6</t>
  </si>
  <si>
    <t>linkage</t>
  </si>
  <si>
    <t>protocol</t>
  </si>
  <si>
    <t>http://www.wcrp-climate.org/images/modelling/WGCM/CMIP/CMIP6Forcings_Aerosols_InitialDescription_150211.pdf</t>
  </si>
  <si>
    <t>http</t>
  </si>
  <si>
    <t>Historical Anthropogenic Non-CO2 Reactive Gas Emissions</t>
  </si>
  <si>
    <t>HistoricalAnthropogenicReactiveGasEmissions</t>
  </si>
  <si>
    <t>historical, anthropogenic, gas, emissions, CMIP6</t>
  </si>
  <si>
    <t>Historical Emissions For CMIP6 (v1.0)</t>
  </si>
  <si>
    <t>Historical emissions for CMIP6</t>
  </si>
  <si>
    <t>Historical Emissions for CMIP6 (v1.0)</t>
  </si>
  <si>
    <t>http://www.wcrp-climate.org/images/modelling/WGCM/CMIP/CMIP6Forcings_HistoricalEmissions_InitialDescription_150219.pdf</t>
  </si>
  <si>
    <t xml:space="preserve">Data for CMIP6 are being provided as part of on-going research efforts to improve historical emissions data. We first describe core datasets that we are committed to providing by Fall 2015 (October) for use by atmospheric chemistry models to produce historical concentration fields. Potential refinements to this data that may be possible by this time will be described separately. Priority for these will be set depending on community feedback. </t>
  </si>
  <si>
    <t>Historical Cosmic Ray Forcing</t>
  </si>
  <si>
    <t>HistoricalCosmicRayForcing</t>
  </si>
  <si>
    <t>Solar Forcing, Historical, Cosmic Ray, Forcing, Solar</t>
  </si>
  <si>
    <t>Solar Forcing for CMIP6</t>
  </si>
  <si>
    <t>Solar forcing for CMIP6</t>
  </si>
  <si>
    <t>The importance of radiative solar forcing in particular for regional climate variability is becoming increasingly evident (Gray et al., 2010; Seppälä et al., 2014). These regional effects are a combination of stratospheric induced UV variations (“top-down”) as well as surface effects induced by visible and IR variations and atmosphere-ocean coupling (“bottom-up”). However there are still uncertainties in the atmospheric solar signal and its transfer mechanism(s).
In order to best represent regional solar effects, it is important for climate models to use spectrally resolved solar irradiance data. This can be done only in models with a well resolved radiation scheme. There has been some discussion on the magnitude of spectral solar irradiance (SSI) changes in particular in the UV part of the spectrum, which is important not only for middle atmosphere heating but also ozone chemistry (Ermolli et al., 2013). Recent progress has been made to better constrain the SSI forcing and an improved version of earlier SSI recommendations will be provided this time.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Recent model studies and the analysis of meteorological data have provided evidence for a dynamical coupling of this signal to the lower atmosphere, leading to EPP induced surface climate variations on the regional scale (e.g., Seppälä et al, 2009; Rozanov et al., 2012). In addition,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Due to the increasing evidence for particle-induced surface climate impacts in addition to SSI-related variations, recommendations for consideration of proton-, electron- and CR-induced chemical modulations have been added to the CMIP6 solar forcing dataset. In particular the importance of solar induced ozone changes is becoming increasingly evident for a correct representation of solar climate signals. We therefore recommend for climate models without interactive chemistry to use the CMIP6 ozone database (provided by CCMI, M. Hegglin and J.-F. Lamarque) which is consistent with the here proposed solar forcing recommendations.</t>
  </si>
  <si>
    <t>Aerosols are a part of the climate system, and need to be incorporated in its description and climate simulation. It has been proven challenging in previous CMIP exercises to model, isolate and understand the effect of aerosol‐climate interactions. Dedicated experiments and diagnostics are thus foreseen in CMIP6, in particular in the MIPs AerChemMIP, RFMIP, PDRMIP, ScenarioMIP, DAMIP. A challenge for modelling groups is to decide whether interactive aerosol components are included in the model or whether aerosol forcing fields are read and used. Also consistent DECK and MIP simulations need to be achieved. AerChemMIP has been given the task by the CMIP panel to provide aerosol forcing fields. This document describes several options for modelling groups and invites for feedback by modelling groups, wishing to use such aerosol forcing fields.</t>
  </si>
  <si>
    <t>http://www.wcrp-climate.org/images/modelling/WGCM/CMIP/CMIP6Forcings_SolarForcing_InitialDescription_150213.pdf</t>
  </si>
  <si>
    <t>Historical Electron Forcing</t>
  </si>
  <si>
    <t>HistoricalElectronForcing</t>
  </si>
  <si>
    <t>Solar Forcing, Historical, Solar, Electron, Forcing</t>
  </si>
  <si>
    <t>Historical Emissions</t>
  </si>
  <si>
    <t>HistoricalEmissions</t>
  </si>
  <si>
    <t>historical, emissions</t>
  </si>
  <si>
    <t>Historical Fossil Carbon Dioxide Emissions</t>
  </si>
  <si>
    <t>HistoricalFossilCarbonDioxideEmissions</t>
  </si>
  <si>
    <t>historical, fossil carbon dioxide, CO2, carbon dioxide, fossil</t>
  </si>
  <si>
    <t>Historical Open Burning Emissions</t>
  </si>
  <si>
    <t>HistoricalOpenBurningEmissions</t>
  </si>
  <si>
    <t>historical, open burning, emissions</t>
  </si>
  <si>
    <t>Historical GHG concentrations for CMIP6 Historical Runs</t>
  </si>
  <si>
    <t>Historical GHG concentrations for CMIP6 historical runs</t>
  </si>
  <si>
    <t xml:space="preserve">Phase 6 of the Coupled Model Intercomparison Project (CMIP6) includes a Historical Simulation that serves as entry-check for other CMIP runs, spanning from 1850 to 2014.
Depending on the model setup and emission species (short-lived, ozone, long-lived GHG), this historical simulation is driven by emissions and/or concentrations. Here, we provide an outline of a consolidated set of atmospheric concentration time series for the long-lived greenhouse-gases, including CO2, CH4, N2O, HFCs, PFCs, SF6, several ODS, and NF3 to serve as input for the CMIP6 Historical simulations. The first published dataset is planned for May/June 2015 to be submitted to the GMD special issue, with a final version ready before 1 Jan 2016. This dataset will serve as basis for concentration-driven historical CMIP6 runs, the estimation of inverse historical emissions and as starting point for smoothly transitioning into future ScenarioMIP experiments. </t>
  </si>
  <si>
    <t>http://www.wcrp-climate.org/images/modelling/WGCM/CMIP/CMIP6Forcings_HistoricalGHGConcentrations_InitialDescription_150217.pdf</t>
  </si>
  <si>
    <t>Historical, land use</t>
  </si>
  <si>
    <t>Global Gridded Land Use Forcing Datasets (LUH2 v0.1)</t>
  </si>
  <si>
    <t>Global Gridded Land Use Forcing Datasets</t>
  </si>
  <si>
    <t xml:space="preserve">In preparation for sixth phase of the Coupled Model Intercomparison Project (CMIP6), a new set of global gridded land-use forcing datasets are being developed to link historical land-use data and future projections in a standard format required by climate models. This new generation of “land use harmonization” (LUH2) builds upon past work from CMIP5, and includes updated inputs, higher spatial resolution, more detailed land-use transitions, and the addition of important agricultural management layers. </t>
  </si>
  <si>
    <t>http://www.wcrp-climate.org/images/modelling/WGCM/CMIP/CMIP6Forcings_LandUse_InitialDescription_150131.pdf</t>
  </si>
  <si>
    <t>Historical O3 and Stratospheric H2O Concentrations</t>
  </si>
  <si>
    <t>Historical Ozone and Stratospheric Water Vapour Concentrations</t>
  </si>
  <si>
    <t>HistoricalO3andStratosphericH2OConcentrations</t>
  </si>
  <si>
    <t>Historical, stratospheric, ozone, water vapour, O3, H2O, concentration</t>
  </si>
  <si>
    <t>Ozone and stratospheric water vapour concentration databases for CMIP6</t>
  </si>
  <si>
    <t>CMIP is organizing its next phase (i.e., CMIP6) and a new set of coordinate climate model simulations, which aim at improving our understanding of the past and current climate, providing estimates of future climate change, and identifying Earth system feedbacks. While ESMs and AOGCMs move towards ever higher spatial resolution and complexity, with coupling to more Earth system components, there will still be models participating that lack interactive chemistry due to its high computational costs. Stratospheric and tropospheric constituent changes have however important impacts on climate and the Earth system (e.g. the effect of the Antarctic ozone hole on summer surface climate)(Son et al. [2008]). In addition, climate change feed backs on constituent distributions through changes in temperatures and transport (Hegglin and Shepherd [2009], Plummer et al. [2011], Dietmüller et al. [2014]). In order to avoid inconsistencies between a chosen emission scenario and constituent distributions and to allow for a more realistic representation of the significant local and surface radiative forcing effects that past and future ozone and stratospheric water vapour changes have on climate (Dietmüller et al. [2014], Nowack et al. [2015]), there is a need to provide continuous time series of radiatively active gases and aerosol from the past into the future as forcings to the CMIP6 models. The ozone database developed for CMIP5 (Cionni et al., 2011) for the first time allowed that time‐varying ozone was included also in those CMIP simulations that did not have interactive chemistry. However, the Cionni et al. (2011) has several weaknesses, including the underestimation of the Antarctic ozone hole in the past and the restriction to a single greenhouse gas scenario for stratospheric ozone in the future. There is hence a need to provide an updated version of this climatology.</t>
  </si>
  <si>
    <t>http://www.wcrp-climate.org/images/modelling/WGCM/CMIP/CMIP6Forcings_OzoneStratWaterVapour_InitialDescription_150219.pdf</t>
  </si>
  <si>
    <t>Historical Ozone Concentrations</t>
  </si>
  <si>
    <t>Historical Stratosphere-Troposphere Ozone Concentrations</t>
  </si>
  <si>
    <t>HistoricalStratosphereTroposphereOzoneConcentrations</t>
  </si>
  <si>
    <t>historical, ozone, concentration, O3, stratosphere, troposphere</t>
  </si>
  <si>
    <t>Historical Stratospheric H2O Concentrations</t>
  </si>
  <si>
    <t>Historical Stratospheric Water Vapour Concentrations</t>
  </si>
  <si>
    <t>historical, stratospheric, Water Vapour, H2O, concentrations</t>
  </si>
  <si>
    <t>Historical Proton Forcing</t>
  </si>
  <si>
    <t>HistoricalProtonForcing</t>
  </si>
  <si>
    <t>Solar Forcing, Historical, Solar, Proton, Forcing</t>
  </si>
  <si>
    <t>Solar Forcing, Historical, Solar, Spectral Irradiance, SSI, TSI</t>
  </si>
  <si>
    <t>Historical Solar Forcing</t>
  </si>
  <si>
    <t>HistoricalSolarForcing</t>
  </si>
  <si>
    <t>Historical, Solar, Forcing, SSI, TSI, Proton Forcing, Electron Forcing</t>
  </si>
  <si>
    <t>Historical Stratospheric Aerosol</t>
  </si>
  <si>
    <t>HistoricalStratosphericAerosol</t>
  </si>
  <si>
    <t>historical, stratospheric, aerosol</t>
  </si>
  <si>
    <t>Stratospheric Aerosol Data Set (SADS Version 2) Prospectus</t>
  </si>
  <si>
    <t>http://www.wcrp-climate.org/images/modelling/WGCM/CMIP/CMIP6Forcings_StratosphericAerosolDataSet_InitialDescription_150131.pdf</t>
  </si>
  <si>
    <t xml:space="preserve">The stratospheric aerosol data set (SADS) that we propose will strongly mimic the product that was produced for CCMI a few years ago (and now referenced as SADS Version 1). That data set spanned the period 1960 to 2010 and was broken into essentially 3 time periods for what is essentially an aerosol extinction record that is unified through the use of the ETH 4- aerosol derived product methodology. The first period consisted of a model-based representation for the period for 1960 through 1978; in the new version this will be extended to span 1850 to 1978. Optical depths will mostly follow those in the GISS stratospheric aerosol optical depth record. The second period is the early space-based record that in Version 1 primarily relied on the SAM II/SAGE series of instruments and built on the ‘gap-free’ data set produced as a part of ASAP (SPARC, 2006). This data set also used some airborne lidar data from the 1981 to 1984 period and lidar data from Mauna Loa, USA and Camaguey, Cuba in the post-Pinatubo period June 1991 through 1993. In the latter period, SAGE II data in the lower stratospheric is missing entirely or in part (depending on latitude and date within this period). In the new version, we will incorporate CLAES and HALOE aerosol data in the 1991 to 1995 period to reduce the influence of missing data. This will be somewhat empirical since these data sets are not entirely consistent with the
SAGE II observations and some scaling is required to prevent discontinuities. The third period spans from the end of the SAGE II mission in August 2005 to the present and Version 1 was primarily dependent on CALIPSO. In the new version, we will attempt to incorporate data from GOMOS and OSIRIS. Some effort to make the transition and qualitative features of this portion of the data set fit in well with the SAGE based portion of the record. We recognize that there is a requirement for producing both the data set and a supporting publication by the end of 2015. </t>
  </si>
  <si>
    <t>Perhaps the most important boundary conditions for AMIP-style experiments are the prescribed sea surface temperature (SST) and sea ice concentration (i.e., percentage of area covered by sea ice). Observed monthly mean SSTs and sea ice concentration have been compiled for the period January 1870 through near present. This data set will be updated periodically (at least every 6 months). These observed monthly means do not constitute the AMIP II boundary conditions, but the boundary conditions are based on them, as explained in this brief report. The original AMIP II period extended from January 1979 through February 1996, but simulations need not be strictly limited to this period. We therefore routinely distribute the observed data for the full period available.</t>
  </si>
  <si>
    <t>AMIP Sea Surface Temperature and Sea Ice Concentration Boundary Conditions</t>
  </si>
  <si>
    <t>AMIP sea surface temperature and sea ice concentration boundary conditions</t>
  </si>
  <si>
    <t>David Williamson</t>
  </si>
  <si>
    <t>Francis Zwiers</t>
  </si>
  <si>
    <t xml:space="preserve">point of contact: </t>
  </si>
  <si>
    <t>PCMDI</t>
  </si>
  <si>
    <t>Abrupt Quadrupling of Atmospheric Carbon Dioxide</t>
  </si>
  <si>
    <t>Abrupt4XCO2</t>
  </si>
  <si>
    <t>4x, CO2, 4xCO2, instant, instantaneous, quadrupling, ipcc, climate, deck</t>
  </si>
  <si>
    <t>10.1126/science.213.4511.957</t>
  </si>
  <si>
    <t>Climate Impact of Increasing Atmospheric Carbon Dioxide</t>
  </si>
  <si>
    <t xml:space="preserve">The paper cited here describes an abrupt increase to 2XCO2 concentration, nevertheless it is the first abrupt CO2 experiment to be described in the literature and provides excellent context. </t>
  </si>
  <si>
    <t>The global temperature rose by 0.2°C between the middle 1960's and 1980, yielding a warming of 0.4°C in the past century. This temperature increase is consistent with the calculated greenhouse effect due to measured increases of atmospheric carbon dioxide. Variations of volcanic aerosols and possibly solar luminosity appear to be primary causes of observed fluctuations about the mean trend of increasing temperature. It is shown that the anthropogenic carbon dioxide warming should emerge from the noise level of natural climate variability by the end of the century, and there is a high probability of warming in the 1980's. Potential effects on climate in the 21st century include the creation of drought-prone regions in North America and central Asia as part of a shifting of climatic zones, erosion of the West Antarctic ice sheet with a consequent worldwide rise in sea level, and opening of the fabled Northwest Passage.</t>
  </si>
  <si>
    <t>http://www.sciencemag.org/content/213/4511/957.short</t>
  </si>
  <si>
    <t>Repeating 1850</t>
  </si>
  <si>
    <t>Repeating 1850 Seasonal forcing</t>
  </si>
  <si>
    <t>Repeating1850</t>
  </si>
  <si>
    <t>pre-industrial, 1850, control</t>
  </si>
  <si>
    <t>control</t>
  </si>
  <si>
    <t>SingleMember</t>
  </si>
  <si>
    <t>Single Member Ensemble</t>
  </si>
  <si>
    <t>SingleMemberEnsemble</t>
  </si>
  <si>
    <t>Single, simulation, run, ensemble</t>
  </si>
  <si>
    <t>One ensemble member</t>
  </si>
  <si>
    <t>related_to_experiment</t>
  </si>
  <si>
    <t>AMIP</t>
  </si>
  <si>
    <t>piControl</t>
  </si>
  <si>
    <t>temporal_constraint</t>
  </si>
  <si>
    <t>ensemble</t>
  </si>
  <si>
    <t>model configuration</t>
  </si>
  <si>
    <t>forcing_constraints</t>
  </si>
  <si>
    <t>address</t>
  </si>
  <si>
    <t>email</t>
  </si>
  <si>
    <t>The University of Melbourne, Australia</t>
  </si>
  <si>
    <t>alexander.nauels@climate-energy-college.org</t>
  </si>
  <si>
    <t>bernd@iaa.es</t>
  </si>
  <si>
    <t>bjorn.stevens@mpimet.mpg.de</t>
  </si>
  <si>
    <t>Instituto de Astrofísica de Andalucía, Spain</t>
  </si>
  <si>
    <t>http://www.mpimet.mpg.de/en/staff/bjorn-stevens.html?tx_wecstaffdirectory_pi1%5Bcurstaff%5D=439&amp;cHash=e397cbea38055a4ec2f22a8894efaac3</t>
  </si>
  <si>
    <t>Bjorn Stevens' info page at the Max Planck Institute for Meteorology</t>
  </si>
  <si>
    <t>claire.granier@noaa.gov</t>
  </si>
  <si>
    <t>NOAA Earth System Research Laboratory, USA</t>
  </si>
  <si>
    <t>http://www.ceda.ac.uk/about/team/#charlotte</t>
  </si>
  <si>
    <t>Charlotte Pascoe's info page at the Centre for Environmental Data Analysis</t>
  </si>
  <si>
    <t>NCAS Centre for Environmental Data Analysis, UK</t>
  </si>
  <si>
    <t>charlotte.pascoe@stfc.ac.uk</t>
  </si>
  <si>
    <t>Oak Ridge National Laboratory, USA</t>
  </si>
  <si>
    <t>andresrj@ornl.gov</t>
  </si>
  <si>
    <t>Robert Andres</t>
  </si>
  <si>
    <t>http://www.esd.ornl.gov/people/andres/</t>
  </si>
  <si>
    <t>Bob Andres' info page at the Oak Ridge National Laboratory</t>
  </si>
  <si>
    <t>NCAR Climate and Global Dynamics Division, USA</t>
  </si>
  <si>
    <t>wmson@ucar.edu</t>
  </si>
  <si>
    <t>Dave Williamson</t>
  </si>
  <si>
    <t>David Williamson's info page at NCAR</t>
  </si>
  <si>
    <t>https://staff.ucar.edu/users/wmson</t>
  </si>
  <si>
    <t>fwzwiers@uvic.ca</t>
  </si>
  <si>
    <t>https://www.pacificclimate.org/about-pcic/people/francis-zwiers</t>
  </si>
  <si>
    <t>Francis Zwiers' info page at the Pacific Climate Impacts Consortium</t>
  </si>
  <si>
    <t>gchurtt@umd.edu</t>
  </si>
  <si>
    <t>George Hurtt</t>
  </si>
  <si>
    <t>University of Maryland, USA</t>
  </si>
  <si>
    <t>http://geog.umd.edu/facultyprofile/Hurtt/George</t>
  </si>
  <si>
    <t>George Hurtt's info page at the University of Maryland</t>
  </si>
  <si>
    <t>CICERO Center for International Climate and Environmental Research, Norway</t>
  </si>
  <si>
    <t>http://www.cicero.uio.no/en/researchers-and-employees/15/gunnar-myhre</t>
  </si>
  <si>
    <t>Gunnar Myhre's info page at CICERO</t>
  </si>
  <si>
    <t>gunnar.myhre@cicero.oslo.no</t>
  </si>
  <si>
    <t>http://www.mpic.de/en/research/atmospheric-chemistry/ag-lelieveld/mitglieder/johannes-kaiser.html</t>
  </si>
  <si>
    <t>j.kaiser@mpic.de</t>
  </si>
  <si>
    <t>Max Planck Institute for Chemistry, Germany</t>
  </si>
  <si>
    <t>Johannes Kaiser's info page at the Max Planck Institute for Chemistry</t>
  </si>
  <si>
    <t>http://www-pcmdi.llnl.gov/about/staff/Taylor/CV/karlcv.html</t>
  </si>
  <si>
    <t>Karl Taylor's info page at PCMDI</t>
  </si>
  <si>
    <t>taylor13@llnl.gov</t>
  </si>
  <si>
    <t>Lawrence Livermore National Laboratory</t>
  </si>
  <si>
    <t>karsten.peters@mpimet.mpg.de</t>
  </si>
  <si>
    <t>http://www.mpimet.mpg.de/en/staff/karsten-peters.html?tx_wecstaffdirectory_pi1%5Bcurstaff%5D=565&amp;cHash=6ec6967b9ebbd6da88323411fa953635</t>
  </si>
  <si>
    <t>Karsten Peters' info page at the Max Planck Institute for Meteorology</t>
  </si>
  <si>
    <t>Louise Chini</t>
  </si>
  <si>
    <t>http://geog.umd.edu/facultyprofile/Chini/Louise</t>
  </si>
  <si>
    <t>Louise Chini's info page at the University of Maryland</t>
  </si>
  <si>
    <t>Katja Matthes</t>
  </si>
  <si>
    <t>http://www.geomar.de/en/mitarbeiter/fb1/me/kmatthes/</t>
  </si>
  <si>
    <t>Katja Matthes' info page at the Helmholtz Centre for Ocean Research</t>
  </si>
  <si>
    <t>Helmholtz Centre for Ocean Research, Kiel, Germany</t>
  </si>
  <si>
    <t>kmatthes@geomar.de</t>
  </si>
  <si>
    <t>lchini@umd.edu</t>
  </si>
  <si>
    <t>https://www.linkedin.com/pub/larry-thomason/54/832/b60</t>
  </si>
  <si>
    <t>Larry Thomason's Linked in page</t>
  </si>
  <si>
    <t>NASA Langley Research Centre, USA</t>
  </si>
  <si>
    <t>l.w.thomason@nasa.gov</t>
  </si>
  <si>
    <t>malte.meinshausen@unimelb.edu.au</t>
  </si>
  <si>
    <t>http://sustainable.unimelb.edu.au/people/malte-meinshausen</t>
  </si>
  <si>
    <t>Malte Meinshausen's info page at the University of Melbourne</t>
  </si>
  <si>
    <t>michael.schulz@met.no</t>
  </si>
  <si>
    <t>Norwegian Meteorological Institute, Norway</t>
  </si>
  <si>
    <t>http://www.met.no/Michael+Schulz.b7C_w7vYXe.ips</t>
  </si>
  <si>
    <t>Michael Schulz's info page at the Norwegian Meteorological Institute</t>
  </si>
  <si>
    <t>University of Reading, UK</t>
  </si>
  <si>
    <t>http://www.met.reading.ac.uk/users/users/1774</t>
  </si>
  <si>
    <t>Michaela Hegglin</t>
  </si>
  <si>
    <t>Michaela Hegglin's info page at the University of Reading</t>
  </si>
  <si>
    <t>m.i.hegglin@reading.ac.uk</t>
  </si>
  <si>
    <t>Program for Climate Model Diagnosis and Intercomparison</t>
  </si>
  <si>
    <t>http://www-pcmdi.llnl.gov/projects/pcmdi/index.php</t>
  </si>
  <si>
    <t>PCMDI home page</t>
  </si>
  <si>
    <t>gleckler1@llnl.gov</t>
  </si>
  <si>
    <t>http://www-pcmdi.llnl.gov/about/staff/Gleckler/index.php</t>
  </si>
  <si>
    <t>Peter Gleckler's info page at PCMDI</t>
  </si>
  <si>
    <t>stefan.kinne@mpimet.mpg.de</t>
  </si>
  <si>
    <t>Pacific Northwest National Laboratory, USA</t>
  </si>
  <si>
    <t>ssmith@pnnl.gov</t>
  </si>
  <si>
    <t>http://www.mpimet.mpg.de/en/staff/stefan-kinne.html?tx_wecstaffdirectory_pi1%5Bcurstaff%5D=101&amp;cHash=a66a7f216a0fc15b447c6814d5105303</t>
  </si>
  <si>
    <t>Stefan Kinne's info page at the Max Planck Institute for Meteorology</t>
  </si>
  <si>
    <t>http://www.globalchange.umd.edu/staff/ssmith/</t>
  </si>
  <si>
    <t>Steve Smith's info page at the Joint Global Change Research Institute</t>
  </si>
  <si>
    <t>10.1002/2014EO090001</t>
  </si>
  <si>
    <t>Climate Model Intercomparisons: Preparing for the Next Phase</t>
  </si>
  <si>
    <t>Overview of the CMIP6</t>
  </si>
  <si>
    <t>Since 1995, the Coupled Model Intercomparison Project (CMIP) has coordinated climate model experiments involving multiple international modeling teams. Through CMIP, climate modelers and scientists from around the world have analyzed and compared state-of-the-art climate model simulations to gain insights into the processes, mechanisms, and consequences of climate variability and climate change. This has led to a better understanding of past, present, and future climate, and CMIP model experiments have routinely been the basis for future climate change assessments made by the Intergovernmental Panel on Climate Change (IPCC) [e.g., IPCC, 2013, and references therein].</t>
  </si>
  <si>
    <t>The original abrupt CO2 increase paper</t>
  </si>
  <si>
    <t>Specification of the AMIP sea surface temperature and sea ice concentration boundary conditions for CMIP6</t>
  </si>
  <si>
    <t>Veronika Eyring</t>
  </si>
  <si>
    <t>veronika.eyring@dlr.de</t>
  </si>
  <si>
    <t>http://www.pa.op.dlr.de/~/VeronikaEyring/</t>
  </si>
  <si>
    <t>Veronika Eyring's info page at DLR</t>
  </si>
  <si>
    <t>National Aeronautics and Space Research Centre, Germany</t>
  </si>
  <si>
    <t>WGCM</t>
  </si>
  <si>
    <t>http://www.wcrp-climate.org/wgcm-overview</t>
  </si>
  <si>
    <t>Working Group on Coupled Modelling info page</t>
  </si>
  <si>
    <t>originator:</t>
  </si>
  <si>
    <t>metadata_author</t>
  </si>
  <si>
    <t>1pctCO2</t>
  </si>
  <si>
    <t>organisation</t>
  </si>
  <si>
    <t>1850/01/01-1850/12/31</t>
  </si>
  <si>
    <t>start_date_offset</t>
  </si>
  <si>
    <t>1851-01-01</t>
  </si>
  <si>
    <t>1850-01-01</t>
  </si>
  <si>
    <t>doc_id</t>
  </si>
  <si>
    <t>duration</t>
  </si>
  <si>
    <t>sub_project</t>
  </si>
  <si>
    <t>follows_from</t>
  </si>
  <si>
    <t>requires_experiment</t>
  </si>
  <si>
    <t>CMIP6</t>
  </si>
  <si>
    <t>Climate Model Intercomparison Project Number 6</t>
  </si>
  <si>
    <t>cmip6</t>
  </si>
  <si>
    <t>DECK</t>
  </si>
  <si>
    <t>deck</t>
  </si>
  <si>
    <t>ScenarioMIP</t>
  </si>
  <si>
    <t>Scenario Model Intercomparison Project</t>
  </si>
  <si>
    <t>scenariomip</t>
  </si>
  <si>
    <t>boneill@ucar.edu</t>
  </si>
  <si>
    <t>Brian O'Neill</t>
  </si>
  <si>
    <t>Claudia Tebaldi</t>
  </si>
  <si>
    <t>tebaldi@ucar.edu</t>
  </si>
  <si>
    <t>Detlef van Vuuren</t>
  </si>
  <si>
    <t>http://www.cgd.ucar.edu/staff/boneill/</t>
  </si>
  <si>
    <t>https://www2.ucar.edu/atmosnews/people/claudia-tebaldi</t>
  </si>
  <si>
    <t>Claudia Tebaldi's info page at NCAR</t>
  </si>
  <si>
    <t>Brian O'Neill's info page at NCAR</t>
  </si>
  <si>
    <t>National Center for Atmospheric Research, USA</t>
  </si>
  <si>
    <t>Detlev van Vuuren</t>
  </si>
  <si>
    <t>http://www.pbl.nl/en/aboutpbl/employees/detlef-van-vuuren</t>
  </si>
  <si>
    <t>Detlef van Vuuren's info page at PBL</t>
  </si>
  <si>
    <t>PBL Netherlands Environmental Assessment Agency, Netherlands</t>
  </si>
  <si>
    <t>10.1007/s10584-013-0905-2</t>
  </si>
  <si>
    <t>A new scenario framework for climate change research: the concept of shared socioeconomic pathways</t>
  </si>
  <si>
    <t>The new scenario framework for climate change research envisions combining pathways of future radiative forcing and their associated climate changes with alternative pathways of socioeconomic development in order to carry out research on climate change impacts, adaptation, and mitigation. Here we propose a conceptual framework for how to define and develop a set of Sharted Socioeconomic Pathways (SSPs) for use within the scenario framework.  We define SSPs as reference pathways describing plausible alternative trends in the evolution of society and ecosystems over a century timescale, in the absence of climate change or climate policies.  We introduce the concept of a space of challenges to adaptation and to mitigation that should be spanned by the SSPs, and discuss how particular trends in social, economic, and environmental development could be combined to produce such outcomes.  A comparison to the narratives from the scenarios developed in the Special Report on Emission Scenarios (SRES) illustrates how a starting point for developing SSPs can be defined.  We suggest initial development of a set of basic SSPs that could then be extended to meet more specific purposes, and envision a process of application of basic and extended SSPs that would be iterative and potentially lead to modification of the original SSPs themselves.</t>
  </si>
  <si>
    <t>http://rd.springer.com/article/10.1007%2Fs10584-013-0905-2</t>
  </si>
  <si>
    <t>Description of the SSPs 1-5</t>
  </si>
  <si>
    <t>10.1007/s10584-013-0906-1</t>
  </si>
  <si>
    <t>This paper describes the scenario matrix architecture that underlies a framework for developing new scenarios for climate change research. The matrix architecture facilitates addressing key questions related to current climate research and policy-making: identifying the effectiveness of different adaptation and mitigation strategies (in terms of their costs, risks and other consequences) and the possible trade-offs and synergies. The two main axes of the matrix are: 1) the level of radiative forcing of the climate system (as characterised by the representative concentration pathways) and 2) a set of alternative plausible trajectories of future global development (described as shared socio-economic pathways). The matrix can be used to guide scenario development at different scales. It can also be used as a heuristic tool for classifying new and existing scenarios for assessment. Key elements of the architecture, in particular the shared socio-economic pathways and shared policy assumptions (devices for incorporating explicit mitigation and adaptation policies), are elaborated in other papers in this special issue.</t>
  </si>
  <si>
    <t>A new scenario framework for Climate Change Research: scenario matrix architecture.</t>
  </si>
  <si>
    <t>Describes combining SSPs with radiative forcing.</t>
  </si>
  <si>
    <t>http://rd.springer.com/article/10.1007%2Fs10584-013-0906-1</t>
  </si>
  <si>
    <t>Describes combining SSPs with radiative forcing</t>
  </si>
  <si>
    <t>86 years</t>
  </si>
  <si>
    <t>1979-01-01</t>
  </si>
  <si>
    <t>2014-01-01</t>
  </si>
  <si>
    <t>scenario</t>
  </si>
  <si>
    <t>HistoricalInitialisation</t>
  </si>
  <si>
    <t>Historical Initialisation</t>
  </si>
  <si>
    <t>initial conditions, initialisation, historical, scenario</t>
  </si>
  <si>
    <t>Initialisation Method</t>
  </si>
  <si>
    <t>Representative Concentration Pathway 8.5 Short Lived Gas Species</t>
  </si>
  <si>
    <t>Representative Concentration Pathway 4.5 Short Lived Gas Species</t>
  </si>
  <si>
    <t>Representative Concentration Pathway 2.6 Short Lived Gas Species</t>
  </si>
  <si>
    <t>RCP85sls</t>
  </si>
  <si>
    <t>RCP45sls</t>
  </si>
  <si>
    <t>RCP26sls</t>
  </si>
  <si>
    <t>Representative Concentration Pathway 8.5 Aerosols</t>
  </si>
  <si>
    <t>RCP85aer</t>
  </si>
  <si>
    <t>Representative Concentration Pathway 7.0 Aerosols</t>
  </si>
  <si>
    <t>RCP70aer</t>
  </si>
  <si>
    <t>RCP70sls</t>
  </si>
  <si>
    <t>Representative Concentration Pathway 2.6 Aerosols</t>
  </si>
  <si>
    <t>RCP26aer</t>
  </si>
  <si>
    <t>Representative Concentration Pathway 4.5 Aerosols</t>
  </si>
  <si>
    <t>RCP45aer</t>
  </si>
  <si>
    <t>RCP85aerpre</t>
  </si>
  <si>
    <t>Representative Concentration Pathway 8.5 Aerosol Precursors</t>
  </si>
  <si>
    <t>Representative Concentration Pathway 7.0 Aerosol Precursors</t>
  </si>
  <si>
    <t>RCP70aerpre</t>
  </si>
  <si>
    <t>Representative Concentration Pathway 4.5 Aerosol Precursors</t>
  </si>
  <si>
    <t>RCP45aerpre</t>
  </si>
  <si>
    <t>Representative Concentration Pathway 2.6 Aerosol Precursors</t>
  </si>
  <si>
    <t>RCP26aerpre</t>
  </si>
  <si>
    <t>Representative Concentration Pathway 6.0, future, 21st century, SSP1, RCP6.0</t>
  </si>
  <si>
    <t>Representative Concentration Pathway 6.0 Short Lived Gas Species</t>
  </si>
  <si>
    <t>RCP60sls</t>
  </si>
  <si>
    <t>Representative Concentration Pathway 6.0 Aerosols</t>
  </si>
  <si>
    <t>RCP60aer</t>
  </si>
  <si>
    <t>Representative Concentration Pathway 6.0 Aerosol Precursors</t>
  </si>
  <si>
    <t>RCP60aerpre</t>
  </si>
  <si>
    <t>NineMember</t>
  </si>
  <si>
    <t>Nine Member Ensemble</t>
  </si>
  <si>
    <t>NineMemberEnsemble</t>
  </si>
  <si>
    <t>nine, 9, ensemble, runs, simulations</t>
  </si>
  <si>
    <t>An ensemble of five simulations</t>
  </si>
  <si>
    <t>An ensemble of nine members (if not 9, then as many as possible).</t>
  </si>
  <si>
    <t>RCP26oversls</t>
  </si>
  <si>
    <t>Representative Concentration Pathway 2.6 Overshoot Aerosols</t>
  </si>
  <si>
    <t>RCP26overaer</t>
  </si>
  <si>
    <t>Representative Concentration Pathway 2.6, future, 21st century, SSP1, RCP2.6 overshoot, NTCF, aerosol</t>
  </si>
  <si>
    <t>Representative Concentration Pathway 6.0, future, 21st century, SSP1, RCP6.0, NTCF, aerosol</t>
  </si>
  <si>
    <t>Representative Concentration Pathway 2.6, future, 21st century, SSP1, RCP2.6, NTCF, aerosol</t>
  </si>
  <si>
    <t>Representative Concentration Pathway 8.5, future, 21st century, SSP5, RCP8.5, NTCF, aerosol</t>
  </si>
  <si>
    <t>Representative Concentration Pathway 7.0, future, 21st century, SSP3, RCP7.0, NTCF, aerosol</t>
  </si>
  <si>
    <t>Representative Concentration Pathway 4.5, future, 21st century, SSP2, RCP4.5, NTCF, aerosol</t>
  </si>
  <si>
    <t>Representative Concentration Pathway 2.6, future, 21st century, SSP1, RCP2.6 overshoot, NTCF, Short-lived Gas</t>
  </si>
  <si>
    <t>Representative Concentration Pathway 6.0, future, 21st century, SSP1, RCP6.0, NTCF, Short-lived Gas</t>
  </si>
  <si>
    <t>Representative Concentration Pathway 8.5, future, 21st century, SSP5, RCP8.5, NTCF, Short-lived Gas</t>
  </si>
  <si>
    <t>Representative Concentration Pathway 7.0, future, 21st century, SSP3, RCP7.0, NTCF, Short-lived Gas</t>
  </si>
  <si>
    <t>Representative Concentration Pathway 4.5, future, 21st century, SSP2, RCP4.5, NTCF, Short-lived Gas</t>
  </si>
  <si>
    <t>Representative Concentration Pathway 2.6, future, 21st century, SSP1, RCP2.6, NTCF, Short-lived Gas</t>
  </si>
  <si>
    <t>Representative Concentration Pathway 8.5, future, 21st century, SSP5, RCP8.5, NTCF, Aerosol Precursors</t>
  </si>
  <si>
    <t>Representative Concentration Pathway 7.0, future, 21st century, SSP3, RCP7.0, NTCF, Aerosol Precursors</t>
  </si>
  <si>
    <t>Representative Concentration Pathway 4.5, future, 21st century, SSP2, RCP4.5, NTCF, Aerosol Precursors</t>
  </si>
  <si>
    <t>Representative Concentration Pathway 2.6, future, 21st century, SSP1, RCP2.6, NTCF, Aerosol Precursors</t>
  </si>
  <si>
    <t>Representative Concentration Pathway 6.0, future, 21st century, SSP1, RCP6.0, NTCF, Aerosol Precursors</t>
  </si>
  <si>
    <t>Representative Concentration Pathway 2.6 Overshoot Aerosol Precursors</t>
  </si>
  <si>
    <t>RCP26overaerpre</t>
  </si>
  <si>
    <t>Representative Concentration Pathway 2.6, future, 21st century, SSP1, RCP2.6 overshoot, NTCF, Aerosol Precursors</t>
  </si>
  <si>
    <t>SSP5-85Initialisation</t>
  </si>
  <si>
    <t>SSP1-26Initialisation</t>
  </si>
  <si>
    <t>SSP5-8.5 Initialisation</t>
  </si>
  <si>
    <t>SSP1-2.6 Initialisation</t>
  </si>
  <si>
    <t>ssp5-85Initialisation</t>
  </si>
  <si>
    <t>ssp1-26Initialisation</t>
  </si>
  <si>
    <t>initial conditions, initialisation, ssp5-8.5, scenario</t>
  </si>
  <si>
    <t>initial conditions, initialisation, ssp1-2.6, scenario</t>
  </si>
  <si>
    <t>2014/01/01- 2100/01/01</t>
  </si>
  <si>
    <t>2100/01/01- 2300/01/01</t>
  </si>
  <si>
    <t>Scenario, from 2014 to the end of the 21st century.</t>
  </si>
  <si>
    <t>Historical, Recent past, since satellite observations have been available</t>
  </si>
  <si>
    <t>Scenario, from 2100 to 2300.</t>
  </si>
  <si>
    <t>200 years</t>
  </si>
  <si>
    <t>2100-01-01</t>
  </si>
  <si>
    <t>Representative Concentration Pathway 2.6 Overshoot Short Lived Gas Species</t>
  </si>
  <si>
    <t>Representative Concentration Pathway 8.5 Extension Short Lived Gas Species</t>
  </si>
  <si>
    <t>Representative Concentration Pathway 2.6 Extension Short Lived Gas Species</t>
  </si>
  <si>
    <t>RCP85extsls</t>
  </si>
  <si>
    <t>RCP26extsls</t>
  </si>
  <si>
    <t>Representative Concentration Pathway, 8.5 extension, future, scenario, SSP5, RCP8.5 extension, NTCF, Short-lived Gas</t>
  </si>
  <si>
    <t>Representative Concentration Pathway, 2.6 extension, future, scenario, SSP1, RCP2.6 extension, NTCF, Short-lived Gas</t>
  </si>
  <si>
    <t>Representative Concentration Pathway 8.5 Extension Aerosols</t>
  </si>
  <si>
    <t>Representative Concentration Pathway 2.6 Extension Aerosols</t>
  </si>
  <si>
    <t>RCP85extaer</t>
  </si>
  <si>
    <t>RCP26extaer</t>
  </si>
  <si>
    <t>Representative Concentration Pathway, 8.5 extension, future, scenario, SSP5, RCP8.5 extension, NTCF, aerosol</t>
  </si>
  <si>
    <t>Representative Concentration Pathway, 2.6 extension, future, scenario, SSP1, RCP2.6 extension, NTCF, aerosol</t>
  </si>
  <si>
    <t>Representative Concentration Pathway 2.6 Extension Aerosol Precursors</t>
  </si>
  <si>
    <t>Representative Concentration Pathway 8.5 Extension Aerosol Precursors</t>
  </si>
  <si>
    <t>RCP85extaerpre</t>
  </si>
  <si>
    <t>RCP26extaerpre</t>
  </si>
  <si>
    <t>Representative Concentration Pathway, 8.5 extension, future, scenario, SSP5, RCP8.5 extension, NTCF, Aerosol Precursors</t>
  </si>
  <si>
    <t>Representative Concentration Pathway, 2.6 extension, future, scenario, SSP1, RCP2.6 extension, NTCF, Aerosol Precursors</t>
  </si>
  <si>
    <t>Describes the MIPs contributing to CMIP6</t>
  </si>
  <si>
    <t>A collection of proposal documents from MIPs making the case for their inclusion in CMIP6.</t>
  </si>
  <si>
    <t>Overview CMIP6-Endorsed MIPs</t>
  </si>
  <si>
    <t>http://wcrp-climate.org/images/modelling/WGCM/CMIP/CMIP6-EndorsedMIPs_Summary_150819_Sent.pdf</t>
  </si>
  <si>
    <t>RCP85land</t>
  </si>
  <si>
    <t>Representative Concentration Pathway 8.5, future, 21st century, SSP5, RCP8.5, Land Use</t>
  </si>
  <si>
    <t>RCP70land</t>
  </si>
  <si>
    <t>RCP45land</t>
  </si>
  <si>
    <t>Representative Concentration Pathway 4.5, future, 21st century, SSP2, RCP4.5, Land Use</t>
  </si>
  <si>
    <t>Representative Concentration Pathway 7.0, future, 21st century, SSP3, RCP7.0, Land Use</t>
  </si>
  <si>
    <t>RCP26land</t>
  </si>
  <si>
    <t>Representative Concentration Pathway 2.6, future, 21st century, SSP1, RCP2.6, Land Use</t>
  </si>
  <si>
    <t>Representative Concentration Pathway 6.0, future, 21st century, SSP1, RCP6.0, Land Use</t>
  </si>
  <si>
    <t>RCP60land</t>
  </si>
  <si>
    <t>RCP26overland</t>
  </si>
  <si>
    <t>RCP85extland</t>
  </si>
  <si>
    <t>RCP26extland</t>
  </si>
  <si>
    <t>Representative Concentration Pathway 2.6, future, 21st century, SSP1, RCP2.6 overshoot, Land Use</t>
  </si>
  <si>
    <t>Representative Concentration Pathway, 8.5 extension, future, scenario, SSP5, RCP8.5 extension, Land Use</t>
  </si>
  <si>
    <t>Representative Concentration Pathway, 2.6 extension, future, scenario, SSP1, RCP2.6 extension, Land Use</t>
  </si>
  <si>
    <t>AerChemMIP</t>
  </si>
  <si>
    <t>Aerosols and Chemistry MIP</t>
  </si>
  <si>
    <t>aerchemmip</t>
  </si>
  <si>
    <t>William Collins</t>
  </si>
  <si>
    <t>w.collins@reading.ac.uk</t>
  </si>
  <si>
    <t>http://www.met.reading.ac.uk/users/users/1904</t>
  </si>
  <si>
    <t>William Collins' info page at the University of Reading</t>
  </si>
  <si>
    <t>lamar@ucar.edu</t>
  </si>
  <si>
    <t>NCAR Atmospheric Chemistry Division, USA</t>
  </si>
  <si>
    <t>http://acd.ucar.edu/~lamar/</t>
  </si>
  <si>
    <t>Jean-François Lamarque</t>
  </si>
  <si>
    <t>AerChemMIP Diagnostics</t>
  </si>
  <si>
    <t>Aerosol Chemistry MIP Diagnostics</t>
  </si>
  <si>
    <t>AerChemMIPDiagnostics</t>
  </si>
  <si>
    <t>AerChemMIP, diagnostics, output</t>
  </si>
  <si>
    <t>ThreeMemberEnsemble</t>
  </si>
  <si>
    <t>three, 3, ensemble, runs, simulations</t>
  </si>
  <si>
    <t>An ensemble of three simulations</t>
  </si>
  <si>
    <t>ThreeMember</t>
  </si>
  <si>
    <t>Three Member Ensemble</t>
  </si>
  <si>
    <t>UptoThree</t>
  </si>
  <si>
    <t>UptoThreeMemberEnsemble</t>
  </si>
  <si>
    <t>Up to Three Member Ensemble</t>
  </si>
  <si>
    <t>N Member Ensemble</t>
  </si>
  <si>
    <t>NMemberEnsemble</t>
  </si>
  <si>
    <t xml:space="preserve">unspecified ensemble, runs, simulations </t>
  </si>
  <si>
    <t>An unspecified number of simulations</t>
  </si>
  <si>
    <t>NMember</t>
  </si>
  <si>
    <t>1850NTCFEmissions</t>
  </si>
  <si>
    <t>1850 Emissions of Near Term Climate Forcers</t>
  </si>
  <si>
    <t>1850, Near Term Climate Forcers, NTCF, emissions</t>
  </si>
  <si>
    <t>1950, 2014, Historical, Recent Past</t>
  </si>
  <si>
    <t>165 years</t>
  </si>
  <si>
    <t>65 years</t>
  </si>
  <si>
    <t>1950-01-01</t>
  </si>
  <si>
    <t>1950HistoricalInitialisation</t>
  </si>
  <si>
    <t>1950 Historical Initialisation</t>
  </si>
  <si>
    <t>initial conditions, initialisation, historical, 1950</t>
  </si>
  <si>
    <t>Initialistion Method</t>
  </si>
  <si>
    <t>Historical Transient Sea Surface Temperature</t>
  </si>
  <si>
    <t>1850WMGHG</t>
  </si>
  <si>
    <t>2014 Emissions of Near Term Climate Forcers</t>
  </si>
  <si>
    <t>pre-industrial, 1850, WMGHG, concentrations</t>
  </si>
  <si>
    <t>Historical, SST, sea surface temperature</t>
  </si>
  <si>
    <t>2014/01/01-2055/01/01</t>
  </si>
  <si>
    <t>Scenario, from 2014 to the mid 21st century.</t>
  </si>
  <si>
    <t>41 years</t>
  </si>
  <si>
    <t>Reduced Representative Concentration Pathway 7.0 Short Lived Gas Species</t>
  </si>
  <si>
    <t>Reduced Representative Concentration Pathway 7.0 Aerosol Precursors</t>
  </si>
  <si>
    <t>Reduced Representative Concentration Pathway 7.0 Aerosols</t>
  </si>
  <si>
    <t>ReducedRCP70sls</t>
  </si>
  <si>
    <t>ReducedRCP70aer</t>
  </si>
  <si>
    <t>ReducedRCP70aerpre</t>
  </si>
  <si>
    <t>Reduced Representative Concentration Pathway 7.0 Tropospheric Ozone precursors</t>
  </si>
  <si>
    <t>ReducedRCP70O3pre</t>
  </si>
  <si>
    <t>Representative Concentration Pathway 7.0, future, 21st century, SSP3, RCP7.0, reduced aerosols</t>
  </si>
  <si>
    <t>Representative Concentration Pathway 7.0, future, 21st century, SSP3, RCP7.0, reduced aerosol precursors</t>
  </si>
  <si>
    <t>Representative Concentration Pathway 7.0, future, 21st century, SSP3, RCP7.0, reduced tropospheric ozone precursors</t>
  </si>
  <si>
    <t>Representative Concentration Pathway 7.0, future, 21st century, SSP3, RCP7.0, reduced short lived gas species</t>
  </si>
  <si>
    <t>ReducedRCP70NTCF</t>
  </si>
  <si>
    <t>Reduced RCP 7.0 Near Term Climate Forcers</t>
  </si>
  <si>
    <t>AerChemMIP, Reduced RCP7.0 NTCF, scenario</t>
  </si>
  <si>
    <t>SSP3 RCP7.0 Sea Surface Temperature</t>
  </si>
  <si>
    <t>SSP3-7, SSP3, RCP7.0, SST, sea surface temperature</t>
  </si>
  <si>
    <t>RCP70O3prenoCH4</t>
  </si>
  <si>
    <t>RCP7.0 Tropospheric ozone precursors but no methane</t>
  </si>
  <si>
    <t>RCP70Methane</t>
  </si>
  <si>
    <t>RCP7.0 Methane</t>
  </si>
  <si>
    <t>RCP70CH4</t>
  </si>
  <si>
    <t>Representative Concentration Pathway, 7.0, future, 21st century, SSP3, RCP7.0, methane</t>
  </si>
  <si>
    <t>1850Methane</t>
  </si>
  <si>
    <t>pre-industrial, 1850, methane, concentrations</t>
  </si>
  <si>
    <t>HistoricalAerChemMIPSST</t>
  </si>
  <si>
    <t>HistoricalSST</t>
  </si>
  <si>
    <t>1850Aerosol</t>
  </si>
  <si>
    <t>1850TropO3pre</t>
  </si>
  <si>
    <t>22014Aerosol</t>
  </si>
  <si>
    <t>2014BC</t>
  </si>
  <si>
    <t>2014 Emissions of Black Carbon</t>
  </si>
  <si>
    <t>2014 Emissions of Tropospheric Ozone Precursors</t>
  </si>
  <si>
    <t>2014TropO3Pre</t>
  </si>
  <si>
    <t>2014, Black Carbon, BC</t>
  </si>
  <si>
    <t>2014, Tropospheric Ozone Precursors, O3 precursors, emissions</t>
  </si>
  <si>
    <t>2014CH4</t>
  </si>
  <si>
    <t>2014N2O</t>
  </si>
  <si>
    <t>2014NOx</t>
  </si>
  <si>
    <t>2014COVOC</t>
  </si>
  <si>
    <t>2014 Emissions of NOx (Nitrogen Oxides)</t>
  </si>
  <si>
    <t>2014, NOx, nitrogen oxides, emissions</t>
  </si>
  <si>
    <t xml:space="preserve">2014, CO, carbon monoxide, VOC, volatile organic compounds, emissions </t>
  </si>
  <si>
    <t>1850N2O</t>
  </si>
  <si>
    <t>1850, Nitrous Oxide, N2O, concentrations</t>
  </si>
  <si>
    <t>1850 Emissions of Tropospheric Ozone Precursors</t>
  </si>
  <si>
    <t>1850 Well Mixed Green House Gas Concentrations</t>
  </si>
  <si>
    <t>Doubled 1850 emissions of dust</t>
  </si>
  <si>
    <t>Doubled 1850 emissions of sea salt</t>
  </si>
  <si>
    <t>Doubled 1850 emissions from fire</t>
  </si>
  <si>
    <t>2x1850bioVOC</t>
  </si>
  <si>
    <t>2x1850lightningNOx</t>
  </si>
  <si>
    <t>Doubled 1850 emissions of biogenic VOCs</t>
  </si>
  <si>
    <t>2x1850wetlandCH4</t>
  </si>
  <si>
    <t>Doubled 1850 emissions of wetland methane</t>
  </si>
  <si>
    <t>1850, douled wetland CH4, wetland methane</t>
  </si>
  <si>
    <t>C4MIP</t>
  </si>
  <si>
    <t>c4mip</t>
  </si>
  <si>
    <t>Coupled Climate Carbon Cycle MIP</t>
  </si>
  <si>
    <t>Vivek Arora</t>
  </si>
  <si>
    <t>Canadian Centre for Climate Modelling and Analysis, Canada</t>
  </si>
  <si>
    <t>vivek.arora@ec.gc.ca</t>
  </si>
  <si>
    <t>Pierre Friedlingstein</t>
  </si>
  <si>
    <t>University of Exeter, UK</t>
  </si>
  <si>
    <t>Chris Jones</t>
  </si>
  <si>
    <t>Met Office Hadley Centre, UK</t>
  </si>
  <si>
    <t>chris.d.jones@metoffice.gov.uk</t>
  </si>
  <si>
    <t>https://www.ec.gc.ca/ccmac-cccma/default.asp?lang=En&amp;n=51CA77EB-1</t>
  </si>
  <si>
    <t>Vivek Arora's info page at the Canadian Centre for Climate Modelling and Analysis</t>
  </si>
  <si>
    <t>http://emps.exeter.ac.uk/mathematics/staff/pf229</t>
  </si>
  <si>
    <t>Pierre Friedlingstein's info page at the University of Exeter</t>
  </si>
  <si>
    <t>http://www.metoffice.gov.uk/research/our-scientists/climate-chemistry-ecosystems/chris-jones</t>
  </si>
  <si>
    <t>Chris Jone's info page at the Met Office</t>
  </si>
  <si>
    <t>http://emps.exeter.ac.uk/mathematics/research/xcs/c4mip/</t>
  </si>
  <si>
    <t>C4MIP info page at the Met Office</t>
  </si>
  <si>
    <t>1850NitrogenDep</t>
  </si>
  <si>
    <t>1850 nitrogen deposition</t>
  </si>
  <si>
    <t>1850, nigrogen deposition</t>
  </si>
  <si>
    <t>C4MIP, biogeochemical coupling</t>
  </si>
  <si>
    <t>BiogeochemicalCoupling</t>
  </si>
  <si>
    <t>Biogeochemical coupling with carbon cycle</t>
  </si>
  <si>
    <t>1850CO2Radiation</t>
  </si>
  <si>
    <t>1% per year increase in atmospheric CO2 until quadrupling only affects carbon cycle</t>
  </si>
  <si>
    <t>1%CO2CarbonCycle</t>
  </si>
  <si>
    <t>1%yrCO2Increase</t>
  </si>
  <si>
    <t>CO2, 1%/yr, quadrupling, 4XCO2, 4X, carbon cycle only</t>
  </si>
  <si>
    <t>1850 carbon dioxide concentration only affects radiative code.</t>
  </si>
  <si>
    <t>1850, CO2, concentration, pre-industrial, radiation code only</t>
  </si>
  <si>
    <t>C4MIP1.2</t>
  </si>
  <si>
    <t>C4MIP1.1</t>
  </si>
  <si>
    <t>Representative Concentration Pathway 8.5 Short Lived Gas Species Emissions</t>
  </si>
  <si>
    <t>RCP85slsEm</t>
  </si>
  <si>
    <t>Representative Concentration Pathway 8.5, future, 21st century, SSP5, RCP8.5, NTCF, Short-lived Gas, Emissions</t>
  </si>
  <si>
    <t>Representative Concentration Pathway 8.5 Aerosol Emissions</t>
  </si>
  <si>
    <t>RCP85aerEm</t>
  </si>
  <si>
    <t>Representative Concentration Pathway 8.5, future, 21st century, SSP5, RCP8.5, NTCF, aerosol, Emissions</t>
  </si>
  <si>
    <t>Representative Concentration Pathway 8.5 Aerosol Precursor Emissions</t>
  </si>
  <si>
    <t>RCP85aerpreEm</t>
  </si>
  <si>
    <t>Representative Concentration Pathway 8.5, future, 21st century, SSP5, RCP8.5, NTCF, Aerosol Precursors, Emissions</t>
  </si>
  <si>
    <t>C4MIP2.1</t>
  </si>
  <si>
    <t>1% per year increase in atmospheric CO2 until quadrupling only affects radiative code</t>
  </si>
  <si>
    <t>1850 carbon dioxide concentration only affects carbon cycle</t>
  </si>
  <si>
    <t>1%CO2Radiation</t>
  </si>
  <si>
    <t>1850COCarbonCycle</t>
  </si>
  <si>
    <t>1850, CO2, concentration, pre-industrial, carbon cycle only</t>
  </si>
  <si>
    <t>CO2, 1%/yr, quadrupling, 4XCO2, 4X, radiation code only</t>
  </si>
  <si>
    <t>Time varying anthropogenic nitrogen deposition</t>
  </si>
  <si>
    <t>anthropNdep</t>
  </si>
  <si>
    <t>C4MIP2.2.1</t>
  </si>
  <si>
    <t>C4MIP2.2.2</t>
  </si>
  <si>
    <t>C4MIP2.3.1</t>
  </si>
  <si>
    <t>C4MIP2.3.2</t>
  </si>
  <si>
    <t>C4MIP2.3.3</t>
  </si>
  <si>
    <t>Mark Webb</t>
  </si>
  <si>
    <t>Met Office, UK</t>
  </si>
  <si>
    <t>mark.webb@metoffice.gov.uk</t>
  </si>
  <si>
    <t>Chris Bretherton</t>
  </si>
  <si>
    <t>University of Washington, USA</t>
  </si>
  <si>
    <t>breth@washington.edu</t>
  </si>
  <si>
    <t>http://www.metoffice.gov.uk/research/people/mark-webb</t>
  </si>
  <si>
    <t>Mark Webb's info page at the Met Office</t>
  </si>
  <si>
    <t>http://www.atmos.washington.edu/~breth/</t>
  </si>
  <si>
    <t>Chris Bretherton's info page at the University of Washington</t>
  </si>
  <si>
    <t>Roger Marchand</t>
  </si>
  <si>
    <t>rojmarch@u.washington.edu</t>
  </si>
  <si>
    <t>Peter Good</t>
  </si>
  <si>
    <t>http://www.metoffice.gov.uk/research/people/peter-good</t>
  </si>
  <si>
    <t>Peter Good's info page at the Met Office</t>
  </si>
  <si>
    <t>http://www.atmos.washington.edu/~roj/</t>
  </si>
  <si>
    <t>Roger Marchand's info page at the University of Washington</t>
  </si>
  <si>
    <t>Tim Andrews</t>
  </si>
  <si>
    <t>http://www.metoffice.gov.uk/research/people/tim-andrews</t>
  </si>
  <si>
    <t>Tim Andrew's info page at the Met Office</t>
  </si>
  <si>
    <t>http://www.metoffice.gov.uk/research/people/rob-chadwick</t>
  </si>
  <si>
    <t>Rob Chadwick</t>
  </si>
  <si>
    <t>Rob Chadwick's info page at the Met Office</t>
  </si>
  <si>
    <t>CNRM, France</t>
  </si>
  <si>
    <t>herve.douville@meteo.fr</t>
  </si>
  <si>
    <t>http://www.cnrm.meteo.fr/spip.php?article415&amp;lang=en</t>
  </si>
  <si>
    <t>Jean-François Lamarque's info page at NCAR</t>
  </si>
  <si>
    <t>Hervé Douville</t>
  </si>
  <si>
    <t>Hervé Douville's info page at CNRM</t>
  </si>
  <si>
    <t>Sandrine Bony</t>
  </si>
  <si>
    <t>IPSL, France</t>
  </si>
  <si>
    <t>http://emc3.lmd.jussieu.fr/en/group-members/sbony</t>
  </si>
  <si>
    <t>Sandrine Bony's info page at Jussieu</t>
  </si>
  <si>
    <t>sandrine.bony@lmd.jussieu.fr</t>
  </si>
  <si>
    <t>CFMIP</t>
  </si>
  <si>
    <t>Cloud Feedback Model Intercomparison Project</t>
  </si>
  <si>
    <t>cfmip</t>
  </si>
  <si>
    <t>The cloud feedback intercomparison project: (CFMIP).</t>
  </si>
  <si>
    <t>Describes the CMIP5 CFMIP</t>
  </si>
  <si>
    <t>A description of the cloud feedback intercomparison project (CFMIP)</t>
  </si>
  <si>
    <t>CFMIP1.1.1</t>
  </si>
  <si>
    <t>CFMIP1.1.2</t>
  </si>
  <si>
    <t>CFMIP1.1.3</t>
  </si>
  <si>
    <t>CFMIP1.1.4</t>
  </si>
  <si>
    <t>CFMIP1.1.5</t>
  </si>
  <si>
    <t>CFMIP1.1.6</t>
  </si>
  <si>
    <t>CMIP5 Experiment Design</t>
  </si>
  <si>
    <t>A summary of the CMIP5 experiment design</t>
  </si>
  <si>
    <t>Describes the CMIP5 experiments</t>
  </si>
  <si>
    <t>CFMIP, Tier 1, 4xCO2, quadrupled carbon dioxide, cloud response</t>
  </si>
  <si>
    <t>CFMIP, Tier 1, SST+4K, SST warming by 4K, cloud response</t>
  </si>
  <si>
    <t>AMIP x4 carbon dioxide concentration only affects radiative code.</t>
  </si>
  <si>
    <t>amipx4CO2Radiation</t>
  </si>
  <si>
    <t>CO2, concentration, amip x4 CO2, radiation code only</t>
  </si>
  <si>
    <t>patterned SST warming, amip, 4K</t>
  </si>
  <si>
    <t>patternedSSTp4K</t>
  </si>
  <si>
    <t>uniformSSTp4K</t>
  </si>
  <si>
    <t>Patterned plus 4K to AMIP Sea Surface Temperature</t>
  </si>
  <si>
    <t>Zonally Uniform Sea Surface Temperature</t>
  </si>
  <si>
    <t>zonalSST</t>
  </si>
  <si>
    <t>zonally uniform, SST</t>
  </si>
  <si>
    <t>No Sea Ice</t>
  </si>
  <si>
    <t>noSeaIce</t>
  </si>
  <si>
    <t>no sea ice</t>
  </si>
  <si>
    <t>aquaplanet configuration</t>
  </si>
  <si>
    <t>perpetualEquinox</t>
  </si>
  <si>
    <t>Perpetual equinoctial conditions</t>
  </si>
  <si>
    <t>perpetual equinoctial conditions, perpetual equinox, no seasonal forcing.</t>
  </si>
  <si>
    <t>CFMIP, Tier 1, patterned SST, +4K, future, cloud response</t>
  </si>
  <si>
    <t>mid AMIP, idealised</t>
  </si>
  <si>
    <t>Idealised temporal constraint, repeating 1996 for 5 years</t>
  </si>
  <si>
    <t>5 years</t>
  </si>
  <si>
    <t>1996-01-01</t>
  </si>
  <si>
    <t>CFMIP, Tier 1, aquaplanet, control, zonal SSTs, no sea ice</t>
  </si>
  <si>
    <t>CFMIP, Tier 1, aquaplanet, 4xCO2, zonal SSTs, no sea ice</t>
  </si>
  <si>
    <t>Zonally Uniform Sea Surface Temperature plus 4K</t>
  </si>
  <si>
    <t>zonalSSTp4K</t>
  </si>
  <si>
    <t>zonally uniform, SST, +4K</t>
  </si>
  <si>
    <t>CFMIP, Tier 1, aquaplanet, +4K, zonal SSTs, no sea ice</t>
  </si>
  <si>
    <t>CFMIP, Tier 1, amip, CFMIP diagnostics</t>
  </si>
  <si>
    <t>abruptp4pcSol</t>
  </si>
  <si>
    <t>Abrupt increase in solar constant of 4 percent</t>
  </si>
  <si>
    <t>Abrupt decrease in solar constant of 4 percent</t>
  </si>
  <si>
    <t>abruptm4pcSol</t>
  </si>
  <si>
    <t>abrupt, solar constant increase, +4%</t>
  </si>
  <si>
    <t>abrupt, solar constant decrease, -4%</t>
  </si>
  <si>
    <t>CFMIP, Tier 2, abrupt solar increase, +4%</t>
  </si>
  <si>
    <t>CFMIP, Tier 2, abrupt solar decrease, -4%</t>
  </si>
  <si>
    <t>CFMIP, Tier 2, 2x, CO2, 2xCO2, instant, instantaneous, doubling</t>
  </si>
  <si>
    <t>Abrupt doubling of atmospheric carbon dioxide</t>
  </si>
  <si>
    <t>Abrupt halving of atmospheric carbon dioxide</t>
  </si>
  <si>
    <t>Abrupt2xCO2</t>
  </si>
  <si>
    <t>Abrupt0.5xCO2</t>
  </si>
  <si>
    <t>2x, CO2, 2xCO2, instant, instantaneous, doubling, increase CO2</t>
  </si>
  <si>
    <t>0.5x, CO2, 0.5xCO2, instant, instantaneous, halving, decrease CO2</t>
  </si>
  <si>
    <t>CFMIP, Tier 2, 0.5x, CO2, 0.5xCO2, instant, instantanaeous, halving</t>
  </si>
  <si>
    <t>CFMIP, Tier 2, SST-4K, SST cooling by 4K, cloud response</t>
  </si>
  <si>
    <t xml:space="preserve">Uniform minus 4K to AMIP  Sea Surface Temperature </t>
  </si>
  <si>
    <t>uniformSSTm4K</t>
  </si>
  <si>
    <t>Sea surface temperature, AMIP, climate, modelling, SST, prescribed, plus 4K</t>
  </si>
  <si>
    <t>Sea surface temperature, AMIP, climate, modelling, SST, prescribed, minus 4K</t>
  </si>
  <si>
    <t>1870, 2014</t>
  </si>
  <si>
    <t>145 years</t>
  </si>
  <si>
    <t>1870-01-01</t>
  </si>
  <si>
    <t>CFMIP Diagnostics</t>
  </si>
  <si>
    <t>Cloud Feedback  MIP Diagnostics</t>
  </si>
  <si>
    <t>CFMIPDiagnostics</t>
  </si>
  <si>
    <t>CFMIP, diagnostics, output</t>
  </si>
  <si>
    <t>Pre-Industrial Land Use</t>
  </si>
  <si>
    <t>Pre-Industrial CO2 Concentration</t>
  </si>
  <si>
    <t>Historical Land Use</t>
  </si>
  <si>
    <t>HistoricalLandUse</t>
  </si>
  <si>
    <t>Historical WMGHG Concentrations</t>
  </si>
  <si>
    <t>HistoricalWMGHGConcentrations</t>
  </si>
  <si>
    <t>Historical, Well Mixed Greenhouse Gas, WMGHG</t>
  </si>
  <si>
    <t>Historical Well Mixed Greenhouse Gas (WMGHG) Concentrations</t>
  </si>
  <si>
    <t>Pre-Industrial Solar Forcing</t>
  </si>
  <si>
    <t>PreIndustrialWMGHGConcentrationsNoCO2</t>
  </si>
  <si>
    <t>Pre-Industrial, Well Mixed Greenhouse Gas, WMGHG, No CO2</t>
  </si>
  <si>
    <t>Pre-Industrial Carbon Dioxide (CO2) Concentration</t>
  </si>
  <si>
    <t>PreIndustrialCO2</t>
  </si>
  <si>
    <t>Pre-Industrial, CO2, Concentration, 1850</t>
  </si>
  <si>
    <t>PreIndustrialLandUse</t>
  </si>
  <si>
    <t>Pre-Industrial Stratospheric Water Vapour Concentrations</t>
  </si>
  <si>
    <t>Pre-Industrial Stratospheric H2O Concentrations</t>
  </si>
  <si>
    <t>Pre-IndustrialStratosphericH2OConcentrations</t>
  </si>
  <si>
    <t>HistoricalStratosphericH2OConcentrations</t>
  </si>
  <si>
    <t>Pre-Industrial Stratospheric Aerosol</t>
  </si>
  <si>
    <t>Pre-industrialStratosphericAerosol</t>
  </si>
  <si>
    <t>pre-industrial, 1850, stratospheric, Water Vapour, H2O, concentrations</t>
  </si>
  <si>
    <t>Pre-Industrial, 1850, Land Use</t>
  </si>
  <si>
    <t>solar forcing, pre-industrial, 1850</t>
  </si>
  <si>
    <t>Pre-IndustrialSolar</t>
  </si>
  <si>
    <t>Pre-Industrial Solar forcing</t>
  </si>
  <si>
    <t>Pre-Industrial Aerosols</t>
  </si>
  <si>
    <t>Pre-IndustrialAerosol</t>
  </si>
  <si>
    <t>pre-industrial, aerosol, 1850</t>
  </si>
  <si>
    <t>AMIP SIC</t>
  </si>
  <si>
    <t>AMIP SST</t>
  </si>
  <si>
    <t>Prescribed AMIP Sea Ice Concentration Boundary Condition</t>
  </si>
  <si>
    <t>Prescribed AMIP Sea Surface Temperature Boundary Condition</t>
  </si>
  <si>
    <t>amipSIC</t>
  </si>
  <si>
    <t>amipSST</t>
  </si>
  <si>
    <t>AMIP, Sea Ice, climate, modelling, AMIP, ipcc, seaIce, prescribed</t>
  </si>
  <si>
    <t>AMIP, Sea surface temperature, AMIP, climate, modelling, SST, prescribed</t>
  </si>
  <si>
    <t>Pre-Industrial Aerosol Precursors</t>
  </si>
  <si>
    <t>Pre-IndustrialArePre</t>
  </si>
  <si>
    <t>Pre-industrial, 1850, aerosol precursors</t>
  </si>
  <si>
    <t>Pre-Industrial WMGHG Concentrations excluding CO2</t>
  </si>
  <si>
    <t>Pre-Industrial Well Mixed Greenhouse Gas (WMGHG) Concentrations excluding CO2</t>
  </si>
  <si>
    <t>Pre-Industrial O3 and Stratospheric H2O concentrations</t>
  </si>
  <si>
    <t>Pre-Industrial Ozone and Stratospheric Water Vapour Concentrations</t>
  </si>
  <si>
    <t>PreIndustrialO3andStratosphericH2OConcentrations</t>
  </si>
  <si>
    <t>Pre-industrial, stratospheric, ozone, water vapour, O3, H2O, concentration</t>
  </si>
  <si>
    <t>PreIndustrialInitialisation</t>
  </si>
  <si>
    <t>Pre-Industrial Initialisation</t>
  </si>
  <si>
    <t>Diagnosis, Evaluation, and Characterization of Klima (Climate)</t>
  </si>
  <si>
    <t>Monthly-varying sea surface temperatures from the pre-industrial control simulation</t>
  </si>
  <si>
    <t>sea ice concentration, piControl, pre-industrial control, SIC, monthly-varying</t>
  </si>
  <si>
    <t>sea surface temperature, piControl, pre-industrial control, SST, monthly-varying</t>
  </si>
  <si>
    <t>piControlSICMnthlyVar</t>
  </si>
  <si>
    <t>20 years</t>
  </si>
  <si>
    <t>Idealised temporal constraint, repeating 1850 for 20 years, to coincide with years 101 to 120 of the pre-industrial control</t>
  </si>
  <si>
    <t>1850-2014 165yrs</t>
  </si>
  <si>
    <t>1979-2014 36yrs</t>
  </si>
  <si>
    <t>1950-2014 65yrs</t>
  </si>
  <si>
    <t>1996-1996 5yrs</t>
  </si>
  <si>
    <t>1870-2014 145yrs</t>
  </si>
  <si>
    <t>1850-1851 20yrs</t>
  </si>
  <si>
    <t>CFMIP, Tier 2, AMIP SST and SIC, pre-industrial forcing.</t>
  </si>
  <si>
    <t>AMIP SST minus uniform 4K</t>
  </si>
  <si>
    <t>AMIP SST plus patterned 4K</t>
  </si>
  <si>
    <t>AMIP SST Plus Uniform 4K</t>
  </si>
  <si>
    <t>Monthly-varying sea ice concentrations from the pre-industrial control simulation</t>
  </si>
  <si>
    <t>piControlSSTMnthlyVar</t>
  </si>
  <si>
    <t>piControlSSTMnthlyVarPlusUniform4K</t>
  </si>
  <si>
    <t>sea surface temperature, piControl, pre-industrial control, SST, monthly-varying, plus uniform SST 4K, SST +4K</t>
  </si>
  <si>
    <t>Monthly-varying sea surface temperatures from the pre-industrial control simulation plus uniform 4K</t>
  </si>
  <si>
    <t>4xCO2Radiation</t>
  </si>
  <si>
    <t>Quadrupling of atmospheric carbon dioxide concentration only affects radiative code.</t>
  </si>
  <si>
    <t>4xCO2, concentration, pre-industrial, radiation code only</t>
  </si>
  <si>
    <t>Quadrupling of atmospheric carbon dioxide concentration only affects vegetation code.</t>
  </si>
  <si>
    <t>4xCO2Veg</t>
  </si>
  <si>
    <t>4xCO2, concentration, pre-industrial, vegetation code only</t>
  </si>
  <si>
    <t>sstPi sea surface temperature patterned 4K increase derived from the 4xCO2 monthly varying sea surface temperature anomalies.</t>
  </si>
  <si>
    <t>patterned SST warming, sstPi,  4K, 4xCO2, seasonally varying monthly means.</t>
  </si>
  <si>
    <t>1850-1851 50yrs</t>
  </si>
  <si>
    <t>Idealised temporal constraint, repeating 1850 for 50 years, to coincide with years 91 to 140 of the abrupt 4xCO2 experiment</t>
  </si>
  <si>
    <t>50 years</t>
  </si>
  <si>
    <t>CFMIP, Tier 2, SST pattern anomaly, +4K, 4xCO2, AMIP, piControl, SIC</t>
  </si>
  <si>
    <t xml:space="preserve">amip SST plus patterned 4K derived from 4xCO2 monthly varying SST anomalies </t>
  </si>
  <si>
    <t>amip sea surface temperature patterned 4K increase derived from the 4xCO2 monthly varying sea surface temperature anomalies.</t>
  </si>
  <si>
    <t>amipPatternedSSTp4KFrom4xCO2</t>
  </si>
  <si>
    <t>patterned SST warming, amip,  4K, 4xCO2, seasonally varying monthly means.</t>
  </si>
  <si>
    <t>lwRadOff</t>
  </si>
  <si>
    <t xml:space="preserve">Cloud-radiative effects turned off Long wave radiation code </t>
  </si>
  <si>
    <t>cloud longwave radiation off</t>
  </si>
  <si>
    <t>CFMIP, Tier 2, SST+4K, SST warming by 4K, no longwave cloud-radiative effects</t>
  </si>
  <si>
    <t>CFMIP, Tier 2, amip, CFMIP diagnostic, no longwave cloud-radiative effects</t>
  </si>
  <si>
    <t>CFMIP, Tier 2, aquaplanet, control, zonal SSTs, no sea ice, no longwave cloud-radiative effects</t>
  </si>
  <si>
    <t>CFMIP, Tier 2, aquaplanet, +4K, zonal SSTs, no sea ice, no longwave cloud-radiative effects</t>
  </si>
  <si>
    <t>Nathan Gillet</t>
  </si>
  <si>
    <t>nathan.gillett@ec.gc.ca</t>
  </si>
  <si>
    <t>Hideo Shiogama</t>
  </si>
  <si>
    <t>National Institute for Environmental Studies</t>
  </si>
  <si>
    <t>shiogama.hideo@nies.go.jp</t>
  </si>
  <si>
    <t>http://www.ec.gc.ca/scitech/default.asp?lang=En&amp;n=F97AE834-1&amp;formid=9AB46F0E-0597-46B4-B01F-DE48031E2A9B&amp;xsl=scitechprofile</t>
  </si>
  <si>
    <t>Nathan Gillett</t>
  </si>
  <si>
    <t>Nathan Gillett's info page at Environment and Climate Change Canada</t>
  </si>
  <si>
    <t>Ozone and Stratospheric Water Vapour Data</t>
  </si>
  <si>
    <t>Global Gridded Land Use Forcing Data</t>
  </si>
  <si>
    <t>Solar forcing data for CMIP6</t>
  </si>
  <si>
    <t>Historical Emissions data for CMIP6</t>
  </si>
  <si>
    <t>Aerosol forcing fields data for CMIP6</t>
  </si>
  <si>
    <t>Historical Green House Gas concentrations data for CMIP6</t>
  </si>
  <si>
    <t>http://www.nies.go.jp/rsdb/vdetail-e.php?id=201366</t>
  </si>
  <si>
    <t>Hideo Shiogama's info page at NIES</t>
  </si>
  <si>
    <t>Detection and Attribution Model Intercomparison Project</t>
  </si>
  <si>
    <t>DAMIP</t>
  </si>
  <si>
    <t>damip</t>
  </si>
  <si>
    <t>MinimumThree</t>
  </si>
  <si>
    <t>At least three member Ensemble</t>
  </si>
  <si>
    <t>MinimumThreeMemberEnsemble</t>
  </si>
  <si>
    <t>minimum 3, at least 3, ensemble, runs, simulations</t>
  </si>
  <si>
    <t xml:space="preserve">An ensemble of at least three simulations </t>
  </si>
  <si>
    <t>MinimumTwo</t>
  </si>
  <si>
    <t>At least two member Ensemble</t>
  </si>
  <si>
    <t>MinimumTwoMemberEnsemble</t>
  </si>
  <si>
    <t>minimum 2, at least 2, ensemble, runs, simulations</t>
  </si>
  <si>
    <t xml:space="preserve">An ensemble of at least two simulations </t>
  </si>
  <si>
    <t>has_requirement</t>
  </si>
  <si>
    <t>1850-2020 171yrs</t>
  </si>
  <si>
    <t>1850-2020, Historical, RCP45</t>
  </si>
  <si>
    <t>Historical, pre-industrial to present and near future</t>
  </si>
  <si>
    <t>171 years</t>
  </si>
  <si>
    <t>DAMIP1.1</t>
  </si>
  <si>
    <t>Representative Concentration Pathway Natural Forcing</t>
  </si>
  <si>
    <t>RCPNat</t>
  </si>
  <si>
    <t>DAMIP1.2</t>
  </si>
  <si>
    <t>1850WMGHGRadiation</t>
  </si>
  <si>
    <t>1850 well mixed greenhouse gas concentrations only affect radiative code.</t>
  </si>
  <si>
    <t>1850O3Radiation</t>
  </si>
  <si>
    <t>1850 ozone climatology concentrations only affect radiative code.</t>
  </si>
  <si>
    <t>1850, WMGHG, concentration, pre-industrial, radiation code only</t>
  </si>
  <si>
    <t>1850, O3, concentration, pre-industrial, radiation code only</t>
  </si>
  <si>
    <t>2020-2100 81yrs</t>
  </si>
  <si>
    <t>Scenario, from 2020 to the end of the 21st century</t>
  </si>
  <si>
    <t>81 years</t>
  </si>
  <si>
    <t>2020-01-01</t>
  </si>
  <si>
    <t>DAMIP2.1</t>
  </si>
  <si>
    <t>DAMIP2.2</t>
  </si>
  <si>
    <t>Pre-Industrial Ozone Concentrations</t>
  </si>
  <si>
    <t>Pre-Industrial  Ozone Concentrations</t>
  </si>
  <si>
    <t>Pre-IndustrialO3Concentrations</t>
  </si>
  <si>
    <t>pre-industrial, 1850, Ozone, O3, concentrations</t>
  </si>
  <si>
    <t>Pre-Industrial Tropospheric Ozone Concentrations</t>
  </si>
  <si>
    <t>Historical Stratospheric Ozone Concentrations</t>
  </si>
  <si>
    <t>Pre-IndustrialTroposphereO3Concentrations</t>
  </si>
  <si>
    <t>HistoricalStratosphereO3Concentrations</t>
  </si>
  <si>
    <t>pre-industrial, 1850, Ozone, O3, concentrations, troposphere</t>
  </si>
  <si>
    <t>historical, ozone, concentration, O3, stratosphere</t>
  </si>
  <si>
    <t>Representative Concentration Pathway 4.5, RCP4.5, future, 21st century, ozone, o3</t>
  </si>
  <si>
    <t>Representative Concentration Pathway 4.5 stratospheric Ozone</t>
  </si>
  <si>
    <t>RCP45StratosphereO3</t>
  </si>
  <si>
    <t>ssp2-45 stratospheric Ozone</t>
  </si>
  <si>
    <t>DAMIP ssp2-45 ensemble mean monthly mean stratospheric ozone concentrations</t>
  </si>
  <si>
    <t>ssp2-45StratosphereO3</t>
  </si>
  <si>
    <t>DAMIP ssp2-45, ozone, concentration, O3, stratosphere</t>
  </si>
  <si>
    <t>DAMIP3.1</t>
  </si>
  <si>
    <t>DAMIP3.2</t>
  </si>
  <si>
    <t>DAMIP3.4</t>
  </si>
  <si>
    <t>DAMIP3.5</t>
  </si>
  <si>
    <t>80 years</t>
  </si>
  <si>
    <t>Scenario, from 2021 to the end of the 21st century</t>
  </si>
  <si>
    <t>2021-2100 80yrs</t>
  </si>
  <si>
    <t>2021-2100, future, scenario, RCP45</t>
  </si>
  <si>
    <t>2021-01-01</t>
  </si>
  <si>
    <t>RCPSol</t>
  </si>
  <si>
    <t>Representative Concentration Pathway, future, 21st century, solar forcing</t>
  </si>
  <si>
    <t>Representative Concentration Pathway Volcanic Forcing</t>
  </si>
  <si>
    <t>RCPVol</t>
  </si>
  <si>
    <t>Representative Concentration Pathway, future, 21st century, volcanic forcing</t>
  </si>
  <si>
    <t>Representative Concentration Pathway, RCP,  future, 21st century, Natural Forcing</t>
  </si>
  <si>
    <t>MinimumOne</t>
  </si>
  <si>
    <t>At least one member Ensemble</t>
  </si>
  <si>
    <t>MinimumOneMemberEnsemble</t>
  </si>
  <si>
    <t>minimum 1, at least 1, ensemble, run, simulation</t>
  </si>
  <si>
    <t xml:space="preserve">An ensemble of at least one simulation </t>
  </si>
  <si>
    <t>DAMIP, Tier 1, histALL, cmip6historical, all forcing</t>
  </si>
  <si>
    <t>DAMIP, Tier 1, histNat, cmip6historical, natural forcing</t>
  </si>
  <si>
    <t>DAMIP, Tier 1, histGHG, cmip6historical, greenhouse gas forcing, GHG forcing</t>
  </si>
  <si>
    <t>DAMIP, Tier 1, histAER, cmip6historical, aerosol forcing,  anthropogenic</t>
  </si>
  <si>
    <t>DAMIP, Tier 1, histAERchem, cmip6historical, aerosol forcing,  anthropogenic</t>
  </si>
  <si>
    <t>DAMIP, Tier 2, ssp245GHG,  ssp2-45, SSP2-4.5, well mixed GHG only</t>
  </si>
  <si>
    <t>DAMIP, Tier 2, histSOZ, cmip6historical, stratospheric ozone forcing, stratospheric O3 forcing</t>
  </si>
  <si>
    <t>DAMIP, Tier 2, ssp245SOZ, ssp2-45, SSP2-4.5, stratospheric ozone forcing, stratospheric O3 forcing</t>
  </si>
  <si>
    <t>DAMIP, Tier 2, ssp245SOZchem, ssp2-45, SSP2-4.5, stratospheric ozone forcing, stratospheric O3 forcing</t>
  </si>
  <si>
    <t>DAMIP, Tier 3, histVLC, volcanic forcing only</t>
  </si>
  <si>
    <t>DAMIP, Tier 3, histSOL, natural solar forcing only</t>
  </si>
  <si>
    <t>DAMIP, Tier 3, ssp245AER, anthropogenic aerosol forcing only</t>
  </si>
  <si>
    <t>DAMIP, Tier 3, ssp245AERchem, anthropogenic aerosol forcing only</t>
  </si>
  <si>
    <t>George Boer</t>
  </si>
  <si>
    <t>Doug Smith</t>
  </si>
  <si>
    <t>doug.smith@metoffice.gov.uk</t>
  </si>
  <si>
    <t>https://www.ec.gc.ca/ccmac-cccma/default.asp?lang=En&amp;n=899A6DCA-1</t>
  </si>
  <si>
    <t>George Boer's info page at Environment and Climate Change Canada</t>
  </si>
  <si>
    <t>http://www.metoffice.gov.uk/research/people/doug-smith</t>
  </si>
  <si>
    <t>Doug Smith's info page at the Met Office</t>
  </si>
  <si>
    <t>DCPP</t>
  </si>
  <si>
    <t>Decadal Climate Prediction Project</t>
  </si>
  <si>
    <t>dcpp</t>
  </si>
  <si>
    <t>http://www.wcrp-climate.org/dcp-overview</t>
  </si>
  <si>
    <t>DCPP Overview</t>
  </si>
  <si>
    <t>Decadal Climate Prediction Project Overview</t>
  </si>
  <si>
    <t>Describes the DCPP</t>
  </si>
  <si>
    <t>Overview of the Decadal Climate Prediction Project</t>
  </si>
  <si>
    <t>An overview of the Decadal Climate Prediction Project</t>
  </si>
  <si>
    <t>http://dcpp.pacificclimate.org</t>
  </si>
  <si>
    <t>Decadal Climate Prediction Project Home Page</t>
  </si>
  <si>
    <t>DCPP Homepage</t>
  </si>
  <si>
    <t>Decadal Climate Prediction Project Homepage</t>
  </si>
  <si>
    <t>FAFMIP</t>
  </si>
  <si>
    <t>fafmip</t>
  </si>
  <si>
    <t>ocean flux anomalies, sea level projection</t>
  </si>
  <si>
    <t>Jonathan Gregory</t>
  </si>
  <si>
    <t>j.m.gregory@reading.ac.uk</t>
  </si>
  <si>
    <t>Detlef Stammer</t>
  </si>
  <si>
    <t>detlef.stammer@zmaw.de</t>
  </si>
  <si>
    <t>https://www.ifm.uni-hamburg.de/en/institute/staff/stammer.html</t>
  </si>
  <si>
    <t>Stephen Griffies</t>
  </si>
  <si>
    <t>stephen.griffies@noaa.gov</t>
  </si>
  <si>
    <t>University of Hamburg, Germany</t>
  </si>
  <si>
    <t>http://www.gfdl.noaa.gov/stephen-griffies-homepage</t>
  </si>
  <si>
    <t>Stephen Griffies' info page at GFDL</t>
  </si>
  <si>
    <t>Geophysical Fluid Dynamics Laboratory, USA</t>
  </si>
  <si>
    <t>http://www.met.reading.ac.uk/~jonathan/</t>
  </si>
  <si>
    <t>Jonathan Gregory's info page at the University of Reading</t>
  </si>
  <si>
    <t>Detlef Stammer's info page at the University of Hamburg</t>
  </si>
  <si>
    <t>1pctCO2WindStressAtDoubling</t>
  </si>
  <si>
    <t>FAFMIP, 1pctCO2, wind stress, 2xCO2, at CO2 doubling</t>
  </si>
  <si>
    <t>1pctCO2HeatFluxAtDoubling</t>
  </si>
  <si>
    <t>1pctCO2 ensemble mean wind stress anomaly at time of CO2 doubling</t>
  </si>
  <si>
    <t>FAFMIP, 1pctCO2, heat flux, 2xCO2, at CO2 doubling</t>
  </si>
  <si>
    <t>1pctCO2FreshWaterFluxAtDoubling</t>
  </si>
  <si>
    <t>FAFMIP, 1pctCO2, freshwater flux, 2xCO2, at CO2 doubling</t>
  </si>
  <si>
    <t>1pctCO2 ensemble mean freshwater flux anomaly at time of CO2 doubling</t>
  </si>
  <si>
    <t>1pctCO2 ensemble mean surface heat flux anomaly at time of CO2 doubling</t>
  </si>
  <si>
    <t>1pctCO2 ensemble mean surface heat flux anomaly passive tracer at time of CO2 doubling</t>
  </si>
  <si>
    <t>1pctCO2PassiveTracerAtDoubling</t>
  </si>
  <si>
    <t>FAFMIP, 1pctCO2, heat flux, passive tracer, 2xCO2, at CO2 doubling</t>
  </si>
  <si>
    <t>FAFMIP1.1</t>
  </si>
  <si>
    <t>FAFMIP, Tier 1, stressFAF, surface wind stress anomaly</t>
  </si>
  <si>
    <t>1850-1851 70yrs</t>
  </si>
  <si>
    <t>1850-1851, idealised, 20 years</t>
  </si>
  <si>
    <t>1850-1851, idealised, 50 years</t>
  </si>
  <si>
    <t>1850-1851, idealised, 70 years</t>
  </si>
  <si>
    <t>Idealised temporal constraint, repeating 1850 for 70 years</t>
  </si>
  <si>
    <t>70 years</t>
  </si>
  <si>
    <t>165yrs1850-2014</t>
  </si>
  <si>
    <t>36yrs1979-2014</t>
  </si>
  <si>
    <t>86yrs2014-2100</t>
  </si>
  <si>
    <t>200yrs2100-2300</t>
  </si>
  <si>
    <t>65yrs1950-2014</t>
  </si>
  <si>
    <t>41yrs2014-2055</t>
  </si>
  <si>
    <t>5yrs1996-1996</t>
  </si>
  <si>
    <t>145yrs1870-2014</t>
  </si>
  <si>
    <t>20yrs1850-1851</t>
  </si>
  <si>
    <t>50yrs1850-1851</t>
  </si>
  <si>
    <t>171yrs1850-2020</t>
  </si>
  <si>
    <t>80yrs2021-2100</t>
  </si>
  <si>
    <t>70yrs1850-1851</t>
  </si>
  <si>
    <t>FAFMIP1.2</t>
  </si>
  <si>
    <t>FAFMIP, Tier 1, heatFAF, surface heat flux anomaly</t>
  </si>
  <si>
    <t>FAFMIP1.3</t>
  </si>
  <si>
    <t>FAFMIP, Tier 1, waterFAF, surface freshwater flux anomaly</t>
  </si>
  <si>
    <t>FAFMIP2.1</t>
  </si>
  <si>
    <t>FAFMIP, Tier 2, passiveheat, surface heat flux anomaly, passive tracer</t>
  </si>
  <si>
    <t>FAFMIP2.2</t>
  </si>
  <si>
    <t>Ben Kravitz</t>
  </si>
  <si>
    <t>ben.kravitz@pnnl.gov</t>
  </si>
  <si>
    <t>http://www.pnnl.gov/science/staff/staff_info.asp?staff_num=7886</t>
  </si>
  <si>
    <t>Ben Kravitz's info page at the Pacific Northwest National Laboratory</t>
  </si>
  <si>
    <t>geoengineering, sulphur injection, solar, cirrus, albedo</t>
  </si>
  <si>
    <t>GeoMIP</t>
  </si>
  <si>
    <t>The Geoengineering Model intercomparison Project</t>
  </si>
  <si>
    <t>geomip</t>
  </si>
  <si>
    <t>GeoMIP1.1</t>
  </si>
  <si>
    <t>10.1002/asl.316</t>
  </si>
  <si>
    <t>The Geoengineering Model Intercomparison Project (GeoMIP)</t>
  </si>
  <si>
    <t>Describes the GeoMIP project</t>
  </si>
  <si>
    <t xml:space="preserve">To evaluate the effects of stratospheric geoengineering with sulphate aerosols, we propose standard forcing scenarios to be applied to multiple climate models to compare their results and determine the robustness of their responses. Thus far, different modeling groups have used different forcing scenarios for both global warming and geoengineering, complicating the comparison of results. We recommend four experiments to explore the extent to which geoengineering might offset climate change projected in some of the Climate Model Intercomparison Project 5 experiments. These experiments focus on stratospheric aerosols, but future experiments under this framework may focus on different means of geoengineering. </t>
  </si>
  <si>
    <t>http://onlinelibrary.wiley.com/doi/10.1002/asl.316/abstract</t>
  </si>
  <si>
    <t>GeoMIP Project</t>
  </si>
  <si>
    <t>Idealised temporal constraint, repeating 1850 for 50 years</t>
  </si>
  <si>
    <t>1850-1851 100yrs</t>
  </si>
  <si>
    <t>100yrs1850-1851</t>
  </si>
  <si>
    <t>1850-1851, idealised, 100 years</t>
  </si>
  <si>
    <t>Idealised temporal constraint, repeating 1850 for 100 years</t>
  </si>
  <si>
    <t>100 years</t>
  </si>
  <si>
    <t>1850-1851 50yrs91-140</t>
  </si>
  <si>
    <t>50yrs1850-1851_91-140</t>
  </si>
  <si>
    <t>1850-1851, idealised, 50 years, years 91-140</t>
  </si>
  <si>
    <t>Solar irradiance reduction to balance abrupt 4xCO2</t>
  </si>
  <si>
    <t>solarBalance4xCO2</t>
  </si>
  <si>
    <t>GeoMIP, solar balance, 4xCO2, CO2 quadrupling</t>
  </si>
  <si>
    <t>GeoMIP1.2</t>
  </si>
  <si>
    <t xml:space="preserve">FAFMIP, Tier 2, surface wind stress anomaly, surface heat flux anomaly, surface freshwater anomaly </t>
  </si>
  <si>
    <t>81yrs2020-2100</t>
  </si>
  <si>
    <t>2020-2100, future, scenario</t>
  </si>
  <si>
    <t>stratAerPreRCP85-RCP45internal</t>
  </si>
  <si>
    <t>stratAerPreRCP85-RCP45external</t>
  </si>
  <si>
    <t>GeoMIP, sulfate mitigation, SSP5-85 to SSP2-45, internal aerosol treatment, stratospheric aerosol precursor injection</t>
  </si>
  <si>
    <t>GeoMIP, sulfate mitigation, SSP5-85 to SSP2-45, external aerosol data input, stratospheric aerosol precursor injection</t>
  </si>
  <si>
    <t>10.1002/asl.387</t>
  </si>
  <si>
    <t>Describes the GeoMIP project from a control perspective</t>
  </si>
  <si>
    <t xml:space="preserve">The Geoengineering Model Intercomparison Project (GeoMIP) has been designed as a method to compare a set of benchmark geoengineering interventions across modelling groups within the World Climate Research Program (WCRP) Coupled Model Intercomparison Project (CMIP). While we agree with the objectives of GeoMIP, this paper describes how the present experimental design could be extended by adding a simple control component. Using a model predictive control framework we show this control provides an automated solution for the problem of balancing radiative forcings within a climate model as required by the G1 and G2 GeoMIP scenarios. By automating this process, the control removes the need for trial-and-error model run iterations as suggested by the present guidelines. In addition, the control allows for some further standardization of the experimental conditions, potentially making inference of the side effects of geoengineering more straightforward. Finally, the control provides an interesting analogue for geoengineering deployment governed by a policy agent acting under conditions of uncertainty over the effectiveness of the technology. </t>
  </si>
  <si>
    <t>GeoMIP Project: control perspective</t>
  </si>
  <si>
    <t>GeoMIP1.3</t>
  </si>
  <si>
    <t>GeoMIP1.4</t>
  </si>
  <si>
    <t>Solar irradiance reduction to reduce RCP8.5 forcing to RCP4.5 levels</t>
  </si>
  <si>
    <t>Stratospheric aerosol precursor injection to reduce RCP8.5 forcing to RCP4.5 levels, external aerosol treatment</t>
  </si>
  <si>
    <t>Stratospheric aerosol precursor injection to reduce RCP8.5 forcing to RCP4.5 levels, internal aerosol treatment</t>
  </si>
  <si>
    <t>solarRCP85-RCP45</t>
  </si>
  <si>
    <t>GeoMIP, solar mitigation, SSP5-85 to SSP2-45, solar irradiance reduction</t>
  </si>
  <si>
    <t>10.1002/2013JD020445</t>
  </si>
  <si>
    <t>Solar irradiance reduction via climate engineering-impact of different techniques on the energy balance and the hydrological cycle</t>
  </si>
  <si>
    <t>The Geoengineering Model Intercomparison Project (GeoMIP): A control perspective</t>
  </si>
  <si>
    <t>Assesses the climate impacts of different techniques of solar radiation management</t>
  </si>
  <si>
    <t>Different techniques of solar radiation management (SRM) have been suggested to counteract global warming, among them the injection of sulfur into the stratosphere, mirrors in space, and marine cloud brightening through artificial emissions of sea salt. This study focuses on to what extent climate impacts of these three methods would be different. We present results from simulations with an Earth system model where the forcing from the increase of greenhouse gases in a transient scenario (RCP4.5) was balanced over 50 years by SRM. While global mean temperature increases slightly due to the inertia of the climate system and evolves similar with time for the different SRM methods, responses of global mean precipitation differ considerably among the methods. The hydrological sensitivity is decreased by SRM, most prominently for aerosol-based techniques, sea salt emissions, and injection of sulfate into the stratosphere. Reasons for these differences are discussed through an analysis of the surface energy budget. Furthermore, effects on large-scale tropical dynamics and on regional climate are discussed.</t>
  </si>
  <si>
    <t>Solar irradiance reduction via climate engineering</t>
  </si>
  <si>
    <t>Solar irradiance reduction via climate engineering-impact of different techniques on the nergy balance and the hydrological cycle.</t>
  </si>
  <si>
    <t>10.1002/2013JD021063</t>
  </si>
  <si>
    <t>The climatic effects of climate engineering—or geoengineering—via cirrus cloud thinning are examined. Thinner cirrus clouds can allow more outgoing longwave radiation to escape to space, potentially cooling the climate. The cloud properties and climatic effects due to perturbing the ice crystal fall speed are investigated in a set of hemispheric scale sensitivity experiments with the Community Earth System Model. It is found that increasing the ice crystal fall speed, as an analog to cirrus cloud seeding, depletes high-level clouds and reduces the longwave cloud forcing. Deliberate depletion of cirrus clouds increases outgoing longwave radiation, reduces the upper tropospheric water vapor, and cools the climate. Global cirrus cloud thinning gave a net cloud forcing change of −1.55 W m−2 and a global annual mean temperature change of −0.94 K. Though there is negligible change in the global annual mean precipitation (−0.001 mm/d), the spatially nonhomogeneous forcing induces circulation changes and hence remote climate changes. Climate engineering the Southern Hemisphere only results in a northward shift of the Intertropical Convergence Zone and possible Sahelian drought alleviation, while targeting the Northern Hemisphere alone causes a greater cooling. It was found that targeting cirrus clouds everywhere outside of the tropics results in changes to the circulation and precipitation even in the nonclimate engineered regions, underscoring the risks of remote side effects and indeed the complexity of the climate system.</t>
  </si>
  <si>
    <t>The climatic effects of climate engineering via cirrus cloud thinning</t>
  </si>
  <si>
    <t>The climatic effects of climate engineering - or geoengineering - via cirrus cloud thinning.</t>
  </si>
  <si>
    <t>GeoMIP, cirrus thinning, increase cirrus sedimentation velocity</t>
  </si>
  <si>
    <t>increaseCirrusSedimentationVelocity</t>
  </si>
  <si>
    <t>10.5194/gmd-8-43-2015</t>
  </si>
  <si>
    <t xml:space="preserve">A new Geoengineering Model Intercomparison Project (GeoMIP) experiment "G4 specified stratospheric aerosols'' (short name: G4SSA) is proposed to investigate the impact of stratospheric aerosol geoengineering on atmospheric composition, climate, and the environment. In contrast to the earlier G4 GeoMIP experiment, which requires an emission of SO2 into the model, a prescribed aerosol forcing file is provided to the community, to be consistently applied to future model experiments between 2020 and 2100.  This stratospheric aerosol distribution, with a total burden of about 2 Tg S has been derived using the ECHAM5-HAM microphysical model, based on a continuous annual tropical emission of 8 Tg SO2. A ramp-up of geoengineering in 2020 and a ramp-down in 2070 over a period of two years are included in the distribution, while a background aerosol burden should be used for the last 3 decades of the experiment. The performance of this experiment using climate and chemistry models in a multi-model comparison framework will allow us to better understand the significance of the impact of geoengineering and the abrupt termination after 50 years on climate and composition of the atmosphere in a changing environment.  </t>
  </si>
  <si>
    <t>51yrs2020-2070</t>
  </si>
  <si>
    <t>2020-2070, future, scenario</t>
  </si>
  <si>
    <t>51 years</t>
  </si>
  <si>
    <t>What:  Inject a layer of stratospheric aerosols into the model at a rate of 8 Tg SO2 per year. The distribution of surface area density and other parameters will be provided by GeoMIP.</t>
  </si>
  <si>
    <t>Stratospheric aerosol injection of 8 Tg SO2 per year</t>
  </si>
  <si>
    <t>GeoMIP, G4SSA, stratospheric aerosol injection, 8 Tg per year SO2</t>
  </si>
  <si>
    <t>8TgSO2yr</t>
  </si>
  <si>
    <t>10.1007/BF01095150</t>
  </si>
  <si>
    <t>A new Geoengineering Model Intercomparison Project (GeoMIP) experiment designed for climate and chemistry models</t>
  </si>
  <si>
    <t>Regional climate changes as simulated in time-slice experiments</t>
  </si>
  <si>
    <t>Geoengineering via injection of SO2 aerosols into the stratosphere</t>
  </si>
  <si>
    <t xml:space="preserve">Three 30 year long simulations have been performed with a T42 atmosphere model, in which the sea-surface temperature (SST) and sea-ice distribution have been taken from a transient climate change experiment with a T21 global coupled ocean-atmosphere model. In this so-called time-slice experiment, the SST values (and the greenhouse gas concentration) were taken at present time CO2 level, at the time of CO2 doubling and tripling.
The annual cycle of temperature and precipitation has been studied over the IPCC regions and has been compared with observations. Additionally the combination of temperature and precipitation change has been analysed. Further parameters investigated include the difference between daily minimum and maximum temperature, the rainfall intensity and the length of droughts.
While the regional simulation of the annual cycle of the near surface temperature is quite realistic with deviations rarely exceeding 3 K, the precipitation is reproduced to a much smaller degree of accuracy.
The changes in temperature at the time of CO2 doubling amount to only 30–40% of those at the 3 * CO2 level and show hardly any seasonal variation, contrary to the 3 * CO2 experiment. The comparatively small response to the CO2 doubling can be attributed to the cold-start of the simulation, from which the SST has been extracted. The strong change in the seasonality cannot be explained by internal fluctuations and cold start alone, but has to be caused by feedback mechanisms. Due to the delay in warming caused by the transient experiment, from which the SST has been derived, the 3 * CO2 experiment can be compared to the CO2 doubling studies performed with mixed-layer models.
The precipitation change does not display a clear signal. However, an increase of the rain intensity and of longer dry periods is simulated in many regions of the globe.
The changes in these parameters as well as the combination of temperature- and precipitation change and the changes in the daily temperature range give valuable hints, in which regions observational studies should be intensified and under which aspects the observational data should be evaluated.
</t>
  </si>
  <si>
    <t>http://link.springer.com/article/10.1007/BF01095150</t>
  </si>
  <si>
    <t>Timeslice experiments with CO2 at present levels and at time of CO2 doubling and tripling</t>
  </si>
  <si>
    <t>GeoMIP2.01</t>
  </si>
  <si>
    <t>GeoMIP2.02</t>
  </si>
  <si>
    <t>GeoMIP2.03</t>
  </si>
  <si>
    <t>GeoMIP2.04</t>
  </si>
  <si>
    <t>GeoMIP2.05</t>
  </si>
  <si>
    <t>GeoMIP2.06</t>
  </si>
  <si>
    <t>GeoMIP2.07</t>
  </si>
  <si>
    <t>10 years</t>
  </si>
  <si>
    <t>Idealised temporal constraint, repeating 1850 for 10 years, to coincide with year 100 of the GeoMIP G1ext experiment</t>
  </si>
  <si>
    <t>1850-1851, idealised, 10 years, year 100</t>
  </si>
  <si>
    <t>10yrs1850-1851_yr100</t>
  </si>
  <si>
    <t>1850-1851 10yrs100</t>
  </si>
  <si>
    <t>G1extInitialisation</t>
  </si>
  <si>
    <t>GeoMIP G1ext Initialisation</t>
  </si>
  <si>
    <t>g1extInitialisation</t>
  </si>
  <si>
    <t>initial conditions, initialisation, g1ext</t>
  </si>
  <si>
    <t>1850-1851 10yrs1</t>
  </si>
  <si>
    <t>10yrs1850-1851_yr1</t>
  </si>
  <si>
    <t>1850-1851, idealised, 10 years, year 1</t>
  </si>
  <si>
    <t>Idealised temporal constraint, repeating 1850 for 10 years, to coincide with the first year of the GeoMIP G1ext experiment</t>
  </si>
  <si>
    <t>10yrs2020-2021_yr1</t>
  </si>
  <si>
    <t>2020-2021 10yrs1</t>
  </si>
  <si>
    <t>2020-2021, idealised, 10 years, year 1</t>
  </si>
  <si>
    <t>Idealised temporal constraint, repeating 2020 for 10 years, to coincide with the first year of the ScenarioMIP SSP5-85 experiment</t>
  </si>
  <si>
    <t>2020/01/01-2020/12/31</t>
  </si>
  <si>
    <t>2100/01/01-2100/12/31</t>
  </si>
  <si>
    <t>10yrs2100-2101_yr100</t>
  </si>
  <si>
    <t>2100-2101, idealised, 10 years, year 100</t>
  </si>
  <si>
    <t>2100-2101 10yrs100</t>
  </si>
  <si>
    <t>Idealised temporal constraint, repeating 2100 for 10 years, to coincide with the final year of the ScenarioMIP SSP5-85 experiment</t>
  </si>
  <si>
    <t>G6sulfurInitialisation</t>
  </si>
  <si>
    <t>GeoMIP G6Sulfur Initialisation</t>
  </si>
  <si>
    <t>g6sulfurInitialisation</t>
  </si>
  <si>
    <t>initial conditions, initialisation, g6sulfur</t>
  </si>
  <si>
    <t>G6solarInitialisation</t>
  </si>
  <si>
    <t>GeoMIP G6Solar Initialisation</t>
  </si>
  <si>
    <t>g6solarInitialisation</t>
  </si>
  <si>
    <t>initial conditions, initialisation, g6solar</t>
  </si>
  <si>
    <t>G7cirrusInitialisation</t>
  </si>
  <si>
    <t>GeoMIP G7Cirrus Initialisation</t>
  </si>
  <si>
    <t>g7cirrusInitialisation</t>
  </si>
  <si>
    <t>initial conditions, initialisation, g7cirrus</t>
  </si>
  <si>
    <t>SSP5-85Initialisation2020</t>
  </si>
  <si>
    <t>SSP5-8.5 Initialisation year 2020</t>
  </si>
  <si>
    <t>ssp5-85Initialisation2020</t>
  </si>
  <si>
    <t>initial conditions, initialisation, ssp5-8.5, year 2020, scenario</t>
  </si>
  <si>
    <t>SSP5-85Initialisation2021</t>
  </si>
  <si>
    <t>SSP5-8.5 Initialisation year 2021</t>
  </si>
  <si>
    <t>ssp5-85Initialisation2021</t>
  </si>
  <si>
    <t>initial conditions, initialisation, ssp5-8.5, year 2021, scenario</t>
  </si>
  <si>
    <t>SSP2-45Initialisation2021</t>
  </si>
  <si>
    <t>SSP2-4.5 Initialisation year 2021</t>
  </si>
  <si>
    <t>ssp2-45Initialisation2021</t>
  </si>
  <si>
    <t>initial conditions, initialisation, ssp2-4.5, year 2021, scenario</t>
  </si>
  <si>
    <t>SSP1-60Initialisation2020</t>
  </si>
  <si>
    <t>SSP1-6.0 Initialisation year 2020</t>
  </si>
  <si>
    <t>ssp1-60Initialisation2020</t>
  </si>
  <si>
    <t>initial conditions, initialisation, ssp1-6.0, year 2020, scenario</t>
  </si>
  <si>
    <t>SSP5-85SST2020</t>
  </si>
  <si>
    <t>SSP5-85SIC2020</t>
  </si>
  <si>
    <t>SSP5-8.5 Sea Surface Temperature for the year 2020</t>
  </si>
  <si>
    <t>SSP5-8.5 Sea Ice for the year 2020</t>
  </si>
  <si>
    <t>SSP5-85, SST, sea surface temperature, 2020</t>
  </si>
  <si>
    <t>SSP5-85, SIC, sea ice concentration, 2020</t>
  </si>
  <si>
    <t>10.1088/1748-9326/7/2/024013</t>
  </si>
  <si>
    <t>Reversibility in an Earth System model in response to CO2 concentration changes</t>
  </si>
  <si>
    <t>We use the HadGEM2-ES Earth System model to examine the degree of reversibility of a wide range of components of the Earth System under idealized climate change scenarios where the atmospheric CO2 concentration is gradually increased to four times the pre-industrial level and then reduced at a similar rate from several points along this trajectory. While some modelled quantities respond almost immediately to the atmospheric CO2 concentrations, others exhibit a time lag relative to the change in CO2. Most quantities also exhibit a lag relative to the global-mean surface temperature change, which can be described as a hysteresis behaviour. The most surprising responses are from low-level clouds and ocean stratification in the Southern Ocean, which both exhibit hysteresis on timescales longer than expected. We see no evidence of critical thresholds in these simulations, although some of the hysteresis phenomena become more apparent above 2 × CO2 or 3 × CO2. Our findings have implications for the parametrization of climate impacts in integrated assessment and simple climate models and for future climate studies of geoengineering scenarios.</t>
  </si>
  <si>
    <t xml:space="preserve">Examines the degree of reversibility of a wide range of components of the Earth System under idealized climate change scenarios </t>
  </si>
  <si>
    <t>Wigley, T. M. L. (2006), A combined mitigation/geoengineering approach to climate stabilization, Science, 314, 452-454</t>
  </si>
  <si>
    <t>10.1126/science.1131728</t>
  </si>
  <si>
    <t>A combined mitigation/geoengineering approach to climate stabilization</t>
  </si>
  <si>
    <t>Projected anthropogenic warming and increases in CO2 concentration present a twofold threat, both from climate changes and from CO2 directly through increasing the acidity of the oceans. Future climate change may be reduced through mitigation (reductions in greenhouse gas emissions) or through geoengineering. Most geoengineering approaches, however, do not address the problem of increasing ocean acidity. A combined mitigation/geoengineering strategy could remove this deficiency. Here we consider the deliberate injection of sulfate aerosol precursors into the stratosphere. This action could substantially offset future warming and provide additional time to reduce human dependence on fossil fuels and stabilize CO2 concentrations cost-effectively at an acceptable level.</t>
  </si>
  <si>
    <t>Examines the injection of sulfate aerosol precursors into the stratosphere as part of a combined mitigation/geoengineering strategy.</t>
  </si>
  <si>
    <t>GeoMIP, Tier 2, G6sulfurExt</t>
  </si>
  <si>
    <t>GeoMIP, Tier 2, G6solarExt</t>
  </si>
  <si>
    <t>StratAerPreRCP85extovertoRCP45Internal</t>
  </si>
  <si>
    <t>StratAerPreRCP85extovertoRCP45External</t>
  </si>
  <si>
    <t>SolarRCP85extovertoRCP45</t>
  </si>
  <si>
    <t>Stratospheric aerosol precursor injection to reduce RCP8.5extover forcing to RCP4.5 levels, external aerosol treatment</t>
  </si>
  <si>
    <t>Solar irradiance reduction to reduce RCP8.5extover forcing to RCP4.5 levels</t>
  </si>
  <si>
    <t>Stratospheric aerosol precursor injection to reduce RCP8.5ext overforcing to RCP4.5 levels, internal aerosol treatment</t>
  </si>
  <si>
    <t>stratAerPreRCP85extover-RCP45internal</t>
  </si>
  <si>
    <t>stratAerPreRCP85extover-RCP45external</t>
  </si>
  <si>
    <t>solarRCP85extover-RCP45</t>
  </si>
  <si>
    <t>GeoMIP, solar mitigation, SSP5-85extover to SSP2-45, solar irradiance reduction</t>
  </si>
  <si>
    <t>GeoMIP, sulfate mitigation, SSP5-85extover to SSP2-45, external aerosol data input, stratospheric aerosol precursor injection</t>
  </si>
  <si>
    <t>GeoMIP, sulfate mitigation, SSP5-85extover to SSP2-45, internal aerosol treatment, stratospheric aerosol precursor injection</t>
  </si>
  <si>
    <t>GMMIP</t>
  </si>
  <si>
    <t xml:space="preserve">Global Monsoons Modeling Inter-comparison Project </t>
  </si>
  <si>
    <t>gmmip</t>
  </si>
  <si>
    <t>Tianjun Zhou</t>
  </si>
  <si>
    <t>Chinese Academy of Sciences, China</t>
  </si>
  <si>
    <t>zhoutj@lasg.iap.ac.cn</t>
  </si>
  <si>
    <t>http://www.lasg.ac.cn/staff/ztj/index_e.htm</t>
  </si>
  <si>
    <t>Tianjun Zhou's info page at LASG</t>
  </si>
  <si>
    <t>Andy Turner</t>
  </si>
  <si>
    <t>a.g.turner@reading.ac.uk</t>
  </si>
  <si>
    <t>Andy Turner's info page at the University of Reading</t>
  </si>
  <si>
    <t>James Kinter</t>
  </si>
  <si>
    <t>George Mason University, USA</t>
  </si>
  <si>
    <t>ikinter@gmu.edu</t>
  </si>
  <si>
    <t>http://cola.gmu.edu/kinter/</t>
  </si>
  <si>
    <t>James Kinter's info page at COLA</t>
  </si>
  <si>
    <t>http://www.lasg.ac.cn/gmmip</t>
  </si>
  <si>
    <t>Global Monsoon Modeling Inter-comparison Project</t>
  </si>
  <si>
    <t>GMMIP home page</t>
  </si>
  <si>
    <t>Describes the GMMIP project</t>
  </si>
  <si>
    <t>Global Monsoons Modeling Inter-comparison Project homepage</t>
  </si>
  <si>
    <t>http://www.met.reading.ac.uk/~sws05agt/</t>
  </si>
  <si>
    <t>GMMIP1.1</t>
  </si>
  <si>
    <t xml:space="preserve">GMMIP, Tier 1, AMIP20C, extended AMIP </t>
  </si>
  <si>
    <t>HadISST</t>
  </si>
  <si>
    <t xml:space="preserve">Hadley Centre Sea Ice and Sea Surface Temperature data set </t>
  </si>
  <si>
    <t>hadISST</t>
  </si>
  <si>
    <t>HadISST, Sea surface temperature, Sea ice, SST, SIC prescribed</t>
  </si>
  <si>
    <t>http://www.metoffice.gov.uk/hadobs/hadisst/</t>
  </si>
  <si>
    <t>The SST data are taken from the Met Office Marine Data Bank (MDB), which from 1982 onwards also includes data received through the Global Telecommunications System (GTS). In order to enhance data coverage, monthly median SSTs for 1871-1995 from the Comprehensive Ocean-Atmosphere Data Set (COADS) (now ICOADS) were also used where there were no MDB data. The sea ice data are taken from a variety of sources including digitized sea ice charts and passive microwave retrievals.
HadISST1 temperatures are reconstructed using a two stage reduced-space optimal interpolation procedure, followed by superposition of quality-improved gridded observations onto the reconstructions to restore local detail. The sea ice fields are made more homogeneous by compensating satellite microwave-based sea ice concentrations for the impact of surface melt effects on retrievals in the Arctic and for algorithm deficiencies in the Antarctic, and by making the historical in situ concentrations consistent with the satellite data. SSTs near sea ice are estimated using statistical relationships between SST and sea ice concentration.</t>
  </si>
  <si>
    <t>Hadley Centre Sea Ice and Sea Surface Temperature data set (HadISST)</t>
  </si>
  <si>
    <t>Sea ice and sea surface temperature data set from 1870 to present.</t>
  </si>
  <si>
    <t>john.kennedy@metoffice.gov.uk</t>
  </si>
  <si>
    <t>http://www.metoffice.gov.uk/hadobs/hadsst3/contact.html</t>
  </si>
  <si>
    <t>HadISST contact page</t>
  </si>
  <si>
    <t>HadISST Contact</t>
  </si>
  <si>
    <t>GMMIP2.1</t>
  </si>
  <si>
    <t>GMMIP, Tier 2, HIST-IPO, Interdecadal pacific oscillation</t>
  </si>
  <si>
    <t>1870-2013 144yrs</t>
  </si>
  <si>
    <t>144yrs1870-2013</t>
  </si>
  <si>
    <t>1870, 2013</t>
  </si>
  <si>
    <t>Historical temporal constraint, pre-industrial to 2013</t>
  </si>
  <si>
    <t>Historical temporal constraint, pre-industrial to 2014</t>
  </si>
  <si>
    <t>144 years</t>
  </si>
  <si>
    <t>CGCM Configuration</t>
  </si>
  <si>
    <t>Coupled Ocean-Atmosphere General Circulation Model</t>
  </si>
  <si>
    <t>CGCMConfiguration</t>
  </si>
  <si>
    <t>CGCM, ocean-atmosphere, GCM</t>
  </si>
  <si>
    <t>A coupled ocean-atmosphere general circulation model</t>
  </si>
  <si>
    <t>HadISSTinIPO</t>
  </si>
  <si>
    <t>HadISST anomalies applied in the tropical lobe of the IPO</t>
  </si>
  <si>
    <t>HadISST, IPO, tropical lobe, anomalies</t>
  </si>
  <si>
    <t>GMMIP2.2</t>
  </si>
  <si>
    <t>GMMIP, Tier 2, HIST-AMO, Atlantic Multidecadal Oscillation</t>
  </si>
  <si>
    <t>HadISSTinAMO</t>
  </si>
  <si>
    <t>HadISST anomalies applied in the AMO domain</t>
  </si>
  <si>
    <t>HadISST, AMO,  anomalies</t>
  </si>
  <si>
    <t>10.1029/2001GL014201</t>
  </si>
  <si>
    <t>Relative influences of the Interdecadal Pacific Oscillation and ENSO on the South Pacific Convergence Zone</t>
  </si>
  <si>
    <t>Relative influences of the IPO and ENSO on the South Pacific Convergence Zone</t>
  </si>
  <si>
    <t>http://atoc.colorado.edu/~whan/ATOC4800_5000/Materials/Power99.pdf</t>
  </si>
  <si>
    <t>Interdecadal modulation of the impact of ENSO on Australia</t>
  </si>
  <si>
    <t>The success of an ENSO-based statistical rainfall prediction scheme and the influence of ENSO on Australia are shown to vary in association with a coherent, inter-decadal oscillation in surface temperature over the Pacifc Ocean. When this Inter-decadal Pacifc Oscillation (IPO) raises temperatures in the tropical Pacifc Ocean, there is no robust relationship between year-to-year Australian climate variations and ENSO. When the IPO lowers temper- ature in the same region, on the other hand, year-to-year ENSO variability is closely associated with year-to-year variability in rainfall, surface temperature, river flow and the domestic wheat crop yield. The contrast in ENSO's influence between the two phases of the IPO is quite remarkable. This highlights exciting new avenues for obtaining improved climate predictions.</t>
  </si>
  <si>
    <t>10.1029/2000GL012745</t>
  </si>
  <si>
    <t>The Atlantic Multidecadal Oscillation and its relation to rainfall and river flows in the continental U. S.</t>
  </si>
  <si>
    <t>The South Pacific Convergence Zone (SPCZ), one of the most extensive features of the global atmospheric circulation, is shown to vary its location according to both the polarity of the El Niño/Southern Oscillation (ENSO), and of the Interdecadal Pacific Oscillation (IPO). We first demonstrate that the IPO can be regarded as the quasi-symmetric Pacific-wide manifestation of the Pacific Decadal Oscillation that has been described for the North Pacific. Shifts in the position of the SPCZ related to ENSO on interannual time scales and to the IPO on decadal time scales appear to be of similar magnitude and are largely linearly independent. A station pressure-based index of variations in SPCZ latitude is shown to be significantly related to the polarity of the IPO when ENSO influences are accounted for. Movements of this sensitive section of the SPCZ have occurred in phase with those of the IPO since the 1890s.</t>
  </si>
  <si>
    <t>Enfield, D., A. Mestas-Nuñez, and P. Trimble (2001), The Atlantic Multidecadal Oscillation and its relation to rainfall and river flows in the continental U. S., Geophys. Res. Lett., 28, 2077-2080</t>
  </si>
  <si>
    <t>North Atlantic sea surface temperatures for 1856-1999 contain a 65-80 year cycle with a 0.4 °C range, referred to as the Atlantic Multidecadal Oscillation (AMO) by Kerr [2000]. AMO warm phases occurred during 1860-1880 and 1940-1960, and cool phases during 1905-1925 and 1970-1990. The signal is global in scope, with a positively correlated co-oscillation in parts of the North Pacific, but it is most intense in the North Atlantic and covers the entire basin there. During AMO warmings most of the United States sees less than normal rainfall, including Midwest droughts in the 1930s and 1950s. Between AMO warm and cool phases, Mississippi River outflow varies by 10% while the inflow to Lake Okeechobee, Florida varies by 40%. The geographical pattern of variability is influenced mainly by changes in summer rainfall. The winter patterns of interannual rainfall variability associated with El Niño-Southern Oscillation are also significantly changed between AMO phases.</t>
  </si>
  <si>
    <t>Trenberth, K. E., and D. J. Shea (2006), Atlantic hurricanes and natural variability in 2005, Geophys. Res. Lett., 33, L12704</t>
  </si>
  <si>
    <t>10.1029/2006GL026894</t>
  </si>
  <si>
    <t>Atlantic hurricanes and natural variability in 2005</t>
  </si>
  <si>
    <t>The 2005 North Atlantic hurricane season (1 June to 30 November) was the most active on record by several measures, surpassing the very active season of 2004 and causing an unprecedented level of damage. Sea surface temperatures (SSTs) in the tropical North Atlantic (TNA) region critical for hurricanes (10° to 20°N) were at record high levels in the extended summer (June to October) of 2005 at 0.9°C above the 1901–70 normal and were a major reason for the record hurricane season. Changes in TNA SSTs are associated with a pattern of natural variation known as the Atlantic Multi-decadal Oscillation (AMO). However, previous AMO indices are conflated with linear trends and a revised AMO index accounts for between 0 and 0.1°C of the 2005 SST anomaly. About 0.45°C of the SST anomaly is common to global SST and is thus linked to global warming and, based on regression, about 0.2°C stemmed from after-effects of the 2004–05 El Niño.</t>
  </si>
  <si>
    <t>The Asian summer monsoon affects more than sixty percent of the world's population; understanding its controlling factors is becoming increasingly important due to the expanding human influence on the environment and climate and the need to adapt to global climate change. Various mechanisms have been suggested; however, an overarching paradigm delineating the dominant factors for its generation and strength remains debated. Here we use observation data and numerical experiments to demonstrates that the Asian summer monsoon systems are controlled mainly by thermal forcing whereas large-scale orographically mechanical forcing is not essential: the South Asian monsoon south of 20°N by land–sea thermal contrast, its northern part by the thermal forcing of the Iranian Plateau, and the East Asian monsoon and the eastern part of the South Asian monsoon by the thermal forcing of the Tibetan Plateau.</t>
  </si>
  <si>
    <t>http://www.nature.com/articles/srep00404</t>
  </si>
  <si>
    <t>Thermal controls on the Asian summer monsoon</t>
  </si>
  <si>
    <t>10.1038/srep00404</t>
  </si>
  <si>
    <t>TIP, 500m, Tibetan Plateau, zero sensible heat</t>
  </si>
  <si>
    <t>GMMIP3.2</t>
  </si>
  <si>
    <t>GMMIP3.1</t>
  </si>
  <si>
    <t>GMMIP3.3</t>
  </si>
  <si>
    <t>TIP500NoSH</t>
  </si>
  <si>
    <t>Highlands500</t>
  </si>
  <si>
    <t>Highland elevations in Africa, North America and South America capped at 500m</t>
  </si>
  <si>
    <t>Highlands, 500m, level orography</t>
  </si>
  <si>
    <t>Rein Haarsma</t>
  </si>
  <si>
    <t>haarsma@knmi.nl</t>
  </si>
  <si>
    <t>Royal Netherlands Meteorological Institute, KNMI, Netherlands</t>
  </si>
  <si>
    <t>https://www.knmi.nl/over-het-knmi/onze-mensen/rein-haarsma</t>
  </si>
  <si>
    <t>Rein Haarsma's info page at KNMI</t>
  </si>
  <si>
    <t>Malcolm Roberts</t>
  </si>
  <si>
    <t>malcolm.roberts@metoffice.gov.uk</t>
  </si>
  <si>
    <t>Malcolm Robert's info page at the Met Office</t>
  </si>
  <si>
    <t>http://www.metoffice.gov.uk/research/people/malcolm-roberts</t>
  </si>
  <si>
    <t>High resolution HadISST data</t>
  </si>
  <si>
    <t>HadISST, High Res, 0.25 degree, daily</t>
  </si>
  <si>
    <t>25-50kmResolution</t>
  </si>
  <si>
    <t>Resolution minimum 25-50km</t>
  </si>
  <si>
    <t xml:space="preserve">High Resolution, 25-50 km, </t>
  </si>
  <si>
    <t>25-50km minimum resolution at mid-latitudes</t>
  </si>
  <si>
    <t>At least two members, one high resolution and one standard resolution</t>
  </si>
  <si>
    <t>high resolution, standard resolution, at least two members</t>
  </si>
  <si>
    <t>none</t>
  </si>
  <si>
    <t>HighAndStandardResolution</t>
  </si>
  <si>
    <t>highStandardRes</t>
  </si>
  <si>
    <t>standardResolution</t>
  </si>
  <si>
    <t>Standard model resolution</t>
  </si>
  <si>
    <t>Standard Model Resolution</t>
  </si>
  <si>
    <t>standard model resolution</t>
  </si>
  <si>
    <t>Improved Atlantic winter blocking in a climate model</t>
  </si>
  <si>
    <t>Most climate models underestimate the frequency of Atlantic blocking. Horizontal resolution is often cited as the main culprit due to poorly resolved small-scale variability whose upscale effects help to maintain blocks. However, recent studies show that blocking errors are also largely attributable to the large scale climatological bias of the model. Furthermore, modest resolution models can contain enough variability to generate greatly improved blocking frequency if they are corrected to account for time-mean bias. Here we show greatly improved simulations of Atlantic winter blocking frequency in a coupled ocean–atmosphere climate model. A reduction of the mean bias, due to an improved simulation of the Atlantic Ocean, is a key element of the improvement.</t>
  </si>
  <si>
    <t>Model bias correction vs higher resolution, attribution for improvement in blocking frequency</t>
  </si>
  <si>
    <t>10.1029/2011GL049573</t>
  </si>
  <si>
    <t>Model bias correction vs high resolution, attribution for improvement in blocking frequency</t>
  </si>
  <si>
    <t>1950/01/01-2050/01/01</t>
  </si>
  <si>
    <t>Historical Scenario, from recent past to near future.</t>
  </si>
  <si>
    <t>High Resolution Ocean</t>
  </si>
  <si>
    <t>highResOcean</t>
  </si>
  <si>
    <t>http://www.wcrp-climate.org/index.php/modelling-wgcm-mip-catalogue/429-wgcm-hiresmip</t>
  </si>
  <si>
    <t>High Resolution MIP homepage</t>
  </si>
  <si>
    <t>High Resolution Model Intercomparison project</t>
  </si>
  <si>
    <t>Describes the HighResMIP project</t>
  </si>
  <si>
    <t>HighResMIP1.1</t>
  </si>
  <si>
    <t>HighResMIP2.1</t>
  </si>
  <si>
    <t>HighResHadISST</t>
  </si>
  <si>
    <t>HighResMIP</t>
  </si>
  <si>
    <t>We use a very high resolution global climate model (~25 km grid size) with prescribed sea surface temperatures to show that greenhouse warming enhances the occurrence of hurricane-force (&gt; 32.6 m s–1) storms over western Europe during early autumn (August–October), the majority of which originate as a tropical cyclone. The rise in Atlantic tropical sea surface temperatures extends eastward the breeding ground of tropical cyclones, yielding more frequent and intense hurricanes following pathways directed toward Europe. En route they transform into extratropical depressions and reintensify after merging with the midlatitude baroclinic unstable flow. Our model simulations clearly show that future tropical cyclones are more prone to hit western Europe, and do so earlier in the season, thereby increasing the frequency and impact of hurricane force winds.</t>
  </si>
  <si>
    <t>High Resolution Model Intercomparison Project homepage</t>
  </si>
  <si>
    <t>More hurricanes to hit Western Europe due to global warming</t>
  </si>
  <si>
    <t>10.1002/grl.50360</t>
  </si>
  <si>
    <t>dailyCoupling</t>
  </si>
  <si>
    <t>Minimum daily coupling between ocean and atmosphere.  Preferably more frequent, 3hr or 1hr.</t>
  </si>
  <si>
    <t>Daily coupling or more</t>
  </si>
  <si>
    <t xml:space="preserve">Minimum daily coupling frequency between the ocean and atmosphere </t>
  </si>
  <si>
    <t>Ocean resolution 0.25 degrees</t>
  </si>
  <si>
    <t>High resolution ocean, 0.25 degrees</t>
  </si>
  <si>
    <t>HighResMIP2.2</t>
  </si>
  <si>
    <t>2014/01/01-2050/01/01</t>
  </si>
  <si>
    <t>HistoricalFossilCarbonDioxideEmissions1950</t>
  </si>
  <si>
    <t>HighResMIP SSP3-70 Coupled ocean atmosphere</t>
  </si>
  <si>
    <t>HighResMIP SSP5-85 Coupled ocean atmosphere</t>
  </si>
  <si>
    <t>HighResMIP SSP2-45 Coupled ocean atmosphere</t>
  </si>
  <si>
    <t>control-1950</t>
  </si>
  <si>
    <t>hist-1950</t>
  </si>
  <si>
    <t>highresSST-present</t>
  </si>
  <si>
    <t>amip-hld</t>
  </si>
  <si>
    <t>amip-TIP-nosh</t>
  </si>
  <si>
    <t>amip-TIP</t>
  </si>
  <si>
    <t>hist-resAMO</t>
  </si>
  <si>
    <t>hist-resIPO</t>
  </si>
  <si>
    <t>G1</t>
  </si>
  <si>
    <t>G6sulfate</t>
  </si>
  <si>
    <t>G6solar</t>
  </si>
  <si>
    <t>G7cirrus</t>
  </si>
  <si>
    <t>GeoMIP, Tier 1, G1ext, solar irradiance reduction, abrupt 4xCO2, balance TOA, G1</t>
  </si>
  <si>
    <t>hist-GHG</t>
  </si>
  <si>
    <t>hist-nat</t>
  </si>
  <si>
    <t>hist-stratO3</t>
  </si>
  <si>
    <t>ssp245-stratO3</t>
  </si>
  <si>
    <t>hist-volc</t>
  </si>
  <si>
    <t>ssp245-aer</t>
  </si>
  <si>
    <t>ssp245-GHG</t>
  </si>
  <si>
    <t>hist-sol</t>
  </si>
  <si>
    <t>hist-aer</t>
  </si>
  <si>
    <t>aqua-p4K-lwoff</t>
  </si>
  <si>
    <t>aqua-control-lwoff</t>
  </si>
  <si>
    <t>amip-p4k-lwoff</t>
  </si>
  <si>
    <t>amip-lwoff</t>
  </si>
  <si>
    <t>piSST-4xCO2-rad</t>
  </si>
  <si>
    <t>amip-piForcing</t>
  </si>
  <si>
    <t>amip-m4K</t>
  </si>
  <si>
    <t>abrupt-0p5xCO2</t>
  </si>
  <si>
    <t>abrupt-2xCO2</t>
  </si>
  <si>
    <t>aqua-p4K</t>
  </si>
  <si>
    <t>aqua-4xCO2</t>
  </si>
  <si>
    <t>aqua-control</t>
  </si>
  <si>
    <t>amip-4xCO2</t>
  </si>
  <si>
    <t>amip-p4K</t>
  </si>
  <si>
    <t>1pctCO2Ndep</t>
  </si>
  <si>
    <t>1pctCO2Ndep-bgc</t>
  </si>
  <si>
    <t>1pctCO2-rad</t>
  </si>
  <si>
    <t>1pctCO2-bgc</t>
  </si>
  <si>
    <t>hist-piNTCF</t>
  </si>
  <si>
    <t>hist-1950HC</t>
  </si>
  <si>
    <t>histSST-piNTCF</t>
  </si>
  <si>
    <t>histSST-1950HC</t>
  </si>
  <si>
    <t>histSST-piO3</t>
  </si>
  <si>
    <t>histSST-piAer</t>
  </si>
  <si>
    <t>ssp370-lowNTCF</t>
  </si>
  <si>
    <t>ssp370SST</t>
  </si>
  <si>
    <t>ssp370SST-lowBC</t>
  </si>
  <si>
    <t>ssp370SST-lowAer</t>
  </si>
  <si>
    <t>ssp370SST-lowO3</t>
  </si>
  <si>
    <t>ssp370SST-lowCH4</t>
  </si>
  <si>
    <t>ScenarioMIP1.1</t>
  </si>
  <si>
    <t>ScenarioMIP1.2</t>
  </si>
  <si>
    <t>ScenarioMIP1.3</t>
  </si>
  <si>
    <t>ScenarioMIP1.4</t>
  </si>
  <si>
    <t>ScenarioMIP2.1</t>
  </si>
  <si>
    <t>ScenarioMIP2.2</t>
  </si>
  <si>
    <t>ScenarioMIP2.6</t>
  </si>
  <si>
    <t>ssp585</t>
  </si>
  <si>
    <t>ssp370</t>
  </si>
  <si>
    <t>ssp245</t>
  </si>
  <si>
    <t>ssp126</t>
  </si>
  <si>
    <t>abrupt-4xCO2</t>
  </si>
  <si>
    <t>historical</t>
  </si>
  <si>
    <t>High Resolution Model Intercomparison Project</t>
  </si>
  <si>
    <t>highresmip</t>
  </si>
  <si>
    <t>future-SSP585</t>
  </si>
  <si>
    <t>future-SSP370</t>
  </si>
  <si>
    <t>future-SSP245</t>
  </si>
  <si>
    <t>Reduced RCP7.0 Black Carbon</t>
  </si>
  <si>
    <t>ReducedRCP70BC</t>
  </si>
  <si>
    <t>Representative Concentration Pathway 7.0, future, 21st century, SSP3, RCP7.0, reduced black carbon</t>
  </si>
  <si>
    <t>SSP3-70 SST</t>
  </si>
  <si>
    <t>SSP3-70SST</t>
  </si>
  <si>
    <t>Reduced RCP7.0 Aerosol precursors but not NOx</t>
  </si>
  <si>
    <t>Representative Concentration Pathway, 7.0, future, 21st century, SSP3, RCP7.0, reduced aerosol precursors, not NOx</t>
  </si>
  <si>
    <t>RCP70ReducedTroposphericOzonePrecursorsNotMethane</t>
  </si>
  <si>
    <t>Reduced RCP7.0 Tropospheric ozone precursors but not methane</t>
  </si>
  <si>
    <t>ReducedRCP70O3prenotCH4</t>
  </si>
  <si>
    <t>ReducedRCP70aerprenotNOx</t>
  </si>
  <si>
    <t>Representative Concentration Pathway, 7.0, future, 21st century, SSP3, RCP7.0, ozone precursors, without methane</t>
  </si>
  <si>
    <t>Representative Concentration Pathway, 7.0, future, 21st century, SSP3, RCP7.0, reduced tropospheric ozone precursors, not methane</t>
  </si>
  <si>
    <t>RCP70ReducedMethane</t>
  </si>
  <si>
    <t>Reduced RCP7.0 Methane</t>
  </si>
  <si>
    <t>ReducedRCP70CH4</t>
  </si>
  <si>
    <t>Representative Concentration Pathway, 7.0, future, 21st century, SSP3, RCP7.0, reduced methane</t>
  </si>
  <si>
    <t>RCP70NOx</t>
  </si>
  <si>
    <t>RCP7.0 Aerosols but no Black Carbon</t>
  </si>
  <si>
    <t>RCP70aernoBC</t>
  </si>
  <si>
    <t>Representative Concentration Pathway 7.0, future, 21st century, SSP3, RCP7.0, aerosols, no black carbon</t>
  </si>
  <si>
    <t>RCP7.0 Tropospheric ozone precursors</t>
  </si>
  <si>
    <t>RCP70O3pre</t>
  </si>
  <si>
    <t>Representative Concentration Pathway, 7.0, future, 21st century, SSP3, RCP7.0, tropospheric ozone precursors</t>
  </si>
  <si>
    <t>2015/01/01-2050/01/01</t>
  </si>
  <si>
    <t>Scenario, from 2015 to the mid 21st century.</t>
  </si>
  <si>
    <t>35 years</t>
  </si>
  <si>
    <t>2015-01-01</t>
  </si>
  <si>
    <t>2015/01/01-2100/01/01</t>
  </si>
  <si>
    <t>Scenario, from 2015 to the end of the 21st century.</t>
  </si>
  <si>
    <t>85 years</t>
  </si>
  <si>
    <t>HighResMIP, Tier 2, coupled, 1950s</t>
  </si>
  <si>
    <t>HighResMIP, Tier 2, coupled, intermediate forcing scenario</t>
  </si>
  <si>
    <t>HighResMIP, Tier 1, High Resolution, amip</t>
  </si>
  <si>
    <t>HighResMIP, Tier 2, coupled, historical</t>
  </si>
  <si>
    <t>HighResMIP, Tier 2, coupled, medium forcing  scenario</t>
  </si>
  <si>
    <t>HadISSTextension</t>
  </si>
  <si>
    <t>HadISST extension</t>
  </si>
  <si>
    <t>HadISST extension, 21st century, sea surface temperature, sea ice</t>
  </si>
  <si>
    <t>HighResMIP3.1</t>
  </si>
  <si>
    <t>HighResMIP AMIP SSP2-45</t>
  </si>
  <si>
    <t>HighResMIP, Tier 3, AMIP, SSP2-45</t>
  </si>
  <si>
    <t>HighResMIP AMIP SSP5-85</t>
  </si>
  <si>
    <t>HighResMIP, Tier 3, AMIP, SSP5-85</t>
  </si>
  <si>
    <t>HighResMIP AMIP SSP3-70</t>
  </si>
  <si>
    <t>HighResMIP, Tier 3, AMIP, SSP3-70</t>
  </si>
  <si>
    <t>highresSST-future-SSP245</t>
  </si>
  <si>
    <t>highresSST-future-SSP370</t>
  </si>
  <si>
    <t>highresSST-future-SSP585</t>
  </si>
  <si>
    <t>Ice Sheet Model Intercomparison Project for CMIP6</t>
  </si>
  <si>
    <t>ISMIP6</t>
  </si>
  <si>
    <t>ismip6</t>
  </si>
  <si>
    <t>Eric Larour</t>
  </si>
  <si>
    <t>NASA Jet Propulsion Laboratory, USA</t>
  </si>
  <si>
    <t>eric.larour@jpl.nasa.gov</t>
  </si>
  <si>
    <t>Sophie Nowicki</t>
  </si>
  <si>
    <t>NASA Goddard Space Flight Centre, USA</t>
  </si>
  <si>
    <t>sophie.nowicki@nasa.gov</t>
  </si>
  <si>
    <t>Tony Payne</t>
  </si>
  <si>
    <t>University of Bristol, UK</t>
  </si>
  <si>
    <t>a.j.payne@bristol.ac.uk</t>
  </si>
  <si>
    <t>https://science.jpl.nasa.gov/people/Larour/</t>
  </si>
  <si>
    <t>Eric Larour's info page at JPL</t>
  </si>
  <si>
    <t>http://science.gsfc.nasa.gov/sed/bio/sophie.nowicki</t>
  </si>
  <si>
    <t>Sophie Nowicki's info page at NASA</t>
  </si>
  <si>
    <t>http://www.bristol.ac.uk/geography/people/tony-j-payne/overview.html</t>
  </si>
  <si>
    <t>Tony Payne's info page at the University of Bristol</t>
  </si>
  <si>
    <t xml:space="preserve">ISMIP6 </t>
  </si>
  <si>
    <t>Ice Sheet MIP 6 homepage</t>
  </si>
  <si>
    <t>Describes the ISMIP6</t>
  </si>
  <si>
    <t>Ice Sheet Model Intercomparison Project home page</t>
  </si>
  <si>
    <t>High Resolution Model Intercomparison Project home page</t>
  </si>
  <si>
    <t xml:space="preserve">Ice Sheet Model Intercomparison Project 6 homepage </t>
  </si>
  <si>
    <t>Ice Sheet MIP 6</t>
  </si>
  <si>
    <t>http://www.climate-cryosphere.org/activities/targeted/ismip6</t>
  </si>
  <si>
    <t>AOGCM-ISM Configuration</t>
  </si>
  <si>
    <t xml:space="preserve">Atmosphere-Ocean General Circulation Model or Earth System Model with Interactive Ice Sheets </t>
  </si>
  <si>
    <t>AOGCM-ISMConfiguration</t>
  </si>
  <si>
    <t>AOGCM-ISM, ESM-ISM, Atmosphere-Ocean-IceSheet, Earth System, Model, Configuration</t>
  </si>
  <si>
    <t>ISM-Configuration</t>
  </si>
  <si>
    <t>ISM, Ice sheet Model</t>
  </si>
  <si>
    <t>Ice Sheet Model</t>
  </si>
  <si>
    <t>ISMIP6, Tier 1, 1% per yr CO2, quadrupled CO2, interactive ISM, interactive ice sheets</t>
  </si>
  <si>
    <t>ISMIP6, Tier 1, piControl,  interactive ISM, interactive ice sheets</t>
  </si>
  <si>
    <t>350 years</t>
  </si>
  <si>
    <t>1851-2200 350yrs minimum</t>
  </si>
  <si>
    <t>350yrs1851-2200min</t>
  </si>
  <si>
    <t>pre-industrial start date, minimum 350 years</t>
  </si>
  <si>
    <t>Begin in pre-industrial era and run for a minimum of 350 years, up to 500 years</t>
  </si>
  <si>
    <t>Initialisation after spin-up</t>
  </si>
  <si>
    <t>Initialisation after system reaches quasi-equilibrium</t>
  </si>
  <si>
    <t>spinUpInitialisation</t>
  </si>
  <si>
    <t>spin up, initialisation, quasi-equilibrium</t>
  </si>
  <si>
    <t>PreIndustrialISMInitialisation</t>
  </si>
  <si>
    <t>Initialisation from the pre-industrial control with interactive ice sheets</t>
  </si>
  <si>
    <t>piControlISMInitialisation</t>
  </si>
  <si>
    <t>piControl, interactive ISM, initialisation</t>
  </si>
  <si>
    <t>HistoricalISMInitialisation</t>
  </si>
  <si>
    <t>Initialisation from the historical simulation with interactive ice sheets</t>
  </si>
  <si>
    <t>historicalISMInitialisation</t>
  </si>
  <si>
    <t>historical, interactive ISM, initialisation</t>
  </si>
  <si>
    <t>Scenario, from 2014 to at least the end of the 21st century.</t>
  </si>
  <si>
    <t>ISMIP6, Tier 2, SSP5-85 forcing, interactive ISM, interactive ice sheets</t>
  </si>
  <si>
    <t>ISMIP6.2.1</t>
  </si>
  <si>
    <t>ISMIP6.1.2</t>
  </si>
  <si>
    <t>ISMIP6.1.1</t>
  </si>
  <si>
    <t>ISMIP6.1.3</t>
  </si>
  <si>
    <t>ISM Configuration</t>
  </si>
  <si>
    <t>ISMIP6, Tier 1, piControl, stand-alone ISM, ice sheets only</t>
  </si>
  <si>
    <t>ISMIP6.1.4</t>
  </si>
  <si>
    <t>ISMIP6, Tier 1, 1% per yr CO2, quadrupled CO2, stand-alone ISM, ice sheets only</t>
  </si>
  <si>
    <t>ISMIP6.2.2</t>
  </si>
  <si>
    <t>ISMIP6, Tier 2, SSP5-85 forcing, stand-alone ISM,  ice sheets only</t>
  </si>
  <si>
    <t>LS3MIP</t>
  </si>
  <si>
    <t>Land Surface, Snow and Soil Moisture MIP</t>
  </si>
  <si>
    <t>ls3mip</t>
  </si>
  <si>
    <t>Bart van den Hurk</t>
  </si>
  <si>
    <t>hurkvd@knmi.nl</t>
  </si>
  <si>
    <t>Gerhard Krinner</t>
  </si>
  <si>
    <t>Sonia Seneviratne</t>
  </si>
  <si>
    <t>sonia.seneviratne@ethz.ch</t>
  </si>
  <si>
    <t>Chris Derksen</t>
  </si>
  <si>
    <t>chris.derksen@ec.gc.ca</t>
  </si>
  <si>
    <t>Taikan Oki</t>
  </si>
  <si>
    <t>taikan@iis.u-tokyo.ac.jp</t>
  </si>
  <si>
    <t>Hyungjun Kim</t>
  </si>
  <si>
    <t>http://lgge.osug.fr/rubrique70.html?lang=fr</t>
  </si>
  <si>
    <t>Gerhard Krinnner's info page at LGGE</t>
  </si>
  <si>
    <t>Laboratory of Glaciology and Geophysics of the Environment, France</t>
  </si>
  <si>
    <t>https://www.knmi.nl/over-het-knmi/onze-mensen/bart-van-den-hurk</t>
  </si>
  <si>
    <t>Bart van den Hurk's info page at KNMI</t>
  </si>
  <si>
    <t>http://www.iac.ethz.ch/people-iac/person-detail.html?persid=54778</t>
  </si>
  <si>
    <t>Sonia Seneviratne's info page at ETH Zurich</t>
  </si>
  <si>
    <t>ETH Zurich, Switzerland</t>
  </si>
  <si>
    <t>http://www.ec.gc.ca/scitech/default.asp?lang=En&amp;n=F97AE834-1&amp;formid=544B1664-2427-409F-A59A-346C6D1E92C3&amp;xsl=scitechprofile</t>
  </si>
  <si>
    <t>Chris Derkson's info page at Environment and Climate Change Canada</t>
  </si>
  <si>
    <t>Chris Derkson</t>
  </si>
  <si>
    <t>Environment and Climate Change, Canada</t>
  </si>
  <si>
    <t>University of Tokyo, Japan</t>
  </si>
  <si>
    <t>http://gpes.c.u-tokyo.ac.jp/faculty-staff/materials-systems-and-dynamics/oki-taikan.html</t>
  </si>
  <si>
    <t>Taikan Oki's info page a the University of Tokyo</t>
  </si>
  <si>
    <t>http://www.pnas.org/content/112/12/3752</t>
  </si>
  <si>
    <t>Permafrost carbon climate feedback is sensitive to deep soil carbon decomposability but not deep soil nitrogen dynamics</t>
  </si>
  <si>
    <t>Permafrost soils contain enormous amounts of organic carbon whose stability is contingent on remaining frozen. With future warming, these soils may release carbon to the atmosphere and act as a positive feedback to climate change. Significant uncertainty remains on the postthaw carbon dynamics of permafrost-affected ecosystems, in particular since most of the carbon resides at depth where decomposition dynamics may differ from surface soils, and since nitrogen mineralized by decomposition may enhance plant growth. Here we show, using a carbon−nitrogen model that includes permafrost processes forced in an unmitigated warming scenario, that the future carbon balance of the permafrost region is highly sensitive to the decomposability of deeper carbon, with the net balance ranging from 21 Pg C to 164 Pg C losses by 2300. Increased soil nitrogen mineralization reduces nutrient limitations, but the impact of deep nitrogen on the carbon budget is small due to enhanced nitrogen availability from warming surface soils and seasonal asynchrony between deeper nitrogen availability and plant nitrogen demands. Although nitrogen dynamics are highly uncertain, the future carbon balance of this region is projected to hinge more on the rate and extent of permafrost thaw and soil decomposition than on enhanced nitrogen availability for vegetation growth resulting from permafrost thaw.</t>
  </si>
  <si>
    <t>Describes the statistical bias correction method recommended by LS3MIP</t>
  </si>
  <si>
    <t>10.1073/pnas.1415123112</t>
  </si>
  <si>
    <t>As the climate warms, the carbon balance of arctic ecosystems will respond in two opposing ways: Plants will grow faster, leading to a carbon sink, while thawing permafrost will lead to decomposition and loss of soil carbon. However, thawing permafrost also releases nitrogen that fertilizes plant growth, offsetting some carbon losses. The balance of these processes determines whether these ecosystems will act as a stabilizing or destabilizing feedback to climate change. We show that this balance is determined by the rate at which permafrost carbon decomposes as it thaws, and that the stabilizing effects of nitrogen from permafrost is weaker than the destabilizing carbon losses from those soil layers.</t>
  </si>
  <si>
    <t>land-hist</t>
  </si>
  <si>
    <t>TwoMember</t>
  </si>
  <si>
    <t>Two Member Ensemble</t>
  </si>
  <si>
    <t>TwoMemberEnsemble</t>
  </si>
  <si>
    <t>two, 2, ensemble, runs, simulations</t>
  </si>
  <si>
    <t>An ensemble of two simulations</t>
  </si>
  <si>
    <t>LSM Configuration</t>
  </si>
  <si>
    <t>Land Surface Model</t>
  </si>
  <si>
    <t>LSM-Configuration</t>
  </si>
  <si>
    <t>LSM, land surface model</t>
  </si>
  <si>
    <t>LS3MIP1.2</t>
  </si>
  <si>
    <t>2014/01/01-2100/01/01</t>
  </si>
  <si>
    <t xml:space="preserve">2015-2100 86yrs </t>
  </si>
  <si>
    <t>86yrs2015-2100</t>
  </si>
  <si>
    <t xml:space="preserve">future, scenario, 2015, 2100 </t>
  </si>
  <si>
    <t>ThreeScenario</t>
  </si>
  <si>
    <t>Three Scenario Ensemble</t>
  </si>
  <si>
    <t>ThreeScenarioEnsemble</t>
  </si>
  <si>
    <t>three, 3, ensemble, scenario</t>
  </si>
  <si>
    <t>An ensemble of three simulations forced with different scenarios</t>
  </si>
  <si>
    <t>Land offline MIP SSP5-85 forcing scenario</t>
  </si>
  <si>
    <t>LMIPSSP5-85Forcing</t>
  </si>
  <si>
    <t>Forced</t>
  </si>
  <si>
    <t>Representative Concentration Pathway 8.5W/m2 Forcing</t>
  </si>
  <si>
    <t>Representative Concentration Pathway 4.5 W/m2 Forcing</t>
  </si>
  <si>
    <t>Representative Concentration Pathway 7.0 W/m2 Forcing</t>
  </si>
  <si>
    <t>Representative Concentration Pathway 2.6 W/m2 Forcing</t>
  </si>
  <si>
    <t>Representative Concentration Pathway 6.0 W/m2 Forcing</t>
  </si>
  <si>
    <t>rcp85Forcing</t>
  </si>
  <si>
    <t>rcp70Forcing</t>
  </si>
  <si>
    <t>rcp45Forcing</t>
  </si>
  <si>
    <t>rcp26Forcing</t>
  </si>
  <si>
    <t>rcp60Forcing</t>
  </si>
  <si>
    <t>Representative Concentration Pathway 4.5, future, 21st century, SSP2, RCP4.5</t>
  </si>
  <si>
    <t>Representative Concentration Pathway 7.0, future, 21st century, SSP3, RCP7.0</t>
  </si>
  <si>
    <t>Representative Concentration Pathway 8.5, future, 21st century, SSP5, RCP8.5</t>
  </si>
  <si>
    <t>Representative Concentration Pathway 2.6, future, 21st century, SSP1, RCP2.6</t>
  </si>
  <si>
    <t>Representative Concentration Pathway 2.6 W/m2 Overshoot  Forcing</t>
  </si>
  <si>
    <t>Representative Concentration Pathway 8.5 W/m2 Extension Forcing</t>
  </si>
  <si>
    <t>Representative Concentration Pathway 2.6 W/m2 Extension Forcing</t>
  </si>
  <si>
    <t>rcp26overForcing</t>
  </si>
  <si>
    <t>rcp85extForcing</t>
  </si>
  <si>
    <t>rcp26extForcing</t>
  </si>
  <si>
    <t>Representative Concentration Pathway 2.6, future, 21st century, SSP1, RCP2.6 overshoot</t>
  </si>
  <si>
    <t>Representative Concentration Pathway, 8.5 extension, future, scenario, SSP5, RCP8.5 extension</t>
  </si>
  <si>
    <t>Representative Concentration Pathway, 2.6 extension, future, scenario, SSP1, RCP2.6 extension</t>
  </si>
  <si>
    <t>piForcingExcludingCO2</t>
  </si>
  <si>
    <t>Pre-industrial forcing, excluding carbon dioxide, excluding co2</t>
  </si>
  <si>
    <t>Pre-industrial forcing, excluding carbon dioxide</t>
  </si>
  <si>
    <t>Pre-industrial forcing, excluding carbon dioxide and solar forcing</t>
  </si>
  <si>
    <t>piForcingExcludingCO2solar</t>
  </si>
  <si>
    <t>Pre-industrial forcing, excluding carbon dioxide, excluding co2, excluding solar</t>
  </si>
  <si>
    <t>ensemble_axes</t>
  </si>
  <si>
    <t>LS3MIP2.1</t>
  </si>
  <si>
    <t>1980-2100 121yrs</t>
  </si>
  <si>
    <t>121yrs1980-2100</t>
  </si>
  <si>
    <t>historical, scenario, 1980, 2100</t>
  </si>
  <si>
    <t>Historical scenario, from 1980 to the end of the 21st century</t>
  </si>
  <si>
    <t>121 years</t>
  </si>
  <si>
    <t>1980-01-01</t>
  </si>
  <si>
    <t>LFMIP-CAForcing</t>
  </si>
  <si>
    <t>Present climate land surface forcing</t>
  </si>
  <si>
    <t>LFMIP, present climate, land surface forcing</t>
  </si>
  <si>
    <t xml:space="preserve">LS3MIP2.2 </t>
  </si>
  <si>
    <t>rationale</t>
  </si>
  <si>
    <t xml:space="preserve">An atmosphere only climate simulation using prescribed sea surface temperature and sea ice concentrations but with other conditions as in the Historical simulation.
</t>
  </si>
  <si>
    <t>The scenario represents the high end of plausible future pathways. SSP5 is the only SSP with emissions high enough to produce the 8.5 W/m2 level of forcing in 2100.</t>
  </si>
  <si>
    <t xml:space="preserve">SSP-based RCP scenario with high radiative forcing by the end of century. Following approximately RCP8.5 global forcing pathway with SSP5 socioeconomic conditions. Concentration-driven. </t>
  </si>
  <si>
    <t xml:space="preserve">The scenario represents the medium to high end of plausible future pathways. SSP3-7.0 fills a gap in the CMIP5 forcing pathways that is particularly important because it represents a forcing level common to several (unmitigated) SSP baselines. </t>
  </si>
  <si>
    <t xml:space="preserve">Gap: Baseline scenario with a medium to high radiative forcing by the end of century. Following approximately RCP7.0 global forcing pathway with SSP3 socioeconomic conditions. Radiative forcing reaches a level of 7.0 W/m2 in 2100.  Concentration-driven. </t>
  </si>
  <si>
    <t xml:space="preserve">The scenario represents the medium part of the range of plausible future pathways. </t>
  </si>
  <si>
    <t xml:space="preserve">SSP-based RCP scenario with medium radiative forcing by the end of the century.  Following approximately RCP4.5 global forcing pathway with SSP2 socioeconomic conditions. Radiative forcing reaches a level of 4.5 W/m2 in 2100. Concentration-driven. 
</t>
  </si>
  <si>
    <t>The scenario represents the low end of the range of plausible future pathways. The scenario depicts the "best case" future from the sustainability perspective.</t>
  </si>
  <si>
    <t xml:space="preserve">SSP-based RCP scenario with low radiative forcing by the end of the century.  Following approximately RCP2.6 global forcing pathway with SSP1 socioeconomic conditions. Radiative forcing reaches a level of 2.6 W/m2 in 2100. Concentration-driven. </t>
  </si>
  <si>
    <t>The scenario fills in the range of medium forcing plausible future pathways. The scenario defines the low end of the forcing range for unmitigated SSP baseline scenarios.</t>
  </si>
  <si>
    <t>The scenario fills a gap at the low end of the range of plausible future forcing pathways.  Of interest to mitigation policy, since mitigation costs differ substatially between forcing levels of 4.5 W/m2 and 2.6 W/m2.</t>
  </si>
  <si>
    <t>The scenario fills a gap in existing climate simulations by investigating the implications of a substantial 21st century overshoot in radiative forcing relative to a longer-term target.</t>
  </si>
  <si>
    <t xml:space="preserve">Gap: Mitigation overshoot scenario with low radiative forcing by the end of the century.  Following approximately the RCP2.6 overshoot global forcing pathway with SSP1 socioeconomic conditions. Radiative forcing overshoots 2.6 W/m2 within the 21st Century before reducing to 2.6 W/m2 in 2100. Concentration-driven. </t>
  </si>
  <si>
    <t xml:space="preserve">How have NTCF contributed to global ERF and affected regional climate over the historical period?  </t>
  </si>
  <si>
    <t xml:space="preserve">How have ODS emissions contributed to global ERF and affected regional climate over the historical period?  </t>
  </si>
  <si>
    <t>Estimate ERFs through specified transient historical SST simulations.</t>
  </si>
  <si>
    <t>To compute the ERF for 1850 and 2014.</t>
  </si>
  <si>
    <t>To compute the ERF for 1850 and 2014</t>
  </si>
  <si>
    <t>Control for ERF estimates of individual NTCF.</t>
  </si>
  <si>
    <t>SSP-based RCP scenario following approximately RCP7.0 global forcing pathway. SSP3 socioeconomic conditions.  Atmosphere only with SST from ScenarioMIP experiment SSP3-70.</t>
  </si>
  <si>
    <t>To estimate the ERF of black carbon.</t>
  </si>
  <si>
    <t>SSP-based RCP scenario following approximately RCP7.0 global forcing pathway but with reduced black carbon emissions. SSP3 socioeconomic conditions. Atmosphere only with SST from ScenarioMIP experiment SSP3-70.</t>
  </si>
  <si>
    <t>To estimate the ERF of aerosol precursors (but not NOx).</t>
  </si>
  <si>
    <t>SSP-based RCP scenario following approximately RCP7.0 global forcing pathway but with reduced aerosol precursors (not NOx). SSP3 socioeconomic conditions. Atmosphere only with SST from experiment SSP3-70.</t>
  </si>
  <si>
    <t>To estimate the ERF of tropospheric ozone precursors (but not methane).</t>
  </si>
  <si>
    <t>To estimate the ERF of methane.</t>
  </si>
  <si>
    <t xml:space="preserve">How have aerosols contributed to global ERF and affected regional climate over the historical period? </t>
  </si>
  <si>
    <t xml:space="preserve">Historical atmosphere only simulation with historical WMGHG, transient historical SSTs.  Aerosol emissions (except NOx) fixed at 1850 emission levels. </t>
  </si>
  <si>
    <t xml:space="preserve">1850 time-slice simulation with 1850 SSTs, 1850 WMGHG concentrations and doubled 1850 wetland emissions of methane. </t>
  </si>
  <si>
    <t>Biogeochemically-coupled version of 1% per year increasing CO2 up to 4XCO2 simulation. CO2 increase only affects carbon cycle models, radiative code sees pre-industrial CO2. Nitrogen deposition held fixed at pre-industrial values.</t>
  </si>
  <si>
    <t xml:space="preserve">For analysis of impact of carbon cycle feedbacks on climate projections over the 21st century, and for assessment of cumulative emissions compatible with climate targets.  </t>
  </si>
  <si>
    <t>Emission driven future scenario (SSP-based RCP SSP5-8.5) up to 2100. Starting conditions taken from emissions-driven Historical simulation.</t>
  </si>
  <si>
    <t>For further C4MIP climate-carbon cycle feedback analysis (non-linearities/synergies).</t>
  </si>
  <si>
    <t>Radiatively-coupled version of 1% per year increasing CO2 up to 4XCO2 simulation. CO2 increase only affects the radiative code, carbon cycle models see pre-industrial CO2. Nitrogen deposition held fixed at pre-industrial values.</t>
  </si>
  <si>
    <t>Additional feedback simulations for models with an interactive nitrogen cycle.</t>
  </si>
  <si>
    <t>Assessment of CO2-carbon cycle feedbacks over the 21st century and assessment of CO2 induced warming.</t>
  </si>
  <si>
    <t>Historical, concentration-driven, simulation parallel to standard Historical run, but with radiative effects of CO2 disabled - i.e. the radiation code is fed the time-invariant CO2 concentration from the control run.</t>
  </si>
  <si>
    <t>SSP-based RCP scenario with high radiative forcing by the end of century. Following approximately RCP8.5 global forcing pathway with SSP5 socioeconomic conditions. Concentration-driven.  Radiative effects of CO2 disabled - i.e. the radiation code is fed the time-invariant CO2 concentration from the control run.</t>
  </si>
  <si>
    <t>To assess long-term CO2-carbon cycle feedbacks and CO2 induced warming associated with a high forcing scenario.</t>
  </si>
  <si>
    <t>Long-term extension, beyond 2100,  for the SSP5-8.5 scenario.   Emissions are eventually reduced to a level that is found to produce equilibrated radiative forcing at a relatively high level by 2300 in a simple climate model. Concentration-driven. Radiative effects of CO2 disabled - i.e. the radiation code is fed the time-invariant CO2 concentration from the control run.</t>
  </si>
  <si>
    <t>Determine the cloud feedbacks and response to an imposed uniform +4K change in SST.</t>
  </si>
  <si>
    <t>Determine the fast cloud adjustment to CO2 radiative forcing, which is known to explain part of inter-model differences in cloud response.</t>
  </si>
  <si>
    <t>Determine the cloud feedbacks and responses to a prescribed change in SSTs, and isolate the role of atmospheric processes in the response of clouds and precipitation to global warming.</t>
  </si>
  <si>
    <t>Aqua-planet control run.  Aqua-planet experiments examine model differences and responses under simplified conditions.</t>
  </si>
  <si>
    <t xml:space="preserve">Continuation of CFMIP-2 AMIP experiments and CMIP5 experiment 6.7a. 
Aquaplanet (no land) experiment with CO2 set to the AMIP mean concentration and no seasonal cycle.  Impose zonally uniform SSTs on a planet without continents. </t>
  </si>
  <si>
    <t>Aquaplanet: Examine the fast adjustment of clouds and precipitation to CO2 radiative forcing. Aqua-planet experiments examine model differences and responses under simplified conditions.</t>
  </si>
  <si>
    <t xml:space="preserve">Continuation of CFMIP-2 AMIP experiments and CMIP5 experiment 6.7b. 
Aquaplanet (no land) experiment with CO2 set to 4x the AMIP mean concentration and no seasonal cycle.  Impose zonally uniform SSTs on a planet without continents.  
</t>
  </si>
  <si>
    <t>Aquaplanet: Examine the response of clouds and precipitation to global warming. Aqua-planet experiments examine model differences and responses under simplified conditions.</t>
  </si>
  <si>
    <t xml:space="preserve">Continuation of CFMIP-2 AMIP experiments and CMIP5 experiment 6.7c. 
Aquaplanet (no land) experiment with CO2 set to the AMIP mean concentration and no seasonal cycle.  Impose a uniform +4K perturbation to the zonally uniform SSTs of the aquaControl, on a planet without continents.  </t>
  </si>
  <si>
    <t>To act as a control for the perturbation experiments, amip4K, amip4xco2 and amipFuture.</t>
  </si>
  <si>
    <t xml:space="preserve">This CFMIP amip experiment is the same as the DECK amip experiment, but will contain any additional outputs which are required as control variables for the amip4K, amip4xCO2, amipFuture and amipMinus4K experiments which are not included in the AMIP DECK experiment.  This experiment will not be required if all of the proposed CFMIP variables are included in the AMIP DECK Experiment.  </t>
  </si>
  <si>
    <t>To provide a useful complement to the DECK abrupt4xCO2 experiment. To examine responses in the climate sytem due to changes in solar forcing and how they differ from changes due to CO2.</t>
  </si>
  <si>
    <t>In combination with the abruptSp4 experiment this will allow the examination of feedback asymmetry under climate cooling. To help with the interpretation of model responses to geo-engineering scenarios and volcanic forcing, and relate to past climates.</t>
  </si>
  <si>
    <t>To examine to what extent is regional-scale climate change per CO2 doubling state dependent (nonlinear), and why? To examine how the balance of mechanisms differ for high-forcing compared to low forcing scenarios or paleoclimate simulations?</t>
  </si>
  <si>
    <t xml:space="preserve">Impose an instantaneous doubling of the concentration of atmospheric carbon dioxide, then hold fixed.
</t>
  </si>
  <si>
    <t>To examine how the balance of mechanisms differ for high-forcing compared to low forcing scenarios or paleoclimate simulations?</t>
  </si>
  <si>
    <t>To examine whether cloud feedbacks are symmetric when subject to climate cooling rather than warming.</t>
  </si>
  <si>
    <t>To examine whether climate feedbacks during the 20th century are different to those acting on long term climate change and climate sensitivity.</t>
  </si>
  <si>
    <t>To understand regional climate responses to CO2 forcing.</t>
  </si>
  <si>
    <t xml:space="preserve">To understand regional climate responses to CO2 forcing. </t>
  </si>
  <si>
    <t>To establish whether a timeslice experiment can adequately recreate the coupled abrupt4xCO2 response in each model.</t>
  </si>
  <si>
    <t>Understand the role of cloud-radiative effects in the large-scale atmospheric circulation in current and perturbed climates.</t>
  </si>
  <si>
    <t>Continuation of CFMIP-2 AMIP experiments and CMIP5 experiment 3.3.   
AMIP forcing but with cloud-radiative effects switched off in the LW radiation code.</t>
  </si>
  <si>
    <t>Continuation of CFMIP-2 AMIP experiments and CMIP5 experiment 6.7a. 
Aquaplanet (no land) experiment with CO2 set to the AMIP mean concentration and no seasonal cycle.  Impose zonally uniform SSTs on a planet without continents but with cloud-radiative effects switched off in the LW radiation code.</t>
  </si>
  <si>
    <t>Continuation of CFMIP-2 AMIP experiments and CMIP5 experiment 6.7c. 
Aquaplanet (no land) experiment with CO2 set to the AMIP mean concentration and no seasonal cycle.  Impose a uniform +4K perturbation to the zonally uniform SSTs of the aquaControl, on a planet without continents but with cloud-radiative effects switched off in the LW radiation code.</t>
  </si>
  <si>
    <t xml:space="preserve">Enlarge the ensemble size of the CMIP6 hisorical simulations, but extend beyond 2014 to 2020 with ssp2-45 forcing.
Provide output data up to 2014 as "cmip6historical" and 2015-2020 as ssp2-45 from the ScenarioMIP.
Report what sets of emissions and boundary conditions are used.
</t>
  </si>
  <si>
    <t>This experiment will allow us to sample over uncertainties in aerosol forcing, and hence account for this source of uncertainty in estimates of attributable climate changes.</t>
  </si>
  <si>
    <t>Heat flux changes are thought to be the main influence on Atlantic Meridional Overturning Circulation (AMOC) change.</t>
  </si>
  <si>
    <t>Windstress change appears to have the largest effect on sea level in the CMIP5 scenario experiments.</t>
  </si>
  <si>
    <t>For comparison with the FAFMIP surface heat flux anomaly experiment.</t>
  </si>
  <si>
    <t>To evaluate a climate in which geoengineering is used to only partially offset climate change in order to reduce the burden of adaptation. 
Assess the climate effects and inter-model variations of a limited amount of geoengineering as part of a portfolio of responses to climate change.  
Results to be compared with G6solar to determine differences between sulfate aerosol effects and solar irradiance effects.</t>
  </si>
  <si>
    <t>To determine the differential effects of sulfate aerosols and solar irradiance reduction, in comparison with G6sulfur.</t>
  </si>
  <si>
    <t>To seed cirrus by a constant amount that reduces average global mean temperature in the decade 2020-2029 to that of the decade 1970-1979 (as calculated in a historical run), offsetting a radiative forcing of approximately 1.0 W/m2. 
To assess robust model response regarding the climate effects of cirrus cloud thinning. 
To explore inter-model differences in the results can reveal sources of model biases.</t>
  </si>
  <si>
    <t>To assess radiative forcing of G6solar after 80 years of simulation.</t>
  </si>
  <si>
    <t>To assess radiative forcing of G6sulfur after 80 years of simulation.</t>
  </si>
  <si>
    <t>To assess radiative forcing of G6sulfur and G6solar at the beginning of the simulation (2020).</t>
  </si>
  <si>
    <t>To assess radiative forcing of G7cirrus at the beginning of the simulation (2020).</t>
  </si>
  <si>
    <t>To assess radiative forcing of G7cirrus after 80 years of simulation.</t>
  </si>
  <si>
    <t xml:space="preserve">Against a background of RCP6.0, a layer of stratospheric aerosols is injected into the lower stratosphere at a rate of 8 Tg SO2 per year.  The distribution of sulfate aerosols will be precomputed and provided to all modeling groups.  Sea surface temperatures, sea ice, greenhouse gas concentrations, aerosols, and other climate forcing agents are to be prescribed at a constant climatology for the entire 10-year simulation.  
</t>
  </si>
  <si>
    <t>To investigate the impact of stratospheric aerosol geoengineering on atmospheric composition, climate, and the environment. 
To reveal some of the mechanisms behind the climate model response to stratospheric aerosol geoengineering.</t>
  </si>
  <si>
    <t>This scenario will illuminate the extent to which geoengineering may help in preventing irreversible changes in the climate system and avoiding tipping points. 
To assess the climate effects and inter-model variations of a limited amount of geoengineering as part of a portfolio of responses to climate change.</t>
  </si>
  <si>
    <t xml:space="preserve">Using equatorial SO2 injection, return the radiative forcing from a background of the ScenarioMIP high forcing overshoot extension (years 2101-2300) to the ScenarioMIP medium forcing (SSP2-45). 
Geoengineering is applied when the net forcing is greater in magnitude than the medium forcing scenario (SSP2-45) to reduce the net radiative forcing.   
</t>
  </si>
  <si>
    <t xml:space="preserve">Using solar irradiance reduction, return the radiative forcing from a background of the ScenarioMIP high forcing overshoot extension (years 2101-2300) to the ScenarioMIP medium forcing (SSP2-45). 
Geoengineering is applied when the net forcing is greater in magnitude than the medium forcing scenario (SSP2-45) to reduce the net radiative forcing.   
</t>
  </si>
  <si>
    <t xml:space="preserve">Understand the role of SST forcing and external forcing. </t>
  </si>
  <si>
    <t>To understand the forcing of IPO-related tropical SST on global monsoon changes.</t>
  </si>
  <si>
    <t xml:space="preserve">To understand the forcing of AMO-related SST on global monsoon changes. </t>
  </si>
  <si>
    <t>To understand the combined thermal and mechanical forcing of the TIP.</t>
  </si>
  <si>
    <t>To compare the impact of removing TIP thermal effects, therefore the DTIP-DSH circulation pattern reflects the impacts of mechanical forcing.</t>
  </si>
  <si>
    <t>To understand the combined thermal and mechanical forcing of other plateaus except the TIP.</t>
  </si>
  <si>
    <t>Investigate climate variability over multi-decadal timescales with different phases of climate modes such as AMO, PDO as well as improved sampling of ENSO teleconnections.</t>
  </si>
  <si>
    <t>The period contains several phases where the surface warming rate is lower, and the multi-model multi-resolution ensemble may give some insight into this.</t>
  </si>
  <si>
    <t>Extension to the Historical coupled simulations.</t>
  </si>
  <si>
    <t>Medium forcing (ScenarioMIP SSP2-45) future scenario (2014-2050) coupled ocean atmosphere simulations at high and standard resolution.
For optimal comparison between models aerosol concentrations would be preferable and not emissions.
At least one ensemble member at high resolution, minimum atmosphere 25-50 km at mid-latitudes and ocean resolution of 0.25 degrees, and a minimum of daily coupling between ocean and atmosphere.
At least one ensemble member at standard model resolution.</t>
  </si>
  <si>
    <t>Intermediate forcing (ScenarioMIP SSP3-70) future scenario (2014-2050) coupled ocean atmosphere simulations at high and standard resolution.
For optimal comparison between models aerosol concentrations would be preferable and not emissions.
At least one ensemble member at high resolution, minimum atmosphere 25-50 km at mid-latitudes and ocean resolution of 0.25 degrees, and a minimum of daily coupling between ocean and atmosphere.
At least one ensemble member at standard model resolution.</t>
  </si>
  <si>
    <t>Extension to the HighResMIP Historical AMIP simulations.</t>
  </si>
  <si>
    <t>Intermediate forcing (ScenarioMIP SSP3-70) future scenario (2015-2050) atmosphere only simulations at high and standard resolution, with an option to continue to 2100.
For optimal comparison between models aerosol concentrations would be preferable and not emissions.
At least one ensemble member at high resolution, minimum atmosphere 25-50 km at mid-latitudes.
At least one ensemble member at standard model resolution.</t>
  </si>
  <si>
    <t>To produce a realistic non-drifting coupled state, and assess systematic model bias.     
To capture unforced natural variability.</t>
  </si>
  <si>
    <t>For analysis of the coupled ice sheet-climate system.</t>
  </si>
  <si>
    <t>LS3MIP1.3</t>
  </si>
  <si>
    <t>LFMIP-RAForcing</t>
  </si>
  <si>
    <t>30yr running mean land surface forcing</t>
  </si>
  <si>
    <t>LFMIP, 30 year running mean, land surface forcing</t>
  </si>
  <si>
    <t>Land surface forcing climatology for present climate (1980-2014).  Note the climatological median of soil water and snow water is to be used instead of climatological means.</t>
  </si>
  <si>
    <t>30 year running mean land surface forcing.  Note the climatological median of soil water and snow water is to be used instead of climatological means.</t>
  </si>
  <si>
    <t>LS3MIP2.3</t>
  </si>
  <si>
    <t xml:space="preserve">Scenario forced experiment with prescribed land surface climatology derived from 30 year running mean and prescribed SST (sea surface temperatures). </t>
  </si>
  <si>
    <t>LS3MIP2.4</t>
  </si>
  <si>
    <t xml:space="preserve">Land-related seasonal predictability. Evaluation of the contribution of snow cover melting and its related feedbacks to the underestimations of recent boreal polar warming by climate models. </t>
  </si>
  <si>
    <t>Diagnose land-climate feedback over land. For diagnosing shifts in the regions of strong land-atmosphere coupling, and shifts in potential predictability related to land surface states.</t>
  </si>
  <si>
    <t>Diagnose land-climate feedback including ocean response. For diagnosing shifts in the regions of strong land-atmosphere coupling, and shifts in potential predictability related to land surface states.</t>
  </si>
  <si>
    <t>Diagnose land-climate feedback including ocean response. To diagnose the role of land-atmosphere feedback at climate time scales.</t>
  </si>
  <si>
    <t>Land reanalysis. Offline land simulations of land surface states and fluxes allow for the evaluation of trends and variability of snow, soil moisture and land surface fluxes, carbon stores and vegetation states, and climate change impacts.</t>
  </si>
  <si>
    <t>1980-2014 35yrs</t>
  </si>
  <si>
    <t>35yrs1980-2014</t>
  </si>
  <si>
    <t>historical, 1980, 2014</t>
  </si>
  <si>
    <t>Historical, from 1980 to 2014.</t>
  </si>
  <si>
    <t>TenLandInitialisations</t>
  </si>
  <si>
    <t>Ten Member Ensemble initialised with batch of land surface models</t>
  </si>
  <si>
    <t>TenMemberLandSurfaceInitialisation</t>
  </si>
  <si>
    <t>ten, 10, ensemble, historical, land surface, initialisation</t>
  </si>
  <si>
    <t>An ensemble of ten members initialised via a batch of 10 land surface models</t>
  </si>
  <si>
    <t>LFMIP-HPForcing</t>
  </si>
  <si>
    <t>Reconstructed land surface states</t>
  </si>
  <si>
    <t>LFMIP, reconstructed land surface, recent past</t>
  </si>
  <si>
    <t>Reconstructed land surface states, for the period 1980-2014, derived from offline simulations or derived from observational data sources.</t>
  </si>
  <si>
    <t>SSP5-85 forcing data for offline land surface models running the L3MIP future simulations.  Data provided by the LS3MIP.</t>
  </si>
  <si>
    <t>Extension of the HadISST SST and sea ice dataset to 2050</t>
  </si>
  <si>
    <t>Rationale</t>
  </si>
  <si>
    <t>To derive the transient climate response.</t>
  </si>
  <si>
    <t>Impose an instantaneous quadrupling of atmospheric carbon dioxide concentration, then hold fixed.</t>
  </si>
  <si>
    <t>To provide consistent trends over the last 2-3 decades using data from the same source for any given country.</t>
  </si>
  <si>
    <t xml:space="preserve">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</si>
  <si>
    <t xml:space="preserve">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</si>
  <si>
    <t>CO2 is the principal anthropogenic greenhouse gas that affects the Earth's radiative balance.</t>
  </si>
  <si>
    <t>Fossil fuel and cement emissions by country and fuel 1751-2014 (annual).  
1 degree gridded emissions of fossil CO2, from 1751-2014 (monthly).
CO2 by RCP sector 1971-2014.</t>
  </si>
  <si>
    <t xml:space="preserve">Emissions from fires in forests and grasslands
</t>
  </si>
  <si>
    <t xml:space="preserve">Depending on the model setup and emission species (short-lived, ozone, long-lived GHG), the historical simulation is driven by emissions and/or concentrations. </t>
  </si>
  <si>
    <t>Land cover and land use change may have an impact on the surface albedo, evapotranspiration, sources and sinks of greenhouse gases, or other properties of the climate system and may thus give rise to radiative forcing and/or other impacts on climate, locally or globally.</t>
  </si>
  <si>
    <t>For models that lack interactive chemistry due to its high computational costs.</t>
  </si>
  <si>
    <t>Many ESMs and AOGCMs lack realistic stratospheric water vapour fields, despite its importance for surface climate.</t>
  </si>
  <si>
    <t>http://solarisheppa.geomar.de/solarisheppa/solarprotonfluxes</t>
  </si>
  <si>
    <t>To study the impact of solar proton events (SPEs), solar proton flux data from 1963 to 2013 and a methdology to derive HOx and NOx production rates are provided</t>
  </si>
  <si>
    <t>Solar Proton Flux data set</t>
  </si>
  <si>
    <t>Charles Jackman</t>
  </si>
  <si>
    <t>charles.h.jackman@nasa.gov</t>
  </si>
  <si>
    <t>http://acd-ext.gsfc.nasa.gov/People/Jackman/</t>
  </si>
  <si>
    <t>Charles Jackman's info page</t>
  </si>
  <si>
    <t>To provide sea ice boundary conditions for the AMIP experiments.</t>
  </si>
  <si>
    <t>To provide sea surface temperature boundary conditions for the AMIP experiments.</t>
  </si>
  <si>
    <t>Pre-industrial control.</t>
  </si>
  <si>
    <t>Repeating 1850 seasonal forcing.</t>
  </si>
  <si>
    <t>Pre-Industrial Control.</t>
  </si>
  <si>
    <t>Constant pre-Industrial stratospheric water vapour concentration.</t>
  </si>
  <si>
    <t>Represents the high end of the range of plausible future forcing pathways.</t>
  </si>
  <si>
    <t>Represents the medium to high end of the range of plausible future forcing pathways.</t>
  </si>
  <si>
    <t>Represents the medium part of the range of plausible future forcing pathways.</t>
  </si>
  <si>
    <t>Represents the low end of the range of plausible future forcing pathways.</t>
  </si>
  <si>
    <t>Fills in the range of medium plausible future forcing pathways.</t>
  </si>
  <si>
    <t>Fills in the low end of the range of plausible future forcing pathways.</t>
  </si>
  <si>
    <t>To investigate the implications of a substantial 21st century overshoot in radiative forcing relative to a longer-term target.</t>
  </si>
  <si>
    <t xml:space="preserve">Represents a long-term extension to the high end of the range of plausible future forcing pathways. </t>
  </si>
  <si>
    <t>Represents a long-term extension to the low end of the range of plausible future forcing pathways.  An extension of the negative carbon emissions reached in 2100, leading to slowly declining forcing.</t>
  </si>
  <si>
    <t>Represents the medium part end of the range of plausible future forcing pathways.</t>
  </si>
  <si>
    <t>Represents the high end of the range of plausible future pathways.</t>
  </si>
  <si>
    <t>Represents the medium to high end of the range of plausible future pathways.</t>
  </si>
  <si>
    <t>Represents the medium part of the range of plausible future pathways.</t>
  </si>
  <si>
    <t>Represents the low end of the range of plausible future pathways.</t>
  </si>
  <si>
    <t xml:space="preserve">Represents a long-term extension to the low end of the range of plausible future forcing pathways.  </t>
  </si>
  <si>
    <t>Impose repeating 1850 Well Mixed Green House Gas (WMGHG) concentrations.</t>
  </si>
  <si>
    <t>Impose changing concentrations of reduced RCP7.0 short lived gas species. Beginning in 2014 with air quality policies (or maximum feasible reductions) applied to the SSP3-7 NTCF emissions.</t>
  </si>
  <si>
    <t>Impose changing concentrations of reduced RCP7.0 aerosols. Beginning in 2014 with air quality policies (or maximum feasible reductions) applied to the SSP3-7 NTCF emissions.</t>
  </si>
  <si>
    <t>Impose changing concentrations of reduced RCP7.0 aerosol precursors. Beginning in 2014 with air quality policies (or maximum feasible reductions) applied to the SSP3-7 NTCF emissions.</t>
  </si>
  <si>
    <t>Impose changing concentrations of reduced RCP7.0 tropospheric ozone precursors. Beginning in 2014 with air quality policies (or maximum feasible reductions) applied to the SSP3-7 NTCF emissions.</t>
  </si>
  <si>
    <t>Sea surface temperature from experiment SSP3-7.</t>
  </si>
  <si>
    <t xml:space="preserve">Impose reduced RCP7.0 black carbon emissions. Beginning in 2014 with air quality policies (or maximum feasible reductions) applied to the SSP3-70 black carbon NTCF emissions.
</t>
  </si>
  <si>
    <t xml:space="preserve">Impose changing concentrations of RCP7.0 aerosols  (but no Black Carbon). 
</t>
  </si>
  <si>
    <t xml:space="preserve">Impose changing concentrations of RCP7.0 tropospheric ozone precursors except methane. 
</t>
  </si>
  <si>
    <t xml:space="preserve">Impose changing concentrations of RCP7.0 tropospheric ozone precursors. 
</t>
  </si>
  <si>
    <t xml:space="preserve">Impose reduced RCP7.0 tropospheric ozone precursor emissions (not Methane).  Beginning in 2014 with air quality policies (or maximum feasible reductions) applied to the SSP3-70 tropospheric ozone precursor NTCF emissions.
</t>
  </si>
  <si>
    <t xml:space="preserve">Impose changing concentrations of RCP7.0 methane. 
</t>
  </si>
  <si>
    <t xml:space="preserve">Impose reduced RCP7.0 methane (CH4) emissions.  Beginning in 2014 with air quality policies (or maximum feasible reductions) applied to the SSP3-70 methane NTCF emissions.
</t>
  </si>
  <si>
    <t>Historical transient sea surface temperature from the Historical simulation.</t>
  </si>
  <si>
    <t>Nitrogen deposition held fixed at pre-industrial values.</t>
  </si>
  <si>
    <t>1% per year increase in the concentration of atmospheric carbon dioxide until quadrupling seen by carbon cycle only.</t>
  </si>
  <si>
    <t>Impose repeating 1850 carbon dioxide (CO2) concentrations to radiative code.</t>
  </si>
  <si>
    <t xml:space="preserve">Impose changing emissions of RCP8.5 short lived gas species.
</t>
  </si>
  <si>
    <t>Impose changing emissions of RCP8.5 aerosols.</t>
  </si>
  <si>
    <t xml:space="preserve">Impose changing emissions of RCP8.5 aerosol precursors.
</t>
  </si>
  <si>
    <t>1% per year increase in the concentration of atmospheric carbon dioxide until quadrupling seen by radiative code only.</t>
  </si>
  <si>
    <t>Impose repeating 1850 carbon dioxide (CO2) concentrations to carbon cycle model.</t>
  </si>
  <si>
    <t>To provide sea surface temperature boundary conditions for the amip4K experiment.</t>
  </si>
  <si>
    <t>Quadrupled AMIP CO2 concentration seen by radiative code only.</t>
  </si>
  <si>
    <t>To provide sea surface temperature boundary conditions for the amipFuture experiment.</t>
  </si>
  <si>
    <t>Apply perpetual equinoctial conditions (no seasonal forcing).</t>
  </si>
  <si>
    <t>Impose a +4K perturbation to the aquacontrol zonally-uniform distribution of SST.</t>
  </si>
  <si>
    <t xml:space="preserve">Impose an abrupt 4% increase in the solar constant </t>
  </si>
  <si>
    <t xml:space="preserve">Impose an abrupt 4% decrease in the solar constant </t>
  </si>
  <si>
    <t>Impose an instantaneous doubling of atmospheric carbon dioxide concentration, then hold fixed.</t>
  </si>
  <si>
    <t>Impose an instantaneous halving of atmospheric carbon dioxide concentration, then hold fixed.</t>
  </si>
  <si>
    <t xml:space="preserve">AMIP sea surface temperature boundary conditions derived from observational data, minus uniform 4K.
</t>
  </si>
  <si>
    <t>To provide sea surface temperature boundary conditions for the amipMinus4K experiment.</t>
  </si>
  <si>
    <t xml:space="preserve">Impose a quadrupling of pre-industrial carbon dioxide (CO2) concentrations to radiative code.
</t>
  </si>
  <si>
    <t>To provide CO2 radiative forcing for the CFMIP sstPi4xCO2 experiment.</t>
  </si>
  <si>
    <t>To provide CO2 vegetative forcing for the CFMIP sstPi4xCO2 experiment.</t>
  </si>
  <si>
    <t xml:space="preserve">Impose a quadrupling of pre-industrial carbon dioxide (CO2) concentrations to vegetation code.
</t>
  </si>
  <si>
    <t>Impose a +4K warming pattern anomaly to the amip SST.  The SST pattern anomaly is derived from years 91-140 of the model's own abrupt4xCO2 experiment, with respect to the piControl, and scaled to have a global mean increase of 4K. The SST pattern anomaly is to be expressed as seasonally varying monthly means.</t>
  </si>
  <si>
    <t>Switch off cloud-radiative effects in the long wave part of the radiation code.</t>
  </si>
  <si>
    <t>Impose changing (natural) solar forcing for RCP scenarios.</t>
  </si>
  <si>
    <t>Impose changing volcanic forcing for RCP scenarios.</t>
  </si>
  <si>
    <t>Impose repeating 1850 well mixed greenhouse gas (WMGHG) concentrations to radiative code.</t>
  </si>
  <si>
    <t>Impose repeating 1850 ozone climatology concentrations to radiative code.</t>
  </si>
  <si>
    <t>Input for models with interactive chemistry that has been turned-off for the purposes of the DAMIP histSOZ simulations.</t>
  </si>
  <si>
    <t>Impose changing stratospheric ozone concentrations consistent with RCP4.5 forcing scenario.</t>
  </si>
  <si>
    <t xml:space="preserve">Impose ensemble mean monthly mean of 3D stratospheric ozone from coupled-chemistry simulations of Scenario-MIP SSP2-4.5 simulations.
</t>
  </si>
  <si>
    <t>Input for models with interactive chemistry that has been turned-off for the purposes of the DAMIP ssp245SOZchem simulations.</t>
  </si>
  <si>
    <t xml:space="preserve">Reduce the solar constant such that the top of atmosphere radiative flux remains within ±0.1 W/m2 of the piControl experiment when the CO2 concentration is quadrupled. Specifically, the global mean value of top-of-atmosphere net radiative flux must lie within ±0.1 W/m2 of the piControl experiment over an average of years 1-10 of the simulation. </t>
  </si>
  <si>
    <t xml:space="preserve">Reduce solar irradiance to reduce the radiative forcing of ScenarioMIP high forcing scenario (SSP5-85) to match that of the ScenarioMIP medium forcing scenario (SSP2-45). </t>
  </si>
  <si>
    <t xml:space="preserve">Add a local variable that replaces (in all locations where temperature is colder than 235K) the ice mass mixing ratio in the calculation of the sedimentation velocity with a value that is eight times the original ice mass mixing ratio.
Cirrus seeding to begin in 2020 and continue through to the year 2100.
</t>
  </si>
  <si>
    <t>To capture many of the broad effects of cirrus thinning.</t>
  </si>
  <si>
    <t xml:space="preserve">Impose HadISST sea ice and sea surface temperature data.
</t>
  </si>
  <si>
    <t>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t>
  </si>
  <si>
    <t xml:space="preserve">Mass mixing ratio fields at 1x1 degree resolution for main aerosol components (sulphate, black carbon, organic carbon, nitrate, sea salt, mineral dust),  along with effective radius per species. 
</t>
  </si>
  <si>
    <t>Provide aerosol fields for models without interactive aerosol code or for high resolution AOGCM simulations without aerosol and atmospheric chemistry.</t>
  </si>
  <si>
    <t xml:space="preserve">Core emissions datasets.
</t>
  </si>
  <si>
    <t>For use by atmospheric chemistry models to produce historical concentration fields.</t>
  </si>
  <si>
    <t>An ozone concentration database encompassing both the stratosphere and the troposphere and a stratospheric water vapour concentration database.</t>
  </si>
  <si>
    <t xml:space="preserve">For models that lack interactive chemistry due to its high computational costs. </t>
  </si>
  <si>
    <t xml:space="preserve">Solar forcing of the Earth system consistent with historical observations.
</t>
  </si>
  <si>
    <t>Impose changing concentrations of reduced RCP7.0 Near Term Climate Forcers (NTCF). Beginning in 2014 with air quality policies (or maximum feasible reductions) applied to the SSP3-7 NTCF emissions.</t>
  </si>
  <si>
    <t xml:space="preserve">Pre-industrial ozone concentration encompassing both the stratosphere and the troposphere and stratospheric water vapour concentration.
</t>
  </si>
  <si>
    <t>Impose changing natural forcing for RCP scenarios i.e. solar irradiance change and volcanic activity.</t>
  </si>
  <si>
    <t>Use a coupled Atmosphere-Ocean general circulation model or an Earth System Model with interactive ice sheets</t>
  </si>
  <si>
    <t>Stand-alone ice sheet model</t>
  </si>
  <si>
    <t>Offline land surface model</t>
  </si>
  <si>
    <t xml:space="preserve">Impose RCP7.0 forcing.
</t>
  </si>
  <si>
    <t xml:space="preserve">Impose RCP4.5 forcing.
</t>
  </si>
  <si>
    <t xml:space="preserve">Impose RCP2.6 forcing.
</t>
  </si>
  <si>
    <t xml:space="preserve">Impose RCP6.0 forcing.
</t>
  </si>
  <si>
    <t>Pre-Industrial forcing excluding carbon dioxide (CO2) and solar forcing.</t>
  </si>
  <si>
    <t>Pre-Industrial forcing excluding carbon dioxide (CO2).</t>
  </si>
  <si>
    <t>Land surface, snow, soil, moisture</t>
  </si>
  <si>
    <t xml:space="preserve">Medium forcing (ScenarioMIP SSP2-45) future scenario (2015-2050) atmosphere only simulations at high and standard resolution, with an option to continue to 2100.
For optimal comparison between models aerosol concentrations would be preferable and not emissions.
At least one ensemble member at high resolution, minimum atmosphere 25-50 km at mid-latitudes.
At least one ensemble member at standard model resolution.
</t>
  </si>
  <si>
    <t xml:space="preserve">GMMIP addresses the contributions of internal variability (IPO-Interdecadal Pacific Oscillation, AMO-Atlantic Multidecadal Oscillation) and external anthropogenic forcing to the historical evolution of global monsoons.
</t>
  </si>
  <si>
    <t xml:space="preserve">ScenarioMIP simulates climate outcomes based on alternative plausible future scenarios. </t>
  </si>
  <si>
    <t>DAMIP is a suite of historical and scenario experiments using individual and subsets of forcings.</t>
  </si>
  <si>
    <t>C4MIP is a suite of idealised, historical and future scenario experiments that investigate the radiative and biogeochemical effects of changing carbon dioxide concentrations.</t>
  </si>
  <si>
    <t>LS3MIP is a suite of complementary experiments that make use of offline land surface models, atmosphere only models and Earth system models for simulations of the recent past and projected futures to 2100.</t>
  </si>
  <si>
    <t>multi_ensemble</t>
  </si>
  <si>
    <t>LUMIP</t>
  </si>
  <si>
    <t>Land-Use Model Intercomparison Project</t>
  </si>
  <si>
    <t>lumip</t>
  </si>
  <si>
    <t>David Lawrence</t>
  </si>
  <si>
    <t>dlawren@ucar.edu</t>
  </si>
  <si>
    <t>http://www.cgd.ucar.edu/staff/dlawren/</t>
  </si>
  <si>
    <t>David Lawrence's info page at UCAR</t>
  </si>
  <si>
    <t>https://www2.cgd.ucar.edu/research/mips/lumip</t>
  </si>
  <si>
    <t>LUMIP home page</t>
  </si>
  <si>
    <t>Describes the LUMIP</t>
  </si>
  <si>
    <t>Land-Use Model Intercomparison Project home page</t>
  </si>
  <si>
    <t>Land-Use Model Intercomparison project homepage</t>
  </si>
  <si>
    <t>IdealisedDeforestation</t>
  </si>
  <si>
    <t>LUMIP, idealised deforestation, 20 million square km per year.</t>
  </si>
  <si>
    <t>Idealized deforestation has the advantage that it will be easier to ensure conformity across models in terms of the land cover change.</t>
  </si>
  <si>
    <t>Pre-Industrial forcing, excluding land-use</t>
  </si>
  <si>
    <t>piForcingExcludingLandUse</t>
  </si>
  <si>
    <t>pre-industrial forcing, excluding land-use</t>
  </si>
  <si>
    <t>Pre-Industrial forcing excluding land-use.</t>
  </si>
  <si>
    <t>Land surface model simulations with some  tropical, boreal or temperate deforestation.</t>
  </si>
  <si>
    <t>1980/01/01-2010/01/01</t>
  </si>
  <si>
    <t>30yrs1980-2010</t>
  </si>
  <si>
    <t>Historical, from 1980 to 2010.</t>
  </si>
  <si>
    <t>Boreal Deforestation</t>
  </si>
  <si>
    <t>IdealisedBorealDeforestation</t>
  </si>
  <si>
    <t>Temperate Deforestation</t>
  </si>
  <si>
    <t>IdealisedTemperateDeforestation</t>
  </si>
  <si>
    <t>LUMIP, idealised temperate regional deforestation, recent past</t>
  </si>
  <si>
    <t>LUMIP, idealised boreal regional deforestation, recent past</t>
  </si>
  <si>
    <t>Tropical Deforestation</t>
  </si>
  <si>
    <t>IdealisedTropicalDeforestation</t>
  </si>
  <si>
    <t>LUMIP, idealised tropical regional deforestation</t>
  </si>
  <si>
    <t>Idealised regional deforestation: Tropical region.</t>
  </si>
  <si>
    <t>Idealised regional deforestation: Temperate region.</t>
  </si>
  <si>
    <t>Idealised regional deforestation: Boreal region.</t>
  </si>
  <si>
    <t>Three member ensemble of regional deforestation</t>
  </si>
  <si>
    <t>three, 3, ensemble, regional deforestation</t>
  </si>
  <si>
    <t>ThreeMemberRegionalDeforestation</t>
  </si>
  <si>
    <t>ThreeRegionalDeforestation</t>
  </si>
  <si>
    <t>CMIP6 experiment design.</t>
  </si>
  <si>
    <t>Describes the CMIP6 experimental design</t>
  </si>
  <si>
    <t>Atmosphere model simulations with some tropical, boreal or temperate deforestation.</t>
  </si>
  <si>
    <t>Idealised experiments designed to assess response to land cover change in specific regions.</t>
  </si>
  <si>
    <t>Atmosphere-Ocean GCM simulations with some tropical, boreal or temperate deforestation.</t>
  </si>
  <si>
    <t>1700-2014 315yrs</t>
  </si>
  <si>
    <t>315yrs1700-2014</t>
  </si>
  <si>
    <t>historical, 1700, 2014</t>
  </si>
  <si>
    <t>Historical, from 1700 to 2014.</t>
  </si>
  <si>
    <t>315 years</t>
  </si>
  <si>
    <t>1700-01-01</t>
  </si>
  <si>
    <t>Fire Management</t>
  </si>
  <si>
    <t>WoodHarvest</t>
  </si>
  <si>
    <t>Wood Harvest</t>
  </si>
  <si>
    <t>woodHarvest</t>
  </si>
  <si>
    <t>Grazing on Pasture</t>
  </si>
  <si>
    <t>Pasture</t>
  </si>
  <si>
    <t>pasture</t>
  </si>
  <si>
    <t>Grassland</t>
  </si>
  <si>
    <t>grassland</t>
  </si>
  <si>
    <t>LUMIP, grassland, no management</t>
  </si>
  <si>
    <t>Grassland with net transitions</t>
  </si>
  <si>
    <t>grasslandNet</t>
  </si>
  <si>
    <t>LUMIP, grassland, net transitions, no management</t>
  </si>
  <si>
    <t>Grazing on pasture.</t>
  </si>
  <si>
    <t>Harvesting of wood.</t>
  </si>
  <si>
    <t>Human fire land management.</t>
  </si>
  <si>
    <t>LUMIP, fire, land management</t>
  </si>
  <si>
    <t>LUMIP, wood harvest, land management</t>
  </si>
  <si>
    <t>LUMIP, pasture, land management</t>
  </si>
  <si>
    <t>LUMIP, crop, land management</t>
  </si>
  <si>
    <t>LUMIP, irrigation, land management</t>
  </si>
  <si>
    <t>LUMIP, fertilisation, land management</t>
  </si>
  <si>
    <t xml:space="preserve">LUMIP is a suite of experiments focused on land use, including both idealized and realistic scenarios with and without transient land use. </t>
  </si>
  <si>
    <t>LUMIP2.10</t>
  </si>
  <si>
    <t>LUMIP2.09</t>
  </si>
  <si>
    <t>LUMIP2.08</t>
  </si>
  <si>
    <t>LUMIP2.07</t>
  </si>
  <si>
    <t>LUMIP2.06</t>
  </si>
  <si>
    <t>LUMIP2.05</t>
  </si>
  <si>
    <t>LUMIP2.04</t>
  </si>
  <si>
    <t>LUMIP2.01</t>
  </si>
  <si>
    <t>LUMIP2.02</t>
  </si>
  <si>
    <t>Pre-Industrial Land Cover</t>
  </si>
  <si>
    <t>PreIndustrialLandCover</t>
  </si>
  <si>
    <t>Pre-Industrial, 1850, Land Cover</t>
  </si>
  <si>
    <t>Land-use change impact on land to atmosphere fluxes of water, energy and carbon.</t>
  </si>
  <si>
    <t>Representative Concentration Pathway 7.0 W/m2 Forcing excluding land use</t>
  </si>
  <si>
    <t>rcp70ForcingExcludingLandUse</t>
  </si>
  <si>
    <t>Representative Concentration Pathway 7.0, future, 21st century, SSP3, RCP7.0, excluding land use</t>
  </si>
  <si>
    <t>Representative Concentration Pathway 2.6 W/m2 Forcing excluding land use</t>
  </si>
  <si>
    <t>rcp26ForcingExcludingLandUse</t>
  </si>
  <si>
    <t>Representative Concentration Pathway 2.6, future, 21st century, SSP1, RCP2.6, excluding land use</t>
  </si>
  <si>
    <t>Keep all forcings the same as ScenarioMIP SSP1-2.6 (aforestation scenario), but replace land use with SSP3-7.0 (deforestation) scenario.  Concentration driven.</t>
  </si>
  <si>
    <t>Land-use policy sensitivity simulation for high radiative forcing scenario.</t>
  </si>
  <si>
    <t>Land-use policy sensitivity simulation for the low radiative forcing scenario.</t>
  </si>
  <si>
    <t>Land-use policy sensitivity simulation for the high radiative forcing scenario.</t>
  </si>
  <si>
    <t>Representative Concentration Pathway 8.5 W/m2 Forcing excluding land use</t>
  </si>
  <si>
    <t>rcp85ForcingExcludingLandUse</t>
  </si>
  <si>
    <t>Representative Concentration Pathway 8.5, future, 21st century, SSP5, RCP8.5, excluding land use</t>
  </si>
  <si>
    <t xml:space="preserve">Impose RCP7.0 forcing excluding land use. Concentration driven.
</t>
  </si>
  <si>
    <t xml:space="preserve">Impose RCP2.6 forcing excluding land use. Concentration driven.
</t>
  </si>
  <si>
    <t>Impose RCP8.5 forcing excluding land use.
Emissions driven.</t>
  </si>
  <si>
    <t>Gokhan Danabasoglu</t>
  </si>
  <si>
    <t>gokhan@ucar.edu</t>
  </si>
  <si>
    <t>Gokhan Danabasoglu's info page at UCAR</t>
  </si>
  <si>
    <t>http://www.cgd.ucar.edu/staff/gokhan/</t>
  </si>
  <si>
    <t>James Orr</t>
  </si>
  <si>
    <t>james.orr@lsce.ipsl.fr</t>
  </si>
  <si>
    <t>http://degruyteropen.com/people/jorr/</t>
  </si>
  <si>
    <t>James Orr's info page at LSCE</t>
  </si>
  <si>
    <t>omip</t>
  </si>
  <si>
    <t>OMIP</t>
  </si>
  <si>
    <t>Ocean Model Inter-comparison Project</t>
  </si>
  <si>
    <t>land use, land management, land cover, land policy</t>
  </si>
  <si>
    <t>http://www.clivar.org/clivar-panels/omdp/core-2</t>
  </si>
  <si>
    <t>CORE-II</t>
  </si>
  <si>
    <t>http://ocmip5.ipsl.jussieu.fr/OCMIP/phase2/simulations/CFC/HOWTO-CFC.html</t>
  </si>
  <si>
    <t>OCMIP</t>
  </si>
  <si>
    <t>http://ocmip5.ipsl.jussieu.fr/OCMIP</t>
  </si>
  <si>
    <t>OCMIP home page</t>
  </si>
  <si>
    <t>SOLARIS-HEPPA  solar proton flux dataset home page</t>
  </si>
  <si>
    <t>The impact of solar proton events (SPEs), solar proton flux data from 1963 to 2013 and a methdology to derive HOx and NOx production rates are provided</t>
  </si>
  <si>
    <t>Describes the OCMIP</t>
  </si>
  <si>
    <t>The Ocean-Carbon Cycle Model Intercomparison Project (OCMIP) is a research initiative of IGBP/GAIM and IGBP/JGOFS. It was initiated in 1995 to develop an international collaboration to improve the predictive capacity and accelerate development of global-scale, three-dimensional, ocean carbon-cycle models through standardized model evaluaion and model intercomparison.</t>
  </si>
  <si>
    <t>Coordinated Ocean-Ice Reference Experiments - phase 2 home page</t>
  </si>
  <si>
    <t>Ocean-Carbon Cycle Model Intercomparison Project home page</t>
  </si>
  <si>
    <t>OMIP merges the CORE-II (Coordinated Ocean-Ice Reference Experiments) and OCMIP (Ocean-Carbon Cycle Model Inter-comparison Project) projects. OMIP coordinates CMIP6 ocean diagnostics for all CMIP6 simulations that include an ocean component. OMIP provides a protocol for ocean/sea-ice simulations.</t>
  </si>
  <si>
    <t>http://www.clivar.org/sites/default/files/documents/CMIP6_OMIP_physics_diagnostics_0.pdf</t>
  </si>
  <si>
    <t xml:space="preserve">http </t>
  </si>
  <si>
    <t>Sampling the physical ocean in CMIP6 simulations</t>
  </si>
  <si>
    <t>We present recommendations for sampling physical ocean fields for the World Climate Research Program (WCRP) Coupled Model Intercomparison Project #6 (CMIP6), including its DECK experiment suite, the historical simulation (1850-2014), as well as any CMIP6 satellite MIPs that include a physical ocean model component. Such MIPs in particular include the Ocean Model Intercomparison Project (OMIP), Coupled Climate Carbon Cycle Model Intercomparison Project (C4MIP), Decadal Climate Prediction Project (DCPP), High Resolution Model Intercomparison Project (HighResMIP), and the Flux Anomoly Forcing Model Intercomparison Project (FAFMIP). We motivate the diagnostics by presenting salient scientific reasons for their relevance, and present a practical framework for meaningful comparisons across climate models and observational based measurements. We focus on diagnostics related to physical properties and processes within the simulated ocean, along with associated ocean boundary fluxes. The audience for this document includes the WCRP Working Group for Coupled Modeling (WGCM), the CMIP panel, CLIVAR Scientific Steering Group (SSG), CLIVAR Ocean Model Development Panel (OMDP), scientists contributing model results to CMIP, and scientists analyzing ocean climate simulations.</t>
  </si>
  <si>
    <t>Recommendations and scientific justifications for sampling physical ocean fields for CMIP6</t>
  </si>
  <si>
    <t>Recommendations and scientific justifications for sampling physical ocean fields for CMIP6.</t>
  </si>
  <si>
    <t>Datasets and protocol for the CLIVAR WGOMD Coordinated Ocean-ice Reference Experiments (COREs)</t>
  </si>
  <si>
    <t>Griffies, S.M., A.J. Adcroft, V. Balaji, G. Danabasoglu, P.J. Durack, P.J. Gleckler, J.M. Gregory, J.P. Krasting, T.J. McDougall, R.J. Stoufer, K.E. Taylor (2015), Sampling the physical ocean in CMIP6 simulations, WCRP Publication Number (TBD), 68 pages</t>
  </si>
  <si>
    <t>Describes the datasets and protocol for running global ocean-ice climate models according to the CLIVAR Working Group on Ocean Model Development (WGOMD) Coordinated Ocean-ice Reference Experiments (COREs)</t>
  </si>
  <si>
    <t>http://data1.gfdl.noaa.gov/~nnz/mom4/COREv2/doc/CORE_notes_15feb2012.pdf</t>
  </si>
  <si>
    <t>This document describes the datasets and protocol for running global ocean-ice climate models according to the CLIVAR Working Group on Ocean Model Development (WGOMD) Coordinated Ocean-ice Reference Experiments (COREs).</t>
  </si>
  <si>
    <t>OMIP1.1</t>
  </si>
  <si>
    <t>Describes the CORE-II project and contains all CORE-II data sets, codes for the bulk flux formulae, a technical report, and other support codes along with the release notes.</t>
  </si>
  <si>
    <t>CORE-II project home page which contains all CORE-II data sets, codes for the bulk flux formulae, a technical report, and other support codes along with the release notes.</t>
  </si>
  <si>
    <t>Large, W.G., and S. G. Yeager (2009), The global climatology of interannually varying air-sea flux data set, Climate Dynamics, 33, 341-364</t>
  </si>
  <si>
    <t>10.1007/s00382-008-0441-3</t>
  </si>
  <si>
    <t>The global climatology of interannually varying air-sea flux data set</t>
  </si>
  <si>
    <t>http://link.springer.com/article/10.1007%2Fs00382-008-0441-3</t>
  </si>
  <si>
    <t>The air–sea fluxes of momentum, heat, freshwater and their components have been computed globally from 1948 at frequencies ranging from 6-hourly to monthly. All fluxes are computed over the 23 years from 1984 to 2006, but radiation prior to 1984 and precipitation before 1979 are given only as climatological mean annual cycles. The input data are based on NCEP reanalysis only for the near surface vector wind, temperature, specific humidity and density, and on a variety of satellite based radiation, sea surface temperature, sea-ice concentration and precipitation products. Some of these data are adjusted to agree in the mean with a variety of more reliable satellite and in situ measurements, that themselves are either too short a duration, or too regional in coverage. The major adjustments are a general increase in wind speed, decrease in humidity and reduction in tropical solar radiation. The climatological global mean air–sea heat and freshwater fluxes (1984–2006) then become 2 W/m2 and −0.1 mg/m2 per second, respectively, down from 30 W/m2 and 3.4 mg/m2 per second for the unaltered data. However, decadal means vary from 7.3 W/m2 (1977–1986) to −0.3 W/m2 (1997–2006). The spatial distributions of climatological fluxes display all the expected features. A comparison of zonally averaged wind stress components across ocean sub-basins reveals large differences between available products due both to winds and to the stress calculation. Regional comparisons of the heat and freshwater fluxes reveal an alarming range among alternatives; typically 40 W/m2 and 10 mg/m2 per second, respectively. The implied ocean heat transports are within the uncertainty of estimates from ocean observations in both the Atlantic and Indo-Pacific basins. They show about 2.4 PW of tropical heating, of which 80% is transported to the north, mostly in the Atlantic. There is similar good agreement in freshwater transport at many latitudes in both basins, but neither in the South Atlantic, nor at 35°N.</t>
  </si>
  <si>
    <t>Air–sea fluxes of momentum, heat, freshwater and their components, computed globally from 1948 at frequencies ranging from 6-hourly to monthly.</t>
  </si>
  <si>
    <t>Global ocean/sea-ice/inert-chemical/biogeochemical experiment.  Run for a minimum of five repeating cycles of the CORE-II forcing. Groups that are unable to run with biogeochemistry can participate in the physical/chemical portion.</t>
  </si>
  <si>
    <t>Physical forcing data for OMIP simulations.</t>
  </si>
  <si>
    <t>CORE-II air-sea momentum flux</t>
  </si>
  <si>
    <t>CORE-II air-sea heat flux</t>
  </si>
  <si>
    <t>core2MomentumFlux</t>
  </si>
  <si>
    <t>core2HeatFlux</t>
  </si>
  <si>
    <t>CORE-II air–sea momentum flux, covers the 62-year period from 1948-2009.</t>
  </si>
  <si>
    <t>CORE-II air–sea heat flux, covers the 62-year period from 1948-2009.</t>
  </si>
  <si>
    <t>CORE-II air-sea freshwater flux</t>
  </si>
  <si>
    <t>core2FreshwaterFlux</t>
  </si>
  <si>
    <t>OMIP, CORE-II, freshwater flux, aire-sea</t>
  </si>
  <si>
    <t>OMIP, CORE-II, momentum flux, air-sea</t>
  </si>
  <si>
    <t>OMIP, CORE-II, heat flux, air-sea</t>
  </si>
  <si>
    <t>CORE-II air–sea freshwater flux, covers the 62-year period from 1948-2009.</t>
  </si>
  <si>
    <t>Five repetitions of the CORE-II air–sea fluxes of momentum, heat, freshwater and their components which cover the 62-year period from 1948-2009.</t>
  </si>
  <si>
    <t>So you want to simulate CFC-11 and CFC-12 in your ocean model according to standard OCMIP-2 protocols? This document provides step-by-step information to do just that.</t>
  </si>
  <si>
    <t>OCMIP2 inert chemical tracers</t>
  </si>
  <si>
    <t>This document provides step-by-step information to simulate CFC-11 and CFC-12 in your ocean model according to standard OCMIP-2 protocols.</t>
  </si>
  <si>
    <t>OCMIP2 CFC tracer web guide</t>
  </si>
  <si>
    <t>cfc11Tracer</t>
  </si>
  <si>
    <t>cfc12Tracer</t>
  </si>
  <si>
    <t>OCMIP2 SF6 inert chemical tracer</t>
  </si>
  <si>
    <t>sf6Tracer</t>
  </si>
  <si>
    <t>OMIP, OCMIP2, SF6, inert chemical tracer</t>
  </si>
  <si>
    <t>Online simulation of SF6 inert chemical tracers.</t>
  </si>
  <si>
    <t>Online simulation of CFC11, CFC12 and CF6 inert chemical tracers.</t>
  </si>
  <si>
    <t>OCMIP2 CFC11 inert chemical tracer</t>
  </si>
  <si>
    <t>OCMIP2 CFC12 inert chemical tracer</t>
  </si>
  <si>
    <t>OMIP, OCMIP2, CFC11, inert chemical tracer</t>
  </si>
  <si>
    <t>OMIP, OCMIP2, CFC12, inert chemical tracer</t>
  </si>
  <si>
    <t>Online simulation of CFC11 inert chemical tracers.</t>
  </si>
  <si>
    <t>Online simulation of CFC12 inert chemical tracers.</t>
  </si>
  <si>
    <t>OCMIP3 biogeochemical web guide</t>
  </si>
  <si>
    <t>http://ocmip5.ipsl.jussieu.fr/OCMIP/phase3/simulations/NOCES/HOWTO-NOCES.html</t>
  </si>
  <si>
    <t>This document provides step-by-step guidelines to make the interannual simulations according to the standard Northern Ocean Carbon Exchange Study (NOCES) protocols. A minimal set of requirements is imposed to simplify and accelerate the set-up of the required simulations. The interannual simulations will be carried out during the period 1948-2002. There are no restrictions on the biological and carbon models that are used in these simulations, other than that they must be prognostic. For instance, the diagnostic, nutrient-restoring approaches (e.g., that used in OCMIP-2) is not appropriate for interannual studies and should not be used by any participants. All output files will be provided in standard NetCDF format.</t>
  </si>
  <si>
    <t>This document provides step-by-step guidelines to make the interannual simulations according to the standard Northern Ocean Carbon Exchange Study (NOCES) protocols.</t>
  </si>
  <si>
    <t>OCMIP3 Carbon flux</t>
  </si>
  <si>
    <t>OCMIP3 carbon flux</t>
  </si>
  <si>
    <t>O2Constant</t>
  </si>
  <si>
    <t>OMIP, OCMIP3, O2, constant</t>
  </si>
  <si>
    <t>Historical Carbon Dioxide Concentration</t>
  </si>
  <si>
    <t>CO2Historical</t>
  </si>
  <si>
    <t>OMIP, OCMIP3, CO2, historical</t>
  </si>
  <si>
    <t>Impose historical concentrations of atmospheric Carbon Dioxide (CO2).</t>
  </si>
  <si>
    <t>Inert chemical tracers for OMIP simulations.</t>
  </si>
  <si>
    <t>DICTracer</t>
  </si>
  <si>
    <t>OMIP, OCMIP3, DIC, dissolved inorganic carbon, tracer</t>
  </si>
  <si>
    <t>biogeochemical CO2 tracer to isolate natural CO2 and keep track of model drift.</t>
  </si>
  <si>
    <t>ALKTracer</t>
  </si>
  <si>
    <t>Total alkalinity (ALK) tracer</t>
  </si>
  <si>
    <t>OMIP, OCMIP3, ALK, total alkalinity, tracer</t>
  </si>
  <si>
    <t>Dissolved Inorganic Carbon (DIC) tracer for a parallel preindustrial world where atmospheric CO2 is fixed at 278 ppm.</t>
  </si>
  <si>
    <t>Total alkalinity (ALK) tracer for a parallel preindustrial world where atmospheric CO2 is fixed at 278 ppm.</t>
  </si>
  <si>
    <t>biogeochemical total alkalinity tracer to isolate natural CO2 and keep track of model drift.</t>
  </si>
  <si>
    <t>BGCInitialisation</t>
  </si>
  <si>
    <t>Biogeochemical Initialisation</t>
  </si>
  <si>
    <t>biogeochemical, BGC, initialisation</t>
  </si>
  <si>
    <t>Initialisation is from the end of an historical simulation with interactive ice sheets</t>
  </si>
  <si>
    <t>Initialisation is from the pre-industrial control with interactive ice sheets</t>
  </si>
  <si>
    <t xml:space="preserve">Initialisation is from the beginning of year 2021 of the SSP5-8.5 experiment.  </t>
  </si>
  <si>
    <t xml:space="preserve">Initialisation is from the beginning of year 2021 of the SSP2-4.5 experiment.  </t>
  </si>
  <si>
    <t>Initialisation is made from the final year of the GeoMIP G6sulfur experiment</t>
  </si>
  <si>
    <t>Initialisation is made from the final year of the GeoMIP G6solar experiment</t>
  </si>
  <si>
    <t>Initialisation is made from the final year of the GeoMIP G7cirrus experiment</t>
  </si>
  <si>
    <t xml:space="preserve">Initialisation is from the beginning of year 2020 of the SSP5-8.5 experiment.  </t>
  </si>
  <si>
    <t xml:space="preserve">Initialisation is from the beginning of year 2020 of the SSP1-6.0 experiment.  </t>
  </si>
  <si>
    <t>At least two simulations, one at high resolution (minimum 25-50 km at mid-latitudes), and one at the standard model resolution</t>
  </si>
  <si>
    <t>Initialisation after the system reaches quasi-equilibrium</t>
  </si>
  <si>
    <t>Initialisation is branched from the Historical AerChem Simulation in 1950.  To provide continuity between simulations.</t>
  </si>
  <si>
    <t>Initialisation is from the end of the Historical experiment.  To provide continuity between simulations of the recent past and  future scenario simulations.</t>
  </si>
  <si>
    <t>Initialisation is from the end of the SSP5-8.5 experiment.  To provide continuity between the 21st century portion of the SSP5-8.5 experiment and it's extension to 2300.</t>
  </si>
  <si>
    <t>Initialisation is from the end of the SSP1-2.6 experiment.  To provide continuity between the 21st century portion of the SSP1-2.6  experiment and it's extension to 2300.</t>
  </si>
  <si>
    <t>https://www.nodc.noaa.gov/OC5/woa13/</t>
  </si>
  <si>
    <t>Wold Ocean Atlas 2013</t>
  </si>
  <si>
    <t>World Ocean Atlas 2013</t>
  </si>
  <si>
    <t>World Ocean Atlas 2013 (WOA13) is a long-term set of objectively analyzed climatologies of temperature, salinity, oxygen, phosphate, silicate, and nitrate for annual, seasonal, and monthly periods for the World Ocean. It also includes associated statistical fields of observed oceanographic profile data from which the climatologies were computed.</t>
  </si>
  <si>
    <t>World Ocean Atlas 2013 (WOA13) is a long-term set of objectively analyzed climatologies of biogeochemical fields.</t>
  </si>
  <si>
    <t>http://cdiac.ornl.gov/oceans/GLODAPv2/</t>
  </si>
  <si>
    <t>GLODAPv2</t>
  </si>
  <si>
    <t>Global Ocean Data Analysis Project home page</t>
  </si>
  <si>
    <t>Global Ocean Data Analysis Project home page.</t>
  </si>
  <si>
    <t>A uniformly calibrated open ocean data product on inorganic carbon and carbon-relevant variables.</t>
  </si>
  <si>
    <t>BGCTracerInitialisation</t>
  </si>
  <si>
    <t>Biogeochemical tracer initialisation</t>
  </si>
  <si>
    <t>biogeochemical, BGC, tracer, initialisation, DIC, ALK</t>
  </si>
  <si>
    <t>biogeochemical, BGC, iron, initialisation</t>
  </si>
  <si>
    <t>Iron initialisation based on the GEOTRACES database with data provided by OMIP.</t>
  </si>
  <si>
    <t>http://www.geotraces.org/</t>
  </si>
  <si>
    <t>GEOTRACES project home page.</t>
  </si>
  <si>
    <t>GEOTRACES</t>
  </si>
  <si>
    <t>GEOTRACES project home page</t>
  </si>
  <si>
    <t xml:space="preserve">An international programme which aims to improve the understanding of biogeochemical cycles and large-scale distribution of trace elements and their isotopes in the marine environment. </t>
  </si>
  <si>
    <t>Ocean-SeaIceConfiguration</t>
  </si>
  <si>
    <t>OMIP ocean-sea ice-biogeochemistry configuration</t>
  </si>
  <si>
    <t>Ocean-SeaIce-BGCConfig</t>
  </si>
  <si>
    <t>OMIP, ocean, sea ice, configuration</t>
  </si>
  <si>
    <t>OMIP, ocean, sea ice, biogeochemistry,  BGC, configuration</t>
  </si>
  <si>
    <t>A coupled ocean-sea ice model.</t>
  </si>
  <si>
    <t>An ocean-sea ice model coupled with a biogeochemistry component</t>
  </si>
  <si>
    <t>OMIP inert chemical tracers</t>
  </si>
  <si>
    <t>OMIPinertChemicalTracers</t>
  </si>
  <si>
    <t>OMIP biogeochemical tracers</t>
  </si>
  <si>
    <t>OMIPBGCTracers</t>
  </si>
  <si>
    <t>OMIP, ocean, inert chemical tracers</t>
  </si>
  <si>
    <t>OMIP, ocean, air-sea fluxes, heat, momentum, freshwater</t>
  </si>
  <si>
    <t>OMIP, ocean, biogeochemical tracers</t>
  </si>
  <si>
    <t>Simulation of biogeochemical tracers DIC and ALK.</t>
  </si>
  <si>
    <t>1948-2009 310yrs</t>
  </si>
  <si>
    <t>310yrs1948-2009</t>
  </si>
  <si>
    <t>Historical, five repetitions from 1948-2009</t>
  </si>
  <si>
    <t>310 years</t>
  </si>
  <si>
    <t>1948-01-01</t>
  </si>
  <si>
    <t>BGCIronInitialisation</t>
  </si>
  <si>
    <t>Biogeochemical Iron Initialisation</t>
  </si>
  <si>
    <t>Improve our understanding of of ocean/sea-ice/chemcal/biogeochemical components used in coupled climate and earth system models.</t>
  </si>
  <si>
    <t>OMIP2.1</t>
  </si>
  <si>
    <t>Improve our understanding of of ocean/sea-ice/chemcal/biogeochemical components used in coupled climate and earth system models. Radiocarbon is included to evaluate the deep-ocean circulation.</t>
  </si>
  <si>
    <t>Danabasoglu, G., S.G. Yeager, D. Bailey, E. Behrens, M. Bentsen, D. Bi, A. Biastoch, C. Böning, A. Bozec, V.M. Canuto, C. Cassou, E. Chassignet, A.C. Coward, S. Danilov, N. Diansky, H. Drange, R. Farneti, E. Fernandez, P.G. Fogli, G. Forget, Y. Fujii, S.M. Griffies, A. Gusev, P. Heimbach, A. Howard, T. Jung, M. Kelley, W.G. Large, A. Leboissetier, J. Lu, G. Madec, S.J. Marsland, S. Masina, A. Navarra, A.J.G. Nurser, A. Pirani, D. Salas y Mélia, B.L. Samuels, M. Scheinert, D. Sidorenko, A.-M. Treguier, H. Tsujino, P. Uotila, S. Valcke, A. Voldoire, Q. Wang (2014), North Atlantic simulations in Coordinated Ocean-ice Reference Experiments phase II (CORE-II) Part I: Mean states, Ocean Modelling, 73, 76-107</t>
  </si>
  <si>
    <t>North Atlantic simulations in Coordinated Ocean-ice Reference Experiments phase II (CORE-II) Part I: Mean states</t>
  </si>
  <si>
    <t>Simulation characteristics from eighteen global ocean–sea-ice coupled models are presented with a focus on the mean Atlantic meridional overturning circulation (AMOC) and other related fields in the North Atlantic. These experiments use inter-annually varying atmospheric forcing data sets for the 60-year period from 1948 to 2007 and are performed as contributions to the second phase of the Coordinated Ocean-ice Reference Experiments (CORE-II). The protocol for conducting such CORE-II experiments is summarized. Despite using the same atmospheric forcing, the solutions show significant differences. As most models also differ from available observations, biases in the Labrador Sea region in upper-ocean potential temperature and salinity distributions, mixed layer depths, and sea-ice cover are identified as contributors to differences in AMOC. These differences in the solutions do not suggest an obvious grouping of the models based on their ocean model lineage, their vertical coordinate representations, or surface salinity restoring strengths. Thus, the solution differences among the models are attributed primarily to use of different subgrid scale parameterizations and parameter choices as well as to differences in vertical and horizontal grid resolutions in the ocean models. Use of a wide variety of sea-ice models with diverse snow and sea-ice albedo treatments also contributes to these differences. Based on the diagnostics considered, the majority of the models appear suitable for use in studies involving the North Atlantic, but some models require dedicated development effort.</t>
  </si>
  <si>
    <t>10.1016/j.ocemod.2013.10.005</t>
  </si>
  <si>
    <t>http://www.sciencedirect.com/science/article/pii/S1463500313001868</t>
  </si>
  <si>
    <t xml:space="preserve">Simulation characteristics from eighteen global ocean–sea-ice coupled models are presented with a focus on the mean Atlantic meridional overturning circulation (AMOC) and other related fields in the North Atlantic. </t>
  </si>
  <si>
    <t>Millennial-scale spin-up of biogeochemical tracers</t>
  </si>
  <si>
    <t>BGCTracerMillennialSpinUp</t>
  </si>
  <si>
    <t>RadioCTracer</t>
  </si>
  <si>
    <t>Radiocarbon tracers</t>
  </si>
  <si>
    <t>OMIP, OCMIP3, DIC, dissolved inorganic carbon, DI14C, dissolved inorganic carbon-14, tracer</t>
  </si>
  <si>
    <t>Include radiocarbon tracers: abiotic DIC and DI14C, dissolved inorganic carbon and dissolved inorganic carbon-14.</t>
  </si>
  <si>
    <t>http://ocmip5.ipsl.jussieu.fr/OCMIP/phase2/simulations/Abiotic/HOWTO-Abiotic.html</t>
  </si>
  <si>
    <t>OCMIP2 abiotic tracers</t>
  </si>
  <si>
    <t>Step-by-step guidelines to make the so-called solubility pump runs for CO2 and C-14 according to the standard OCMIP-2 protocols.</t>
  </si>
  <si>
    <t>OCMIP2 abiotic tracer web guide</t>
  </si>
  <si>
    <t>To establish when water was last at the surface.</t>
  </si>
  <si>
    <t>DCPP1.1</t>
  </si>
  <si>
    <t>Despite the continued increase in atmospheric greenhouse gas concentrations, the annual-mean global temperature has not risen in the twenty-first century, challenging the prevailing view that anthropogenic forcing causes climate warming. Various mechanisms have been proposed for this hiatus in global warming, but their relative importance has not been quantified, hampering observational estimates of climate sensitivity. Here we show that accounting for recent cooling in the eastern equatorial Pacific reconciles climate simulations and observations. We present a novel method of uncovering mechanisms for global temperature change by prescribing, in addition to radiative forcing, the observed history of sea surface temperature over the central to eastern tropical Pacific in a climate model. Although the surface temperature prescription is limited to only 8.2% of the global surface, our model reproduces the annual-mean global temperature remarkably well with correlation coefficient r = 0.97 for 1970-2012 (which includes the current hiatus and a period of accelerated global warming). Moreover, our simulation captures major seasonal and regional characteristics of the hiatus, including the intensified Walker circulation, the winter cooling in northwestern North America and the prolonged drought in the southern USA. Our results show that the current hiatus is part of natural climate variability, tied specifically to a La-Niña-like decadal cooling. Although similar decadal hiatus events may occur in the future, the multi-decadal warming trend is very likely to continue with greenhouse gas increase.</t>
  </si>
  <si>
    <t>10.1038/nature12534</t>
  </si>
  <si>
    <t>Recent global-warming hiatus tied to equatorial Pacific surface cooling</t>
  </si>
  <si>
    <t>Recent-global-warming hiatus tied to equatorial Pacific surface cooling</t>
  </si>
  <si>
    <t xml:space="preserve">Despite the continued increase in atmospheric greenhouse gas concentrations, the annual-mean global temperature has not risen in the twenty-first century, challenging the prevailing view that anthropogenic forcing causes climate warming. Various mechanisms have been proposed for this hiatus in global warming, but their relative importance has not been quantified, hampering observational estimates of climate sensitivity. </t>
  </si>
  <si>
    <t>Kosaka, Y., S.-P. Xie (2013), Recent global-warming hiatus tied to equatorial Pacific surface cooling, Nature, 501, 403-407</t>
  </si>
  <si>
    <t>length</t>
  </si>
  <si>
    <t>increment</t>
  </si>
  <si>
    <t>regular_timeset</t>
  </si>
  <si>
    <t>irregular_dateset</t>
  </si>
  <si>
    <t>1960Annual</t>
  </si>
  <si>
    <t>1960 Annual</t>
  </si>
  <si>
    <t>1960annual</t>
  </si>
  <si>
    <t>annual, yearly, 1960</t>
  </si>
  <si>
    <t>1 year</t>
  </si>
  <si>
    <t>Start date every year from 1960 to the present.  Start date on or before 31st December of the year preceding the forecast period.  Start dates on or before 15th November recommended to allow for DJF seasonal forecast results.</t>
  </si>
  <si>
    <t>1960Biennial</t>
  </si>
  <si>
    <t>1960 Biennial</t>
  </si>
  <si>
    <t>1960biennial</t>
  </si>
  <si>
    <t>biennial, two-yearly, 1960</t>
  </si>
  <si>
    <t>Start date every other year from 1960 to the present.  Start date on or before 31st December of the year preceding the forecast period.  Start dates on or before 15th November recommended to allow for DJF seasonal forecast results.</t>
  </si>
  <si>
    <t>2 years</t>
  </si>
  <si>
    <t>1950-12-31</t>
  </si>
  <si>
    <t>10yrs</t>
  </si>
  <si>
    <t>5yrs</t>
  </si>
  <si>
    <t>Run for 10 years, for use with a start date ensemble.</t>
  </si>
  <si>
    <t>Ten Member Ensemble</t>
  </si>
  <si>
    <t>TenMemberEnsemble</t>
  </si>
  <si>
    <t>ten, 10, ensemble, runs, simulations</t>
  </si>
  <si>
    <t>An ensemble of at least ten simulations</t>
  </si>
  <si>
    <t>Multi-initialisations of 1960 Annual start date ensemble</t>
  </si>
  <si>
    <t>1960Annualx10</t>
  </si>
  <si>
    <t>1960annualx10</t>
  </si>
  <si>
    <t>ten, 10, initialisations, 1960, annual, start date ensemble</t>
  </si>
  <si>
    <t>1960Biennialx10</t>
  </si>
  <si>
    <t>Multi-initialisations of 1960 Biennial start date ensemble</t>
  </si>
  <si>
    <t>1960biennialx10</t>
  </si>
  <si>
    <t>ten, 10, initialisations, 1960, biennial, start date ensemble</t>
  </si>
  <si>
    <t>Run for at least 5 years, for use with a start date ensemble.</t>
  </si>
  <si>
    <t>5 years, minimum</t>
  </si>
  <si>
    <t>Promotion of the science and practice of decadal prediction. The provision of information potentially useful for the IPCC assessment reports on climate prediction and evolution. To provide hindcast/forecast information.</t>
  </si>
  <si>
    <t>To quantify the effects of initialisation.</t>
  </si>
  <si>
    <t>1850/01/01-2030/01/01</t>
  </si>
  <si>
    <t>Historical scenario, from pre-industrial to near future</t>
  </si>
  <si>
    <t>180 years</t>
  </si>
  <si>
    <t>Effects of increased ensemble size.  To improve skill and examine the dependence of skill on ensemble size.</t>
  </si>
  <si>
    <t>1960AnnualxN</t>
  </si>
  <si>
    <t>1960BiennialxN</t>
  </si>
  <si>
    <t>1960annualxn</t>
  </si>
  <si>
    <t>1960biennialxn</t>
  </si>
  <si>
    <t>InitialHistoricalForcingMaintained</t>
  </si>
  <si>
    <t xml:space="preserve">Initial Historical forcing information maintained </t>
  </si>
  <si>
    <t xml:space="preserve">Initial RCP 4.5 forcing information maintained </t>
  </si>
  <si>
    <t>InitialRCPForcingMaintained</t>
  </si>
  <si>
    <t>DCPP4.1</t>
  </si>
  <si>
    <t>Promotion of the science and practice of decadal prediction. The provision of information potentially useful for the IPCC assessment reports on climate prediction and evolution. To improve estimates of hindcast skill.</t>
  </si>
  <si>
    <t>Historical forcing information (e.g. greenhouse gas concentrations, aerosols etc.) maintained at initial state values, or projected in a simple way. No inclusion of volcano or other short term forcing unless available at initial time.</t>
  </si>
  <si>
    <t>RCP4.5 forcing information (e.g. greenhouse gas concentrations, aerosols etc.) maintained at initial state values, or projected in a simple way. No inclusion of volcano or other short term forcing unless available at initial time.</t>
  </si>
  <si>
    <t>Improved estimates of hindcast skill with no information from the future.</t>
  </si>
  <si>
    <t>DCPP4.2</t>
  </si>
  <si>
    <t>DCPP1.2</t>
  </si>
  <si>
    <t>Initialisation based on observations.</t>
  </si>
  <si>
    <t>annual, yearly, ongoing, real-time</t>
  </si>
  <si>
    <t>RealTimeAnnual</t>
  </si>
  <si>
    <t>Real-Time Annual</t>
  </si>
  <si>
    <t>realTimeAnnual</t>
  </si>
  <si>
    <t>2015-12-31</t>
  </si>
  <si>
    <t>realTimeAnnualx10</t>
  </si>
  <si>
    <t>Multi-initialisations of real time annual start date ensemble</t>
  </si>
  <si>
    <t>ten, 10, initialisations, real-time, annual, start date ensemble</t>
  </si>
  <si>
    <t>A multi-ensemble with ten initialisations for each start date in real time and ongoing.</t>
  </si>
  <si>
    <t>Real-time forecasts.</t>
  </si>
  <si>
    <t>Improved estimates of the effects of initialisation.</t>
  </si>
  <si>
    <t>ObservedInitialisation</t>
  </si>
  <si>
    <t>Initialisation from observations</t>
  </si>
  <si>
    <t>obsInitialisation</t>
  </si>
  <si>
    <t>observation, initialisation</t>
  </si>
  <si>
    <t>Effects of increased ensemble size. To reduce noise and improve skill</t>
  </si>
  <si>
    <t>realTimeAnnualxN</t>
  </si>
  <si>
    <t>realTimeAnnualxn</t>
  </si>
  <si>
    <t>A multi-ensemble with N initialisations for each start date in real time and ongoing.</t>
  </si>
  <si>
    <t>DCPPB1Initialisation</t>
  </si>
  <si>
    <t>Initialisation from the end of DCPP B1 simulations</t>
  </si>
  <si>
    <t>dcppB1Initialisation</t>
  </si>
  <si>
    <t>DCPP-B1, initialisation</t>
  </si>
  <si>
    <t>Initialisation from the end of DCPP B1 simulations.</t>
  </si>
  <si>
    <t>DCPP1.3</t>
  </si>
  <si>
    <t>To investigate the role of eastern Pacific sea surface temperatures in the modulation of global surface temperature trends and in driving regional climate variations.</t>
  </si>
  <si>
    <t>To investigate the role of north Atlantic sea surface temperatures in the modulation of global surface temperature trends and in driving regional climate variations.</t>
  </si>
  <si>
    <t>Sea Surface Temperatures (SSTs) are restored to model climatology plus observed historical anomalies by a Newtonian cooling over the deep tropical eastern Pacific. The restoring timescale is 10 days for a 50m deep mixed layer (or equivalent).  The restoring coefficient of 40 W/m2/K should decrease to zero over an 8 degree buffer zone bounding the restored region.  Monthly SST anomalies (1950-2014) will be provided by DCPP.  Follow the experiment design of Kosaka and Xie (2013).</t>
  </si>
  <si>
    <t>Ensemble members generated by taking initial conditions from different historical simulations.</t>
  </si>
  <si>
    <t>TenHistoricalInitialisation</t>
  </si>
  <si>
    <t>Ten member ensemble initialised with historical simulations</t>
  </si>
  <si>
    <t>TenMemberHistoricalInitialisation</t>
  </si>
  <si>
    <t>DCPP-C1, historical initialisation</t>
  </si>
  <si>
    <t>Tests have shown that SST restoring in the Atlantic may lead to an undesirable response of the Atlantic Meridional Overturning Circulation (AMOC) and hence of SSTs in other regions (including the south Atlantic) which can obscure results.</t>
  </si>
  <si>
    <t>DCPP1.4</t>
  </si>
  <si>
    <t>MinimiseAMOCchange</t>
  </si>
  <si>
    <t>Minimise changes to Atlantic Meridional Overturning Circulation</t>
  </si>
  <si>
    <t>DCPP, minimise AMOC change, restore salinity</t>
  </si>
  <si>
    <t xml:space="preserve">Sea Surface Temperatures (SSTs) are restored to model climatology plus a 12-month running mean of SST anomalies by a Newtonian cooling over the extra tropical North Atlantic (45N-60N).  The restoring timescale is 10 days for a 50m deep mixed layer (or equivalent). The restoring coefficient of 40 W/m2/K should decrease to zero over an 8 degree buffer zone bounding the restored region.  No restoring if sea ice is present.  SST  anomalies (1950-2014) will be provided by DCPP. </t>
  </si>
  <si>
    <t>To investigate the role of extra tropical north Atlantic sea surface temperatures in the modulation of global surface temperature trends and in driving regional climate variations.  Pacemaker experiment.</t>
  </si>
  <si>
    <t>To investigate the role of extra tropical north Atlantic sea surface temperatures in the modulation of global surface temperature trends and in driving regional climate variations.</t>
  </si>
  <si>
    <t>To investigate the role of sub tropical north Atlantic sea surface temperatures in the modulation of global surface temperature trends and in driving regional climate variations.</t>
  </si>
  <si>
    <t>Ting, M., Y. Kushnir, R. Seager, C. Li (2009), Forced and internal twentieth-century SST in the North Atlantic, J. Clim., 22, 1469-1881</t>
  </si>
  <si>
    <t>Forced and internal twentieth-century SST in the North Atlantic</t>
  </si>
  <si>
    <t>10.1175/2008JCLI2561.1</t>
  </si>
  <si>
    <t>In recent years, two alarming trends in North Atlantic climate have been noted: an increase in the intensity and frequency of Atlantic hurricanes and a rapid decrease in Greenland ice sheet volume. Both of these phenomena occurred while a significant warming took place in North Atlantic sea surface temperatures (SSTs), thus sparking a debate on whether the warming is a consequence of natural climate variations, anthropogenic forcing, or both; and if both, what their relative roles are. Here models and observations are used to detect and attribute long-term (multidecadal) twentieth-century North Atlantic (NA) SST changes to their anthropogenic and natural causes. A suite of Intergovernmental Panel on Climate Change (IPCC) twentieth-century (C20C) coupled model simulations with multiple ensemble members and a signal-to-noise maximizing empirical orthogonal function analysis are used to identify a model-based estimate of the forced, anthropogenic component in NA SST variability. Comparing the results to observations, it is argued that the long-term, observed, North Atlantic basin-averaged SSTs combine a forced global warming trend with a distinct, local multidecadal “oscillation” that is outside of the range of the model-simulated, forced component and most likely arose from internal variability. This internal variability produced a cold interval between 1900 and 1930, followed by 30 yr of relative warmth and another cold phase from 1960 to 1990, and a warming since then. This natural variation, referred to previously as the Atlantic Multidecadal Oscillation (AMO), thus played a significant role in the twentieth-century NA SST variability and should be considered in future, near-term climate projections as a mechanism that, depending on its behavior, can act either constructively or destructively with the region’s response to anthropogenic influence, temporarily amplifying or mitigating regional climate change.</t>
  </si>
  <si>
    <t>Models and observations are used to detect and attribute long-term (multidecadal) twentieth-century North Atlantic (NA) SST changes to their anthropogenic and natural causes.</t>
  </si>
  <si>
    <t>http://journals.ametsoc.org/doi/abs/10.1175/2008JCLI2561.1</t>
  </si>
  <si>
    <t>Restore north Atlantic sea surface temperature to model climatology</t>
  </si>
  <si>
    <t>To investigate the role of sub tropical north Atlantic sea surface temperatures in the modulation of global surface temperature trends and in driving regional climate variations.  Pacemaker experiment.</t>
  </si>
  <si>
    <t>25Member</t>
  </si>
  <si>
    <t xml:space="preserve">25 member ensemble </t>
  </si>
  <si>
    <t>25memberEnsemble</t>
  </si>
  <si>
    <t>DCPP-C1.5, control initialisation</t>
  </si>
  <si>
    <t>Ensemble members generated by perturbing atmospheric conditions</t>
  </si>
  <si>
    <t>Control for Atlantic Multidecadal Variability (AMV) anomaly perturbations.</t>
  </si>
  <si>
    <t>To investigate the climate impacts of positive Atlantic Multidecadal Variability (AMV) anomalies.</t>
  </si>
  <si>
    <t>To investigate the climate impacts of negative Atlantic Multidecadal Variability (AMV) anomalies.</t>
  </si>
  <si>
    <t>DCPP, SST, restored, running mean, sub tropical north Atlantic</t>
  </si>
  <si>
    <t>DCPP, SST, restored, climatology, north Atlantic</t>
  </si>
  <si>
    <t>DCPP, SST, restored, running mean, north Atlantic</t>
  </si>
  <si>
    <t>DCPP, SST, restored, observations, eastern equatorial Pacific</t>
  </si>
  <si>
    <t>DCPP, SST, restored, running mean, extra tropical north Atlantic</t>
  </si>
  <si>
    <t>Restore north Atlantic sea surface temperature to positive AMV</t>
  </si>
  <si>
    <t>Restore north Atlantic sea surface temperature to negative AMV</t>
  </si>
  <si>
    <t>RestoreSSTObsTropEPacific</t>
  </si>
  <si>
    <t>RestoreSSTrunningMeanNAtlantic</t>
  </si>
  <si>
    <t>RestoreSSTrunningMeanExtraTropNAtlantic</t>
  </si>
  <si>
    <t>RestoreSSTrunningMeanSubTropNAtlantic</t>
  </si>
  <si>
    <t>RestoreSSTclimNAtlantic</t>
  </si>
  <si>
    <t>RestoreSSTAMVposNAtlantic</t>
  </si>
  <si>
    <t>RestoreSSTAMVnegNAtlantic</t>
  </si>
  <si>
    <t>ImposeSSTObsTropEPacific</t>
  </si>
  <si>
    <t>ImposeSSTrunningMeanNAtlantic</t>
  </si>
  <si>
    <t>ImposeSSTrunningMeanExtraTropNAtlantic</t>
  </si>
  <si>
    <t>ImposeSSTrunningMeanSubTropNAtlantic</t>
  </si>
  <si>
    <t>ImposeSSTclimNAtlantic</t>
  </si>
  <si>
    <t>ImposeSSTAMVposNAtlantic</t>
  </si>
  <si>
    <t>ImposeSSTAMVnegNAtlantic</t>
  </si>
  <si>
    <t>DCPP, SST, imposed, observations, eastern equatorial Pacific</t>
  </si>
  <si>
    <t>DCPP, SST, imposed, running mean, north Atlantic</t>
  </si>
  <si>
    <t>DCPP, SST, imposed, running mean, extra tropical north Atlantic</t>
  </si>
  <si>
    <t>DCPP, SST, imposed, running mean, sub tropical north Atlantic</t>
  </si>
  <si>
    <t>DCPP, SST, imposed, climatology, north Atlantic</t>
  </si>
  <si>
    <t>Alter surface fluxes to impose model climatology plus observed historical anomalies of Sea Surface Temperature (SST) over the deep tropical eastern Pacific.  Monthly SST anomalies (1950-2014) will be provided by DCPP.  For groups that are unable to restore SSTs.</t>
  </si>
  <si>
    <t xml:space="preserve">Sea Surface Temperatures (SSTs) are restored to model climatology plus a 12-month running mean of SST anomalies by a Newtonian cooling over the sub tropical North Atlantic (10N-35N).  The restoring timescale is 10 days for a 50m deep mixed layer (or equivalent). The restoring coefficient of 40 W/m2/K should decrease to zero over an 8 degree buffer zone bounding the restored region.   SST  anomalies (1950-2014) will be provided by DCPP. </t>
  </si>
  <si>
    <t xml:space="preserve">Alter surface fluxes to impose model climatology plus a 12-month running mean anomalies of Sea Surface Temperature (SST) over the sub tropical North Atlantic (10N-35N).   SST anomalies (1950-2014) will be provided by DCPP.  For groups that are unable to restore SSTs. </t>
  </si>
  <si>
    <t>Restore to observed anomalies of SST in the tropical eastern  Pacific</t>
  </si>
  <si>
    <t>Restore to 12-month running mean of SST in the north Atlantic</t>
  </si>
  <si>
    <t>Impose observed anomalies of SST in the tropical eastern  Pacific</t>
  </si>
  <si>
    <t>Impose 12-month running mean of SST in the north Atlantic</t>
  </si>
  <si>
    <t>Restore to 12-month running mean of SST in the extra tropical north Atlantic</t>
  </si>
  <si>
    <t>Impose 12-month running mean of SST in the extra tropical north Atlantic</t>
  </si>
  <si>
    <t>Restore to 12-month running mean of SST in the sub tropical north Atlantic</t>
  </si>
  <si>
    <t>Impose 12-month running mean of SST in the sub tropical north Atlantic</t>
  </si>
  <si>
    <t>Impose positive AMV anomaly to sea surface temperatures in the north Atlantic</t>
  </si>
  <si>
    <t>Impose model climatology sea surface temperatures in the north Atlantic</t>
  </si>
  <si>
    <t>Impose negative AMV anomaly to sea surface temperatures in the north Atlantic</t>
  </si>
  <si>
    <t>Restore the north Atlantic sea surface temperature to negative Atlantic Multidecadal Variability (AMV) perturbation. Outside the restored region the model evolves freely allowing full climate system response. No interannual changes in external forcing. Time period: 10 years. 25 ensemble members. SST signal may also be imposed by altering surface fluxes.</t>
  </si>
  <si>
    <t>Restore the north Atlantic sea surface temperature to positive Atlantic Multidecadal Variability (AMV) perturbation. Outside the restored region the model evolves freely allowing full climate system response. No interannual changes in external forcing. Time period: 10 years. 25 ensemble members.  SST signal may also be imposed by altering surface fluxes.</t>
  </si>
  <si>
    <t>Restore the north Atlantic sea surface temperature to the model control run climatology. Outside the restored region the model evolves freely allowing full climate system response. No interannual changes in external forcing. Time period: 10 years. 25 ensemble members. SST signal may also be imposed by altering surface fluxes.</t>
  </si>
  <si>
    <t>Restore 12-month running mean anomalies of sea surface temperature in the sub tropical north Atlantic. Outside the restored region the model evolves freely allowing full climate system response. Historical values of atmospheric composition/emissions and solar forcing. Time period: 1950-2014 (run from 1920 if possible). 10 ensemble members (up to 25 members requested).  SST signal may also be imposed by altering surface fluxes.</t>
  </si>
  <si>
    <t>Restore 12-month running mean anomalies of sea surface temperature in the extra tropical north Atlantic. Outside the restored region the model evolves freely allowing full climate system response. Historical values of atmospheric composition/emissions and solar forcing. Time period: 1950-2014 (run from 1920 if possible). 10 ensemble members (up to 25 members requested).  SST signal may also be imposed by altering surface fluxes.</t>
  </si>
  <si>
    <t>Restore 12-month running mean, anomalies of sea surface temperature in the north Atlantic. Outside the restored region the model evolves freely allowing full climate system response. Historical values of atmospheric composition/emissions and solar forcing. Time period: 1950-2014 (run from 1920 if possible). 10 ensemble members (up to 25 members requested).  SST signal may also be imposed by altering surface fluxes.</t>
  </si>
  <si>
    <t>Restore to observed anomalies of sea surface temperature in the tropical eastern Pacific. Outside the restored region the model evolves freely allowing full climate system response. Historical values of atmospheric composition/emissions and solar forcing. Time period: 1950-2014 (run from 1920 if possible). 10 ensemble members.  SST signal may also be imposed by altering surface fluxes.</t>
  </si>
  <si>
    <t>Case study of mid-1990s Atlantic subpolar gyre warming.  To investigate the predictability of the mid-1990s warming of the subpolar gyre, and its impact on climate variability.</t>
  </si>
  <si>
    <t>NAtlanticClimInitialisation</t>
  </si>
  <si>
    <t>Initialisation with climatology in the north Atlantic and with observations elsewhere</t>
  </si>
  <si>
    <t>North Atlantic, sub-polar gyre, climatology, observation, initialisation</t>
  </si>
  <si>
    <t>mid1990sAnnual</t>
  </si>
  <si>
    <t>mid-1990s Annual</t>
  </si>
  <si>
    <t>mid1990sannual</t>
  </si>
  <si>
    <t>annual, yearly, mid-1990s</t>
  </si>
  <si>
    <t>Start dates from the end of 1993, 1994, 1995, 1996.  Start date on or before 31st December, start dates on or before 15th November recommended to allow for DJF seasonal forecast results.</t>
  </si>
  <si>
    <t>1993-12-31</t>
  </si>
  <si>
    <t>extra1990s</t>
  </si>
  <si>
    <t>extra 1990s start dates</t>
  </si>
  <si>
    <t>extra, additional, 1990s, start dates</t>
  </si>
  <si>
    <t>Start dates from the end of 1992, 1997, 1998, 1999.  Start date on or before 31st December, start dates on or before 15th November recommended to allow for DJF seasonal forecast results.</t>
  </si>
  <si>
    <t>1992-12-31, 1997-12-31, 1998-12-31, 1999-12-31</t>
  </si>
  <si>
    <t>Multi-initialisations of mid-1990s Annual start date ensemble</t>
  </si>
  <si>
    <t>ten, 10, initialisations, mid-1990s, annual, start date ensemble</t>
  </si>
  <si>
    <t xml:space="preserve">Multi-initialisations of extra 1990s start dates </t>
  </si>
  <si>
    <t>ten, 10, initialisations, extra-1990s, irregular, start date ensemble</t>
  </si>
  <si>
    <t xml:space="preserve">A multi-ensemble of 40 simulations with ten initialisations for each start date.  Start dates occur at the end of 1992, 1997, 1998 and 1999. </t>
  </si>
  <si>
    <t>DCPP3.2</t>
  </si>
  <si>
    <t>DCPP3.3</t>
  </si>
  <si>
    <t>mid1990sAnnualx10</t>
  </si>
  <si>
    <t>extra1990sx10</t>
  </si>
  <si>
    <t>Volcano effects on decadal prediction. To assess the impact of volcanoes on decadal prediction skill. Investigate the potential effects of volcanic eruption on forecasts of the coming decade. Investigate the sensitivity of volcanic response to the state of the climate system.</t>
  </si>
  <si>
    <t>DCPP1.5</t>
  </si>
  <si>
    <t>TenMember</t>
  </si>
  <si>
    <t>2015 Aerosol Forcing</t>
  </si>
  <si>
    <t>2015AerosolForcing</t>
  </si>
  <si>
    <t>2015, aerosol, forcing</t>
  </si>
  <si>
    <t xml:space="preserve">2015 Mass mixing ratio fields at 1x1 degree resolution for main aerosol components (sulphate, black carbon, organic carbon, nitrate, sea salt, mineral dust),  along with effective radius per species. 
</t>
  </si>
  <si>
    <t>1990/12/31-2000/12/31</t>
  </si>
  <si>
    <t>1991-2000 10yrs</t>
  </si>
  <si>
    <t>historical, decadal, 1991, 2000, Pinatubo</t>
  </si>
  <si>
    <t>Pinatubo historical.  Start date on or before 31st December 1990.  Start dates on or before 15th November recommended to allow for DJF seasonal forecast results. Run for 10 years</t>
  </si>
  <si>
    <t>1990-12-31</t>
  </si>
  <si>
    <t>1991-1995 5yrs</t>
  </si>
  <si>
    <t>1990/12/31-1995/12/31</t>
  </si>
  <si>
    <t>historical, 1991, 1995, Pinatubo</t>
  </si>
  <si>
    <t>Pinatubo historical.  Start date on or before 31st December 1990.  Start dates on or before 15th November recommended to allow for DJF seasonal forecast results. Run for 5 years</t>
  </si>
  <si>
    <t>1982-1991 10yrs</t>
  </si>
  <si>
    <t>1982-1986 5yrs</t>
  </si>
  <si>
    <t>1981/12/31-1991/12/31</t>
  </si>
  <si>
    <t>1991/12/31-1986/12/31</t>
  </si>
  <si>
    <t>10yrs1982-1991</t>
  </si>
  <si>
    <t>10yrs1991-2000</t>
  </si>
  <si>
    <t>5yrs1991-1995</t>
  </si>
  <si>
    <t>5yrs1982-1986</t>
  </si>
  <si>
    <t>historical, decadal, 1982, 1991, El Chichon</t>
  </si>
  <si>
    <t>historical, 1982, 1986, El Chichon</t>
  </si>
  <si>
    <t>El Chichon historical.  Start date on or before 31st December 1981.  Start dates on or before 15th November recommended to allow for DJF seasonal forecast results. Run for 10 years</t>
  </si>
  <si>
    <t>El Chichon historical.  Start date on or before 31st December 1981.  Start dates on or before 15th November recommended to allow for DJF seasonal forecast results. Run for 5 years</t>
  </si>
  <si>
    <t>1981-12-31</t>
  </si>
  <si>
    <t>1963-1972 10yrs</t>
  </si>
  <si>
    <t>1962/12/31-1972/12/31</t>
  </si>
  <si>
    <t>10yrs1963-1972</t>
  </si>
  <si>
    <t>Agung historical.  Start date on or before 31st December 1962.  Start dates on or before 15th November recommended to allow for DJF seasonal forecast results. Run for 10 years</t>
  </si>
  <si>
    <t>Agung historical.  Start date on or before 31st December 1962.  Start dates on or before 15th November recommended to allow for DJF seasonal forecast results. Run for 5 years</t>
  </si>
  <si>
    <t>historical, decadal, 1963, 1972, Agung</t>
  </si>
  <si>
    <t>1963-1967 5yrs</t>
  </si>
  <si>
    <t>1962/12/31-1967/12/31</t>
  </si>
  <si>
    <t>historical, decadal, 1963, 1967, Agung</t>
  </si>
  <si>
    <t>1962-12-31</t>
  </si>
  <si>
    <t>Prediction experiment without volcano forcing. Repeat DCCP-A1 1982 hindcast without El Chichon forcing. Background volcanic aerosol to be the same as that used in the 2015 forecast. 10 ensemble members. Run each member for at least 5 years, preferably 10 years.</t>
  </si>
  <si>
    <t>Prediction experiment without volcano forcing. Repeat DCCP-A1 1991 hindcast without Pinatubo forcing. Background volcanic aerosol to be the same as that used in the 2015 forecast. 10 ensemble members. Run each member for at least 5 years, preferably 10 years.</t>
  </si>
  <si>
    <t>Prediction experiment without volcano forcing. Repeat DCCP-A1 1963 hindcast without Agung forcing. Background volcanic aerosol to be the same as that used in the 2015 forecast. 10 ensemble members. Run each member for at least 5 years, preferably 10 years.</t>
  </si>
  <si>
    <t>2015-2024 10yrs</t>
  </si>
  <si>
    <t>2015-2019 5yrs</t>
  </si>
  <si>
    <t>2014/12/31-2024/12/31</t>
  </si>
  <si>
    <t>2014/12/31-2019/12/31</t>
  </si>
  <si>
    <t>5yrs2014-2019</t>
  </si>
  <si>
    <t>5yrs1963-1967</t>
  </si>
  <si>
    <t>10yrs2015-2024</t>
  </si>
  <si>
    <t>historical, decadal, 2015, 2024, 10 years</t>
  </si>
  <si>
    <t>historical, decadal, 2015, 2019, 5 years</t>
  </si>
  <si>
    <t>Scenario. Start date on or before 31st December 2014.  Start dates on or before 15th November recommended to allow for DJF seasonal forecast results. Run for 10 years</t>
  </si>
  <si>
    <t>Scenario. Start date on or before 31st December 2014.  Start dates on or before 15th November recommended to allow for DJF seasonal forecast results. Run for 5 years</t>
  </si>
  <si>
    <t>2014-12-31</t>
  </si>
  <si>
    <t>Agung volcanic aerosol forcing</t>
  </si>
  <si>
    <t>El Chichon volcanic aerosol forcing</t>
  </si>
  <si>
    <t>Pinatubo volcanic aerosol forcing</t>
  </si>
  <si>
    <t>pinatuboAerosol</t>
  </si>
  <si>
    <t>elChichonAerosol</t>
  </si>
  <si>
    <t>agungAerosol</t>
  </si>
  <si>
    <t>DCPP, aerosol, volcano, Pinatubo</t>
  </si>
  <si>
    <t>DCPP, aerosol, volcano, El Chichon</t>
  </si>
  <si>
    <t>DCPP, aerosol, volcano, Agung</t>
  </si>
  <si>
    <t>Investigate the potential effects of a volcanic eruption on forecasts of the coming decade.</t>
  </si>
  <si>
    <t>DCPP1.6</t>
  </si>
  <si>
    <t>DCPP3.4</t>
  </si>
  <si>
    <t>DCPP3.5</t>
  </si>
  <si>
    <t>PMIP</t>
  </si>
  <si>
    <t>RFMIP</t>
  </si>
  <si>
    <t>VolMIP</t>
  </si>
  <si>
    <t>Paleoclimate Modeling Intercomparison Project</t>
  </si>
  <si>
    <t>pmip</t>
  </si>
  <si>
    <t>Pascale Braconnot</t>
  </si>
  <si>
    <t>pascale.braconnot@lsce.ipsl.fr</t>
  </si>
  <si>
    <t>Sandy Harrison</t>
  </si>
  <si>
    <t>s.p.harrison@reading.ac.uk</t>
  </si>
  <si>
    <t>http://www.lsce.ipsl.fr/en/Phocea/Membres/Annuaire/index.php?uid=pasb</t>
  </si>
  <si>
    <t>Pascale Braconnot's info page at LSCE</t>
  </si>
  <si>
    <t>http://www.reading.ac.uk/s-p-harrison.aspx</t>
  </si>
  <si>
    <t>Sandy Harrison's info page at the University of Reading</t>
  </si>
  <si>
    <t>Radiative Forcing Model Intercomparison Project</t>
  </si>
  <si>
    <t>rfmip</t>
  </si>
  <si>
    <t xml:space="preserve">Robert Pincus </t>
  </si>
  <si>
    <t>University of Colorado, USA</t>
  </si>
  <si>
    <t>robert.pincus@colorado.edu</t>
  </si>
  <si>
    <t>University of Leeds, UK</t>
  </si>
  <si>
    <t>p.m.forster@leeds.ac.uk</t>
  </si>
  <si>
    <t>Robert Pincus</t>
  </si>
  <si>
    <t>http://www.esrl.noaa.gov/psd/people/robert.pincus/</t>
  </si>
  <si>
    <t>Robert Pincus' info page at NOAA</t>
  </si>
  <si>
    <t>Piers Forster</t>
  </si>
  <si>
    <t>Piers Forster's info page at the School of Earth and Environment</t>
  </si>
  <si>
    <t>http://www.see.leeds.ac.uk/people/p.forster</t>
  </si>
  <si>
    <t>Model Intercomparison Project on the climatic response to Volcanic forcing</t>
  </si>
  <si>
    <t>volmip</t>
  </si>
  <si>
    <t>University of Venice, Italy</t>
  </si>
  <si>
    <t>davide.zanchettin@unive.it</t>
  </si>
  <si>
    <t>Claudia Timmreck</t>
  </si>
  <si>
    <t>claudia.timmreck@mpimet.mpg.de</t>
  </si>
  <si>
    <t>Myriam Khodri</t>
  </si>
  <si>
    <t>myriam.khodri@locean-ipsl.upmc.fr</t>
  </si>
  <si>
    <t>http://www.mpimet.mpg.de/en/staff/davide-zanchettin/</t>
  </si>
  <si>
    <t>Davide Zanchettin</t>
  </si>
  <si>
    <t>Davide Zanchettin's info page at MPI</t>
  </si>
  <si>
    <t>http://www.mpimet.mpg.de/en/staff/claudia-timmreck/</t>
  </si>
  <si>
    <t>Claudia Timmreck's info page at MPI</t>
  </si>
  <si>
    <t>http://www.pages-igbp.org/people/people-database/index.php?option=com_comprofiler&amp;task=userprofile&amp;user=6458&amp;lang=en</t>
  </si>
  <si>
    <t>Myriam Khodri's info page at PAGES</t>
  </si>
  <si>
    <t>VolMIP project home page</t>
  </si>
  <si>
    <t>VolMIP is a protocol-driven international project aiming at coordinating the activities of different Research Institutes involved in numerical climate modelling focused on a multi-model assessment of climate models' performance under strong volcanic forcing conditions.</t>
  </si>
  <si>
    <t>Model Intercomparison Project on the climatic response to Volcanic forcing.</t>
  </si>
  <si>
    <t>http://volmip.org/index.html</t>
  </si>
  <si>
    <t>PMIP1.1</t>
  </si>
  <si>
    <t>lgm</t>
  </si>
  <si>
    <t>PMIP1.2</t>
  </si>
  <si>
    <t>midHolocene</t>
  </si>
  <si>
    <t>PMIP1.3</t>
  </si>
  <si>
    <t>past1000</t>
  </si>
  <si>
    <t>PMIP1.4</t>
  </si>
  <si>
    <t>LIG</t>
  </si>
  <si>
    <t>PMIP1.5</t>
  </si>
  <si>
    <t>PlioExp</t>
  </si>
  <si>
    <t>Compare with paleodata the model response to known orbital forcing changes and changes in greenhouse gas concentrations.  Evaluate relationships between changes in mean state and variability.</t>
  </si>
  <si>
    <t>past1000SolarVar</t>
  </si>
  <si>
    <t>past1000LandUse</t>
  </si>
  <si>
    <t>past1000WMGHG</t>
  </si>
  <si>
    <t>past1000VolcAer</t>
  </si>
  <si>
    <t>PMIP, solar variability, past 1000, last millenium, 850-1850</t>
  </si>
  <si>
    <t>PMIP, land use, past 1000, last millenium, 850-1850</t>
  </si>
  <si>
    <t>PMIP, WMGHG, well-mixed greenhouse gases, past 1000, last millenium, 850-1850</t>
  </si>
  <si>
    <t>PMIP, volcanic aerosols, past 1000, last millenium, 850-1850</t>
  </si>
  <si>
    <t>Atmospheric concentrations of well-mixed greenhouse gases in the mid-holocene.</t>
  </si>
  <si>
    <t>PMIP, WMGHG, well-mixed greenhouse gases, mid-holocene</t>
  </si>
  <si>
    <t xml:space="preserve">Impose Mid-Holocene (6 kyr ago) atmospheric concentrations of well-mixed greenhouse gases. </t>
  </si>
  <si>
    <t>Ice sheets for the Last Glacial Maximum</t>
  </si>
  <si>
    <t>PMIP, ice sheets, LGM, last glacial maximum</t>
  </si>
  <si>
    <t>LGMlandSeaMask</t>
  </si>
  <si>
    <t>Land sea mask for the Last Glacial Maximum</t>
  </si>
  <si>
    <t>PMIP, land sea mask, last glacial maximum</t>
  </si>
  <si>
    <t>Atmospheric concentrations of well-mixed greenhouse gases for the Last Glacial Maximum</t>
  </si>
  <si>
    <t>PMIP, WMGHG, well-mixed greenhouse gases, last glacial maximum</t>
  </si>
  <si>
    <t>Impose Last Glacial Maximum (21 kyr ago) land-sea mask.</t>
  </si>
  <si>
    <t>Impose Last Glacial Maximum (21 kyr ago) atmospheric concentrations of well-mixed greenhouse gases.</t>
  </si>
  <si>
    <t>Atmospheric concentrations of well-mixed greenhouse gases for the Last Interglacial</t>
  </si>
  <si>
    <t>PMIP, WMGHG, well-mixed greenhouse gases, last interglacial</t>
  </si>
  <si>
    <t>Impose Last Interglacial (127 kyr ago) atmospheric concentrations of well-mixed greenhouse gases.</t>
  </si>
  <si>
    <t>Ice sheets for the mid-Pliocene</t>
  </si>
  <si>
    <t>PMIP, ice sheets, mid-pliocene</t>
  </si>
  <si>
    <t>Land sea mask for the Mid-Pliocene</t>
  </si>
  <si>
    <t>PMIP, land sea mask, mid-pliocene</t>
  </si>
  <si>
    <t>Impose Mid-Pliocene Warm Period (3.2 Ma ago) land-sea mask.</t>
  </si>
  <si>
    <t>Topography for the Mid-Pliocene</t>
  </si>
  <si>
    <t>PMIP, topography, mid-pliocene</t>
  </si>
  <si>
    <t>Impose Mid-Pliocene Warm Period (3.2 Ma ago) topography (smaller ice sheets).</t>
  </si>
  <si>
    <t>850/01/01-1850/01/01</t>
  </si>
  <si>
    <t>1000 years</t>
  </si>
  <si>
    <t>850-01-01</t>
  </si>
  <si>
    <t>100 years, minimum</t>
  </si>
  <si>
    <t>Run for at least 100 years after spin-up, for use with paleoclimate experiments.</t>
  </si>
  <si>
    <t>How does the Earth System respond in the long term to CO2 forcing analogous to that of the modern?  What is the significance of CO2 induced polar amplification for the stability of the ice sheets, sea-ice and sea-level?</t>
  </si>
  <si>
    <t>100yrsAfterSpinUp</t>
  </si>
  <si>
    <t>100 years after spin-up</t>
  </si>
  <si>
    <t>rad-pd</t>
  </si>
  <si>
    <t>Offline radiative transfer calculations of vertically-resolved broadband-integrated longwave and shortwave fluxes for present-day (2015) clear sky (aerosol-free) conditions. Present-day (PD) greenhouse gas concentrations with PD atmosphere. Use specified atmospheric distributions of temperature and humidity and surface properties over many profiles.</t>
  </si>
  <si>
    <t>radiativeTransfer</t>
  </si>
  <si>
    <t>Radiative Transfer Model</t>
  </si>
  <si>
    <t>For use in the RFMIP radiative transfer experiments.</t>
  </si>
  <si>
    <t>mid-pliocene forcing.</t>
  </si>
  <si>
    <t>mid-holocene forcing.</t>
  </si>
  <si>
    <t>last glacial maximum forcing.</t>
  </si>
  <si>
    <t>last interglacial forcing.</t>
  </si>
  <si>
    <t>RFMIP, present day, radiation model, surface properties</t>
  </si>
  <si>
    <t>Impose pre-industrial (1850) concentrations of greenhouse gases.</t>
  </si>
  <si>
    <t>Pre-industrial (1850) greenhouse gas forcing.</t>
  </si>
  <si>
    <t>Mid-pliocene forcing.</t>
  </si>
  <si>
    <t>RFMIP, present day, radiation model, profiles, temperature, humidity, atmospheric state</t>
  </si>
  <si>
    <t>rad-pi</t>
  </si>
  <si>
    <t>Offline radiative transfer calculations of vertically-resolved broadband-integrated longwave and shortwave fluxes for pre-industrial (1850) clear sky (aerosol-free) conditions. Pre-Industrial (PI) greenhouse gas concentrations with PI atmosphere. Use specified atmospheric distributions of temperature and humidity and surface properties over many profiles.</t>
  </si>
  <si>
    <t>4xPICO2</t>
  </si>
  <si>
    <t>4x Pre-Industrial CO2 concentration</t>
  </si>
  <si>
    <t>4x pre-industrial (1850) carbon dioxide forcing.</t>
  </si>
  <si>
    <t>Impose 4x pre-industrial (1850) concentration of Carbon Dioxide (CO2).</t>
  </si>
  <si>
    <t>rad-pd-4xCO2</t>
  </si>
  <si>
    <t>Offline radiative transfer calculations of vertically-resolved broadband-integrated longwave and shortwave fluxes for present-day (2015) clear sky (aerosol-free) conditions with quadrupled carbon dioxide. Present-day (PD) greenhouse gas concentrations with 4x CO2 and PD atmosphere. Use specified atmospheric distributions of temperature and humidity and surface properties over many profiles.</t>
  </si>
  <si>
    <t>1850GHG</t>
  </si>
  <si>
    <t>1850 greenhouse gas concentrations</t>
  </si>
  <si>
    <t>rad-pd-p4K</t>
  </si>
  <si>
    <t>Offline radiative transfer calculations of vertically-resolved broadband-integrated longwave and shortwave fluxes for present-day (2015) clear sky (aerosol-free) conditions with plus 4K atmosphere. Present-day (PD) greenhouse gas concentrations with PD plus 4K atmosphere. Use specified atmospheric distributions of temperature and humidity and surface properties over many profiles.</t>
  </si>
  <si>
    <t>PD+4KAtmosStates</t>
  </si>
  <si>
    <t>Present day plus 4K atmospheric states</t>
  </si>
  <si>
    <t>Present day plus 4K atmospheric conditions, assuming constant relative humidity and using a vertical shift transform to map surface warming to atmospheric structure.</t>
  </si>
  <si>
    <t>PD+4KSurfaceProps</t>
  </si>
  <si>
    <t>Present day plus 4K surface properties</t>
  </si>
  <si>
    <t>Present day plus 4K surface properties.</t>
  </si>
  <si>
    <t>PDAtmosStates</t>
  </si>
  <si>
    <t>PDSurfaceProps</t>
  </si>
  <si>
    <t xml:space="preserve">Present day atmospheric states </t>
  </si>
  <si>
    <t>Present day surface properties</t>
  </si>
  <si>
    <t>Present day vertical profiles for off-line radiative transfer model calculations.</t>
  </si>
  <si>
    <t>Present day surface properties for off-line radiative transfer model calculations.</t>
  </si>
  <si>
    <t>Present day +4K atmosphere for off-line radiative transfer model calculations.</t>
  </si>
  <si>
    <t>Present day +4K surface properties for off-line radiative transfer model calculations.</t>
  </si>
  <si>
    <t xml:space="preserve">Future atmospheric states </t>
  </si>
  <si>
    <t>FutureAtmosStates</t>
  </si>
  <si>
    <t>FutureSurfaceProps</t>
  </si>
  <si>
    <t>Future surface properties</t>
  </si>
  <si>
    <t>RFMIP, future, radiation model, profiles, temperature, humidity, atmospheric state</t>
  </si>
  <si>
    <t>RFMIP, future, radiation model, surface properties</t>
  </si>
  <si>
    <t>Future vertical profiles for off-line radiative transfer model calculations.</t>
  </si>
  <si>
    <t>Future surface properties for off-line radiative transfer model calculations.</t>
  </si>
  <si>
    <t>rad-future</t>
  </si>
  <si>
    <t>0.5xPICO2</t>
  </si>
  <si>
    <t>0.5 x Pre-industrial  CO2 concentration</t>
  </si>
  <si>
    <t>2xPICO2</t>
  </si>
  <si>
    <t>2 x Pre-industrial  CO2 concentration</t>
  </si>
  <si>
    <t>3xPICO2</t>
  </si>
  <si>
    <t>3 x Pre-industrial CO2 concentration</t>
  </si>
  <si>
    <t>8xPICO2</t>
  </si>
  <si>
    <t>8 x Pre-industrial CO2 concentration</t>
  </si>
  <si>
    <t>RFMIP, 1850, pre-industrial, ghg, concentrations, greenhouse gas</t>
  </si>
  <si>
    <t>RFMIP, 4xCO2, pre-industrial concentration x4</t>
  </si>
  <si>
    <t>RFMIP, 0.5xCO2, pre-industrial concentration x 0.5, 1/2</t>
  </si>
  <si>
    <t>RFMIP, 2xCO2, pre-industrial concentration x 2</t>
  </si>
  <si>
    <t>RFMIP, 3xCO2, pre-industrial concentration x 3</t>
  </si>
  <si>
    <t>RFMIP, 8xCO2, pre-industrial concentration x 8</t>
  </si>
  <si>
    <t>Impose 0.5x pre-industrial (1850) concentration of Carbon Dioxide (CO2).</t>
  </si>
  <si>
    <t>Impose 2x pre-industrial (1850) concentration of Carbon Dioxide (CO2).</t>
  </si>
  <si>
    <t>Impose 3x pre-industrial (1850) concentration of Carbon Dioxide (CO2).</t>
  </si>
  <si>
    <t>Impose 8x pre-industrial (1850) concentration of Carbon Dioxide (CO2).</t>
  </si>
  <si>
    <t>1/2 x pre-industrial (1850) carbon dioxide forcing.</t>
  </si>
  <si>
    <t>2 x pre-industrial (1850) carbon dioxide forcing.</t>
  </si>
  <si>
    <t>3 x pre-industrial (1850) carbon dioxide forcing.</t>
  </si>
  <si>
    <t>8 x pre-industrial (1850) carbon dioxide forcing.</t>
  </si>
  <si>
    <t>Offline radiative transfer calculations of vertically-resolved broadband-integrated longwave and shortwave fluxes for present-day (2015) clear sky (aerosol-free) conditions with two times the pre-industrial carbon dioxide concentrations. Use specified atmospheric distributions of temperature and humidity and surface properties over many profiles.</t>
  </si>
  <si>
    <t>Offline radiative transfer calculations of vertically-resolved broadband-integrated longwave and shortwave fluxes for present-day (2015) clear sky (aerosol-free) conditions with half the pre-industrial carbon dioxide concentrations. Use specified atmospheric distributions of temperature and humidity and surface properties over many profiles.</t>
  </si>
  <si>
    <t>Offline radiative transfer calculations of vertically-resolved broadband-integrated longwave and shortwave fluxes for present-day (2015) clear sky (aerosol-free) conditions with three times the pre-industrial carbon dioxide concentrations. Use specified atmospheric distributions of temperature and humidity and surface properties over many profiles.</t>
  </si>
  <si>
    <t>Offline radiative transfer calculations of vertically-resolved broadband-integrated longwave and shortwave fluxes for present-day (2015) clear sky (aerosol-free) conditions with eight times the pre-industrial carbon dioxide concentrations. Use specified atmospheric distributions of temperature and humidity and surface properties over many profiles.</t>
  </si>
  <si>
    <t>rad-pd-0p5xCO2</t>
  </si>
  <si>
    <t>rad-pd-2xCO2</t>
  </si>
  <si>
    <t>rad-pd-3xCO2</t>
  </si>
  <si>
    <t>rad-pd-8xCO2</t>
  </si>
  <si>
    <t>Explore errors in radiative forcing estimates from CH4.</t>
  </si>
  <si>
    <t>Explore errors in radiative forcing estimates from N2O.</t>
  </si>
  <si>
    <t>Explore errors in radiative forcing estimates from O3.</t>
  </si>
  <si>
    <t>rad-pd-piCH4</t>
  </si>
  <si>
    <t>RFMIP2.03</t>
  </si>
  <si>
    <t>RFMIP2.04</t>
  </si>
  <si>
    <t>RFMIP2.05</t>
  </si>
  <si>
    <t>RFMIP2.06</t>
  </si>
  <si>
    <t>RFMIP2.07</t>
  </si>
  <si>
    <t>RFMIP2.08</t>
  </si>
  <si>
    <t>RFMIP2.09</t>
  </si>
  <si>
    <t>RFMIP2.10</t>
  </si>
  <si>
    <t>rad-pd-piN2O</t>
  </si>
  <si>
    <t>rad-pd-piO3</t>
  </si>
  <si>
    <t>Offline radiative transfer calculations of vertically-resolved broadband-integrated longwave and shortwave fluxes for present-day (2015) clear sky (aerosol-free) conditions with present day (2015) greenhouse gas concentrations and pre-industrial methane (CH4). Use specified atmospheric distributions of present day temperature and humidity and surface properties over many profiles.</t>
  </si>
  <si>
    <t>Offline radiative transfer calculations of vertically-resolved broadband-integrated longwave and shortwave fluxes for present-day (2015) clear sky (aerosol-free) conditions with present day (2015) greenhouse gas concentrations and pre-industrial nitrous oxide (N2O). Use specified atmospheric distributions of present day temperature and humidity and surface properties over many profiles.</t>
  </si>
  <si>
    <t>Offline radiative transfer calculations of vertically-resolved broadband-integrated longwave and shortwave fluxes for present-day (2015) clear sky (aerosol-free) conditions with present day (2015) greenhouse gas concentrations and pre-industrial ozone (O3). Use specified atmospheric distributions of present day temperature and humidity and surface properties over many profiles.</t>
  </si>
  <si>
    <t>RFMIP2.11</t>
  </si>
  <si>
    <t>rad-pd-piall</t>
  </si>
  <si>
    <t>Offline radiative transfer calculations of vertically-resolved broadband-integrated longwave and shortwave fluxes for present-day (2015) clear sky (aerosol-free) conditions with pre-industrial well-mixed greenhouse gases (WMGHG). Use specified atmospheric distributions of present day temperature and humidity and surface properties over many profiles.</t>
  </si>
  <si>
    <t>Atmosphere-Land model configuration</t>
  </si>
  <si>
    <t>atmosLandConfig</t>
  </si>
  <si>
    <t>atmosphere-land model configuration</t>
  </si>
  <si>
    <t>30yrs</t>
  </si>
  <si>
    <t>For use in the RFMIP ERF experiments.</t>
  </si>
  <si>
    <t>Quantify the radiative forcing at present day (PD, 2015).</t>
  </si>
  <si>
    <t>RFMIP1.06</t>
  </si>
  <si>
    <t>RFMIP1.07</t>
  </si>
  <si>
    <t>RFMIP1.01</t>
  </si>
  <si>
    <t>RFMIP1.02</t>
  </si>
  <si>
    <t>RFMIP1.03</t>
  </si>
  <si>
    <t>RFMIP1.04</t>
  </si>
  <si>
    <t>RFMIP1.05</t>
  </si>
  <si>
    <t>Pre-industrial forcing, excluding aerosols, excluding ozone</t>
  </si>
  <si>
    <t>Quantify the non-linearity of aerosol cloud interactions.</t>
  </si>
  <si>
    <t>Radiative flux and forcing parameterization error in aerosol-free clear skies</t>
  </si>
  <si>
    <t>This article reports on the accuracy in aerosol- and cloud-free conditions of the radiation parameterizations used in climate models. Accuracy is assessed relative to observationally validated reference models for fluxes under present-day conditions and forcing (flux changes) from quadrupled concentrations of carbon dioxide. Agreement among reference models is typically within 1 W/m2, while parameterized calculations are roughly half as accurate in the longwave and even less accurate, and more variable, in the shortwave. Absorption of shortwave radiation is underestimated by most parameterizations in the present day and has relatively large errors in forcing. Error in present-day conditions is essentially unrelated to error in forcing calculations. Recent revisions to parameterizations have reduced error in most cases. A dependence on atmospheric conditions, including integrated water vapor, means that global estimates of parameterization error relevant for the radiative forcing of climate change will require much more ambitious calculations.</t>
  </si>
  <si>
    <t>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t>
  </si>
  <si>
    <t>10.1002/2015GL064291</t>
  </si>
  <si>
    <t xml:space="preserve">Reports on the accuracy in aerosol- and cloud-free conditions of the radiation parameterizations used in climate models. </t>
  </si>
  <si>
    <t>Large contribution of natural aerosols to uncertainty in indirect forcing</t>
  </si>
  <si>
    <t>http://www.nature.com/nature/journal/v503/n7474/abs/nature12674.html</t>
  </si>
  <si>
    <t xml:space="preserve">A sensitivity analysis on a global model to quantify the uncertainty in cloud radiative forcing over the industrial period caused by uncertainties in aerosol emissions and processes. </t>
  </si>
  <si>
    <t>The effect of anthropogenic aerosols on cloud droplet concentrations and radiative properties is the source of one of the largest uncertainties in the radiative forcing of climate over the industrial period. This uncertainty affects our ability to estimate how sensitive the climate is to greenhouse gas emissions. Here we perform a sensitivity analysis on a global model to quantify the uncertainty in cloud radiative forcing over the industrial period caused by uncertainties in aerosol emissions and processes. Our results show that 45 per cent of the variance of aerosol forcing since about 1750 arises from uncertainties in natural emissions of volcanic sulphur dioxide, marine dimethylsulphide, biogenic volatile organic carbon, biomass burning and sea spray. Only 34 per cent of the variance is associated with anthropogenic emissions. The results point to the importance of understanding pristine pre-industrial-like environments, with natural aerosols only, and suggest that improved measurements and evaluation of simulated aerosols in polluted present-day conditions will not necessarily result in commensurate reductions in the uncertainty of forcing estimates.</t>
  </si>
  <si>
    <t>10.1038/nature12674</t>
  </si>
  <si>
    <t>Carslaw, K.S., L.A. Lee, C.L.Reddington, K.J. Pringle, A. Rap, P.M. Forster, G.W. Mann, D.V. Spracklen, M.T. Woodhouse, L.A. Regayre, J.R. Pierce (2013), Large contribution of natural aerosols to uncertainty in indirect forcing, Nature, 503, 67-71</t>
  </si>
  <si>
    <t>1850/01/01-2015/01/01</t>
  </si>
  <si>
    <t>1979/01/01-2015/01/01</t>
  </si>
  <si>
    <t>1950/01/01-2015/01/01</t>
  </si>
  <si>
    <t>1996/01/01-1997/01/01</t>
  </si>
  <si>
    <t>1870/01/01-2015/01/01</t>
  </si>
  <si>
    <t>1850/01/01-2021/01/01</t>
  </si>
  <si>
    <t>2021/01/01-2101/01/01</t>
  </si>
  <si>
    <t>2020/01/01-2101/01/01</t>
  </si>
  <si>
    <t>2020/01/01-2071/01/01</t>
  </si>
  <si>
    <t>1870/01/01-2014/01/01</t>
  </si>
  <si>
    <t>2014-2099 86yrs</t>
  </si>
  <si>
    <t>2100-2299 200yrs</t>
  </si>
  <si>
    <t>2014-2054 41yrs</t>
  </si>
  <si>
    <t>2020-2070 51yrs</t>
  </si>
  <si>
    <t>1950-2049 100yrs</t>
  </si>
  <si>
    <t>2014-2049 36yrs</t>
  </si>
  <si>
    <t>2015-2049  35yrs</t>
  </si>
  <si>
    <t>2015-2099 85yrs</t>
  </si>
  <si>
    <t>1851/01/01-2201/01/01</t>
  </si>
  <si>
    <t>2014-2099 86yrs minimum</t>
  </si>
  <si>
    <t>2015/01/01-2101/01/01</t>
  </si>
  <si>
    <t>1980/01/01-2101/01/01</t>
  </si>
  <si>
    <t>1980/01/01-2015/01/01</t>
  </si>
  <si>
    <t>1980-2009 30yrs</t>
  </si>
  <si>
    <t>1700/01/01-2015/01/01</t>
  </si>
  <si>
    <t>1948/01/01-2010/01/01</t>
  </si>
  <si>
    <t>1850-2029 180yrs</t>
  </si>
  <si>
    <t>180yrs1840-2029</t>
  </si>
  <si>
    <t>850-1849 1000yrs</t>
  </si>
  <si>
    <t>10006rs850-1849</t>
  </si>
  <si>
    <t>past1000, 850, 1849</t>
  </si>
  <si>
    <t>historical, 1980, 2009</t>
  </si>
  <si>
    <t>future, scenario, 2014, 2099</t>
  </si>
  <si>
    <t>future, scenario, extension, 2100-2299</t>
  </si>
  <si>
    <t>future, scenario, 2014, 2054</t>
  </si>
  <si>
    <t>1950, 2049, Historical, Scenario, Recent Past, Near Future</t>
  </si>
  <si>
    <t>future, scenario, 2014, 2049</t>
  </si>
  <si>
    <t>future, scenario, 2015, 2049</t>
  </si>
  <si>
    <t>36yrs2014-2049</t>
  </si>
  <si>
    <t>35yrs2015-2049</t>
  </si>
  <si>
    <t>100yrs1950-2049</t>
  </si>
  <si>
    <t>85yrs2015-2099</t>
  </si>
  <si>
    <t>future, scenario, 2015, 2099</t>
  </si>
  <si>
    <t>86yrs2014-2099min</t>
  </si>
  <si>
    <t>future, scenario, 2014, 2099 minimum</t>
  </si>
  <si>
    <t>historical, scenario, 1850, 2029</t>
  </si>
  <si>
    <t>1850/01/01-2101/01/01</t>
  </si>
  <si>
    <t>1850-2100 251yrs</t>
  </si>
  <si>
    <t>251yrs1850-2100</t>
  </si>
  <si>
    <t>historical, scenario, 1805, 2100</t>
  </si>
  <si>
    <t>Scenario, from 2020 to 2070</t>
  </si>
  <si>
    <t>Historical scenario, from 1850 to the end of the 21st century</t>
  </si>
  <si>
    <t>251 years</t>
  </si>
  <si>
    <t>Historical Volcanic Aerosol</t>
  </si>
  <si>
    <t>Historical volcanic aerosol forcing</t>
  </si>
  <si>
    <t>historicalVolcano</t>
  </si>
  <si>
    <t>Historical, volcanic, forcing</t>
  </si>
  <si>
    <t>Historical volcanic aerosol forcing (1850-2015).</t>
  </si>
  <si>
    <t>Natural aerosol forcing</t>
  </si>
  <si>
    <t xml:space="preserve">Pre-industrial forcing, excluding aerosols </t>
  </si>
  <si>
    <t>Pre-industrial forcing, excluding aerosols and solar</t>
  </si>
  <si>
    <t>Pre-industrial forcing, excluding aerosols</t>
  </si>
  <si>
    <t>Pre-industrial forcing, excluding aerosols, excluding solar</t>
  </si>
  <si>
    <t>Pre-Industrial forcing excluding aerosols.</t>
  </si>
  <si>
    <t>Pre-Industrial forcing excluding aerosols and ozone.</t>
  </si>
  <si>
    <t>Pre-Industrial forcing excluding aerosols and solar.</t>
  </si>
  <si>
    <t>To determine which aspects of the historical record robustly emerge from ensembles in which the radiative forcing by anthropogenic aerosols is tightly constrained.</t>
  </si>
  <si>
    <t>FourMember</t>
  </si>
  <si>
    <t>Four Member Ensemble</t>
  </si>
  <si>
    <t>FourMemberEnsemble</t>
  </si>
  <si>
    <t>four, 4, ensemble, runs, simulations</t>
  </si>
  <si>
    <t>An ensemble of four simulations</t>
  </si>
  <si>
    <t>To ensure that all models use a common prescription of aerosol optical properties.</t>
  </si>
  <si>
    <t>http://www.wcrp-climate.org/images/grand_challenges/clouds/documents/easyaerosol_projectdescription_expprotocol.pdf</t>
  </si>
  <si>
    <t>Easy Aerosol</t>
  </si>
  <si>
    <t>A modeling framework to study robustness and sources of uncertainties in aerosol-induced changes of the large-scale atmospheric circulation.</t>
  </si>
  <si>
    <t>Recent climate modeling studies illustrated the potential of aerosols to change the largescale atmospheric circulation, and with this the global patterns of precipitation. It remains unclear, however, to what extent the proposed aerosol-induced changes reflect robust model behavior or are affected by uncertainties in the models’ treatment of physical processes, most notably those related to moist phenomena. “Easy Aerosol” addresses these questions by subjecting comprehensive atmosphere general circulation models to the same set of idealized “easy” aerosol perturbations that are designed based on a global aerosol climatology and mimic the gravest mode of the anthropogenic aerosol. This document discusses the motivation of Easy Aerosol, describes the aerosol perturbations, and defines the experimental protocol.</t>
  </si>
  <si>
    <t>Easy Aerosol experiment protocol</t>
  </si>
  <si>
    <t>RFMIPhistoricalAerosols</t>
  </si>
  <si>
    <t>RFMIP specified aerosols for the historical period</t>
  </si>
  <si>
    <t>RFMIP, specified aerosols, historical</t>
  </si>
  <si>
    <t>Historical aerosol optical properties including cloud-radiation interactions prescribed by RFMIP.  An analytically-described spatial pattern with time-constant spectral variation and time-varying strength (building on the Easy Aerosol experience).</t>
  </si>
  <si>
    <t>RCP 8.5 forcing excluding aerosols</t>
  </si>
  <si>
    <t>RCP8.5, forcing, excluding aerosols, no aerosols</t>
  </si>
  <si>
    <t>RCP8.5 forcing excluding aerosols.</t>
  </si>
  <si>
    <t>For use in the RFMIP historical experiments.</t>
  </si>
  <si>
    <t>1980-2020 41yrs</t>
  </si>
  <si>
    <t>1980/01/01-2021/01/01</t>
  </si>
  <si>
    <t>41yrs1980-2020</t>
  </si>
  <si>
    <t>historical, scenario, 1980, 2020</t>
  </si>
  <si>
    <t>Recent past near future scenario, from 1980 to 2020.</t>
  </si>
  <si>
    <t>VolMIP1.1</t>
  </si>
  <si>
    <t>To investigate the uncertainty in the climate response to strong volcanic eruptions, with focus on coupled ocean-atmosphere feedbacks and interannual to decadal global as well as regional responses.  To investigate the mismatch between reconstructed and simulated climate responses to historical strong volcanic eruptions, with focus on the role of simulated background internal climate variability.</t>
  </si>
  <si>
    <t>20yrs</t>
  </si>
  <si>
    <t>Reproduce the radiative forcing resulting from the 1850 eruption of Mt. Tambora, Indonesia.</t>
  </si>
  <si>
    <t>TamboraSO2</t>
  </si>
  <si>
    <t>piForcing</t>
  </si>
  <si>
    <t>Pre-industrial forcing</t>
  </si>
  <si>
    <t>Pre-industrial forcing, excluding volcanic forcing</t>
  </si>
  <si>
    <t>Pre-Industrial forcing excluding volcanic aerosols.</t>
  </si>
  <si>
    <t>VolMIP1.2</t>
  </si>
  <si>
    <t>VolMIP2.1</t>
  </si>
  <si>
    <t>To investigate the uncertainty in the climate response to strong high-latitude volcanic eruptions (focus on coupled ocean-atmosphere).  To investigate outstanding questions about the magnitude of the climatic impact of high-latitude eruptions.   Laki has a unique eruption style (large SO2 mass releases occurred at short temporal intervals). Due to the long emission period, results of this experiment may have implications for sulfate aerosol geo-engineering.</t>
  </si>
  <si>
    <t>LakiSO2</t>
  </si>
  <si>
    <t>SO2 emissions equivalent to Laki eruption.</t>
  </si>
  <si>
    <t>SO2 emissions equivalent to Mt. Tambora eruption.</t>
  </si>
  <si>
    <t>VolMIP, Laki, SO2, idealised</t>
  </si>
  <si>
    <t>Emission of 100 Tg of SO2 into the high-latitude (60N) stratosphere in five active phases over five months. Roughly corresponding to the 1783-1784 Laki eruption in Iceland.</t>
  </si>
  <si>
    <t>Reproduce the radiative forcing resulting from the 1783-1784 eruption of Laki, Iceland.</t>
  </si>
  <si>
    <t>VolMIP2.2</t>
  </si>
  <si>
    <t>To investigate uncertainty in the multi-decadal climate response to strong volcanic eruptions (focus on long-term climatic implications). To investigate the contribution of volcanic forcing to the climate of the early 19th century, the coldest period in the past 500 years.  To investigate discrepancies between simulated and reconstructed climates of the early 19th century.</t>
  </si>
  <si>
    <t>50yrs</t>
  </si>
  <si>
    <t>Run for 50 years.</t>
  </si>
  <si>
    <t>Run for 20 years.</t>
  </si>
  <si>
    <t>1850/01/01-1870/01/01</t>
  </si>
  <si>
    <t>1850-1869 20yrs</t>
  </si>
  <si>
    <t>20yrs1850-1869</t>
  </si>
  <si>
    <t>pre-industrial start date, 20 years</t>
  </si>
  <si>
    <t>Begin in pre-industrial era and run for a minimum of 20 years.</t>
  </si>
  <si>
    <t>ClusterSO2</t>
  </si>
  <si>
    <t>SO2 emissions equivalent to early 19th C eruptions.</t>
  </si>
  <si>
    <t>VolMIP, Cluster, 19thC, SO2, idealised</t>
  </si>
  <si>
    <t>Reproduce the radiative forcing of a close succession of strong volcanic eruptions.</t>
  </si>
  <si>
    <t>1809-1858 50yrs</t>
  </si>
  <si>
    <t>1809/01/01-1859/01/01</t>
  </si>
  <si>
    <t>50yrs1809-1858</t>
  </si>
  <si>
    <t>1809-01-01</t>
  </si>
  <si>
    <t>Begin in 1809 (early 19th century volcanic eruption of unknown location) and run for a minimum of 50 years.</t>
  </si>
  <si>
    <t>pre-industrial start date, historical, 1809, 50 years</t>
  </si>
  <si>
    <t>Emissions of SO2 into the tropical stratosphere to reproduce the volcanic forcing generated by the early 19th century volcanic cluster.  Include the 1809 eruption of unknown location, 1815 Tambora eruption and 1835 Consigüina eruption.</t>
  </si>
  <si>
    <t>Cold decade (AD 1810–1819) caused by Tambora (1815) and another (1809) stratospheric volcanic eruption</t>
  </si>
  <si>
    <t>10.1029/2009GL040882</t>
  </si>
  <si>
    <t>Cole-Dai, J., D. Ferris, A. Lanciki, J. Savarino, M. Baroni, and M. H. Thiemens (2009), Cold decade (AD 1810 – 1819) caused by Tambora (1815) and another (1809) stratospheric volcanic eruption, Geophys. Res. Lett., 36, L22703</t>
  </si>
  <si>
    <t>Climate records indicate that the decade of AD 1810 – 1819 including ‘‘the year without a summer’’ (1816) is probably the coldest during the past 500 years or longer, and the cause of the climatic extreme has been attributed primarily to the 1815 cataclysmic Tambora eruption in Indonesia. But the cold temperatures in the early part of the decade and the timing of the Tambora eruption call into question the real climatic impact of volcanic eruptions. Here we present new evidence, based on sulfur isotope anomaly (D33S), a unique indicator of volcanic sulfuric acid produced in the stratosphere and preserved in polar snow, and on the precise timing of the volcanic deposition in both polar regions, that another large eruption in 1809 of a volcano is also stratospheric and occurred in the tropics. The Tambora eruption and the undocumented 1809 eruption are together responsible for the unusually cold decade.</t>
  </si>
  <si>
    <t>Reconciling observed cold temperatures in the early 19th century with the timing of the 1815 eruption of Tambora in Indonesia.</t>
  </si>
  <si>
    <t>Long-term effect of volcanic forcing on ocean heat content</t>
  </si>
  <si>
    <t>10.1029/2010GL045507</t>
  </si>
  <si>
    <t>Explosive volcanic eruptions cause episodic negative radiative forcing of the climate system. Using coupled atmosphere–ocean general circulation models (AOGCMs) subjected to historical forcing since the late nineteenth century, previous authors have shown that each large volcanic eruption is associated with a sudden drop in ocean heat content and sea-level from which the subsequent recovery is slow. Here we show that this effect may be an artefact of experimental design, caused by the AOGCMs not having been spun up to a steady state with volcanic forcing before the historical integrations begin. Because volcanic forcing has a long-term negative average, a cooling tendency is thus imposed on the ocean in the historical simulation. We recommend that an extra experiment be carried out in parallel to the historical simulation, with constant time-mean historical volcanic forcing, in order to correct for this effect and avoid misinterpretation of ocean heat content changes.</t>
  </si>
  <si>
    <t>Avoid the misinterpretation of ocean heat content changes in response to volcanic forcing.</t>
  </si>
  <si>
    <t>Gregory, J.M. (2010), Long-term effect of volcanic forcing on ocean heat content, Geophys. Res. Lett., 37, L22701</t>
  </si>
  <si>
    <t>To investigate the uncertainty in the climate response to strong volcanic eruptions with focus on short-term response. To investigate the robustess of volcanic imprint on the Northern Hemisphere winter climate and of associated dynamics.  A large ensemble is required to accurately estimate simulated responses to volcanic forcing which may be comparable to the amplitude of internal interannual variability.</t>
  </si>
  <si>
    <t>The Model Intercomparison Project on the climatic response to Volcanic forcing (VolMIP): Experimental design and forcing input data</t>
  </si>
  <si>
    <t>The design of the idealised volcanic perturbation experiments in the VolMIP protocol and a description of the common aerosol forcing input datasets to be used.</t>
  </si>
  <si>
    <t>The enhancement of the stratospheric aerosol layer by volcanic eruptions induces a complex set of responses causing global and regional climate effects on a broad range of timescales. Uncertainties exist regarding the climatic response to strong volcanic forcing identified in coupled climate simulations that contributed to the fifth phase of the Climate Model Intercomparison Project (CMIP5). In order to better understand the sources of these model diversities, the model intercomparison project on the climate response to volcanic forcing (VolMIP) has defined a coordinated set of idealized volcanic perturbation experiments to be carried out in alignment with the CMIP6 protocol. VolMIP provides a common stratospheric aerosol dataset for each experiment to eliminate differences in the applied volcanic forcing, and defines a set of initial conditions to determine how internal climate variability contributes to determining the response. VolMIP will assess to what extent volcanically-forced responses of the coupled ocean-atmosphere system are robustly simulated by state-of-the-art coupled climate models and identify the causes that limit robust simulated behavior, especially differences in the treatment of physical processes. This paper illustrates the design of the idealized volcanic perturbation experiments in the VolMIP protocol and describes the common aerosol forcing input datasets to be used.</t>
  </si>
  <si>
    <t>Thomason, L., J.P. Vernier, A. Bourassa, F. Arefeuille, C. Bingen, T. Peter, B. Luo (2015), Stratospheric Aerosol Data Set (SADS Version 2) Prospectus, In preparation for GMD</t>
  </si>
  <si>
    <t>Aerosol forcing from the 1991 Pinatubo volcanic eruption.</t>
  </si>
  <si>
    <t>Aerosol forcing from the 1982 El Chichon volcanic eruption.</t>
  </si>
  <si>
    <t>Aerosol forcing from the 1963 Agung volcanic eruption.</t>
  </si>
  <si>
    <t>Early 19th century cluster of strong tropical volcanic eruptions, including the 1809 event of unknown location, and the 1815 Tambora and 1835 Cisugüina eruptions.  Run three ensemble members for at least 50 years to cover the multi-decadal oceanic response and to assess stationarity of post-cluster climate.</t>
  </si>
  <si>
    <t>1850-1852 3yrs</t>
  </si>
  <si>
    <t>1850/01/01-1853/01/01</t>
  </si>
  <si>
    <t>3yrs1850-1852</t>
  </si>
  <si>
    <t>Pre-industrial start date, 3 years</t>
  </si>
  <si>
    <t>Begin in 1850 and run for 3 years.</t>
  </si>
  <si>
    <t>3 years</t>
  </si>
  <si>
    <t>VolMIP1.3</t>
  </si>
  <si>
    <t xml:space="preserve">To investigate the mechanism(s) connecting volcanic forcing and short-term climate anomalies.  To disentangle the dynamical responses to the two primary thermodynamic consequences of aerosol forcing: stratospheric heating and surface cooling. </t>
  </si>
  <si>
    <t>VolMIP1.4</t>
  </si>
  <si>
    <t>Short Wave solar attenuation equivalent to the Mt. Pinatubo eruption.</t>
  </si>
  <si>
    <t>VolMIP, Pinatubo, 1991, Solar attenuation, Short Wave radiative flux attentuation</t>
  </si>
  <si>
    <t>Reproduce the solar attenuation resulting from the 1991 eruption of Mt. Pinatubo, Philippines.</t>
  </si>
  <si>
    <t>PinatuboSolarAttenuation</t>
  </si>
  <si>
    <t>PinatuboRadiativeHeating</t>
  </si>
  <si>
    <t>Radiative heating of the stratosphere equivalent to the Mt. Pinatubo eruption.</t>
  </si>
  <si>
    <t>VolMIP, Pinatubo, 1991, radiative heating, stratosphere</t>
  </si>
  <si>
    <t>Reproduce the radiative heating of the stratosphere resulting from the 1991 eruption of Mt. Pinatubo, Philippines.</t>
  </si>
  <si>
    <t>VolMIP3.1</t>
  </si>
  <si>
    <t>To clarify the role of coupled atmosphere-ocean processes (most prominently linked to the El Niño-Southern Oscillation) in determining the dynamical response.</t>
  </si>
  <si>
    <t>Control-level forcing.</t>
  </si>
  <si>
    <t>For use in VolMIP experiments.</t>
  </si>
  <si>
    <t>VolMIP3.2</t>
  </si>
  <si>
    <t>To address the impact of volcanic forcing on seasonal and decadal climate predictability.  To address the climate implications of a future Pinatubo-like eruption.</t>
  </si>
  <si>
    <t xml:space="preserve">None </t>
  </si>
  <si>
    <t>1 percent per year increase in CO2</t>
  </si>
  <si>
    <t>Atmospheric Model Intercomparison Project</t>
  </si>
  <si>
    <t>Abrupt quadrupling of the atmospheric concentration of carbon dioxide</t>
  </si>
  <si>
    <t>abrupt4xCO2</t>
  </si>
  <si>
    <t>Pre-Industrial Control</t>
  </si>
  <si>
    <t>all-forcing simulation of the recent past</t>
  </si>
  <si>
    <t>update of RCP8.5 based on SSP5</t>
  </si>
  <si>
    <t>gap-filling scenario reaching 7.0 based on SSP3</t>
  </si>
  <si>
    <t>update of RCP4.5 based on SSP2</t>
  </si>
  <si>
    <t>update of RCP2.6 based on SSP1</t>
  </si>
  <si>
    <t>SSP585, SSP5_85</t>
  </si>
  <si>
    <t>SSP370, SSP3_70</t>
  </si>
  <si>
    <t>SSP245, SSP2_45</t>
  </si>
  <si>
    <t>SSP126, SSP1_26</t>
  </si>
  <si>
    <t>RCP2.6 overshoot scenario based on SSP1</t>
  </si>
  <si>
    <t>extension of RCP8.5 based on SSP5</t>
  </si>
  <si>
    <t>extension of RCP2.6 based on SSP1</t>
  </si>
  <si>
    <t>HISTghg</t>
  </si>
  <si>
    <t>historical forcing, but with pre-industrial NTCF emissions</t>
  </si>
  <si>
    <t>HISTghg+ntcf+hc1950, HISTghgntcfhc1950</t>
  </si>
  <si>
    <t>historical forcing, but with1950s halocarbon concentrations</t>
  </si>
  <si>
    <t>HISTsstghgntcf1850, HISTsstghg+ntcf1850</t>
  </si>
  <si>
    <t>historical SSTs and historical forcing, but with pre-industrial NTCF emissions</t>
  </si>
  <si>
    <t>HISTsstghgntcfhc1950, HISTsstghg+ntcf+hc1950</t>
  </si>
  <si>
    <t>historical SSTs and historical forcing, but with1950 halocarbon concentrations</t>
  </si>
  <si>
    <t>NtcfrespSsp37, NTCFRESP-SSP3-7ntcf</t>
  </si>
  <si>
    <t>piClim-control</t>
  </si>
  <si>
    <t>pre-industrial with prescribed climatological SSTs</t>
  </si>
  <si>
    <t>piClim-NTCF</t>
  </si>
  <si>
    <t>pre-industrial climatolgical SSTs and forcing, but with 2014 NTCF emissions</t>
  </si>
  <si>
    <t>SSP3-7.0, with low NTCF emissions</t>
  </si>
  <si>
    <t>AerChemMIP, Tier 1, Historical perturbation, 1950 halocarbons, 1950 ODS, historical NTCF, Near Term Climate Forcers</t>
  </si>
  <si>
    <t>AerChemMIP, Tier 1, Historical perturbation, historical WMGHG, historical SST, 1850 NTCF, Near Term Climate Forcers</t>
  </si>
  <si>
    <t>AerChemMIP, Tier 1, Historical perturbation, historical WMGHG, historical SST, 1950 HC, halocarbons, ozone depleting substances</t>
  </si>
  <si>
    <t>AerChemMIP, Tier 1, Historical perturbation, 1850 NTCF, Near Term Climate Forcers, Historical WMGHG, Historical HC,  halocarbons</t>
  </si>
  <si>
    <t>ScenarioMIP, Tier 2, Scenario, SSP, RCP, SSP1, RCP2.6 extension, future,  SSP-based RCP</t>
  </si>
  <si>
    <t>ScenarioMIP, Tier 2, Scenario, SSP, RCP, SSP5, RCP8.5 extension, SSP-based RCP</t>
  </si>
  <si>
    <t>ScenarioMIP, Tier 2, Scenario, SSP, RCP, SSP1, RCP2.6 over, future, Overshoot, Gap: Mitigation</t>
  </si>
  <si>
    <t>ScenarioMIP, Tier 1, Scenario, SSP, RCP, SSP2, RCP4.5, future,  Medium forcing, SSP-based RCP</t>
  </si>
  <si>
    <t>ScenarioMIP, Tier 1, Scenario, SSP, RCP, SSP1, RCP2.6, future, Low forcing, SSP-based RCP</t>
  </si>
  <si>
    <t>ScenarioMIP, Tier 1, Scenario, SSP, RCP, SSP5, RCP8.5, future, High forcing, SSP-based RCP</t>
  </si>
  <si>
    <t>ScenarioMIP, Tier 1, Scenario, SSP, RCP, SSP3, RCP7.0, future, Medium-high forcing, Gap: Baseline</t>
  </si>
  <si>
    <t>AerChemMIP, Tier 1, piControl, pre-industrial control, 1850 SST, 1850 WMGHG, 1850 NTCF, near term climate forcers</t>
  </si>
  <si>
    <t xml:space="preserve">AerChemMIP, Tier 1, piControl perturbation, 1850 WMGHG, 1850 SST, 2014 NTCF, Near Term Climate Forcers, </t>
  </si>
  <si>
    <t>AerChemMIP, Tier 1, scenario,  SSP3, RCP7.0, reduced NTCF,  Near Term Climate Forcers,</t>
  </si>
  <si>
    <t>NTCFRESPcntrl</t>
  </si>
  <si>
    <t>SSP3-7.0, with  SSTs prescribed from ssp370</t>
  </si>
  <si>
    <t>NTCFRESPbc</t>
  </si>
  <si>
    <t>SSP3-7.0, prescribed SSTs, with low black carbon emissions</t>
  </si>
  <si>
    <t xml:space="preserve">AerChemMIP, Tier 1, scenario, SSP3, RCP7.0, atmosphere only, </t>
  </si>
  <si>
    <t>NTCFRESPnox</t>
  </si>
  <si>
    <t>SSP3-7.0, prescribed SSTs, with low aerosol emissions</t>
  </si>
  <si>
    <t>NTCFRESPo3</t>
  </si>
  <si>
    <t>SSP3-7.0, prescribed SSTs, with low ozone precursor emissions</t>
  </si>
  <si>
    <t>NTCFRESPo3+ch4, NTCFRESPo3ch4</t>
  </si>
  <si>
    <t>SSP3-7.0, prescribed SSTs, with low methane concentrations</t>
  </si>
  <si>
    <t>WMFORCch4, hist-fixCH4</t>
  </si>
  <si>
    <t>histSST-piCH4</t>
  </si>
  <si>
    <t>historical SSTs and historical forcing, but with pre-industrial methane concentrations</t>
  </si>
  <si>
    <t>AerChemMIP, Tier 1, scenario, SSP3, RCP7.0, reduced NTCF, RCP7.0 methane, atmosphere only</t>
  </si>
  <si>
    <t>AerChemMIP, Tier 1, Historical perturbation, 1850 methane, 1850 CH4</t>
  </si>
  <si>
    <t>historical forcing, but with pre-industrial aerosol emissions</t>
  </si>
  <si>
    <t>histghgntcf, hist-noAer</t>
  </si>
  <si>
    <t>hist-piAer</t>
  </si>
  <si>
    <t>HISTsstghg</t>
  </si>
  <si>
    <t>historical SSTs and historical forcing, but with pre-industrial ozone precursor emissions</t>
  </si>
  <si>
    <t>AerChemMIP, Tier 2, Historical perturbation, 1850 aerosol, no Nox</t>
  </si>
  <si>
    <t>AerChemMIP, Tier 2, Historical perturbation,  historical WMGHG, historical SST, 1850 O3 precursors</t>
  </si>
  <si>
    <t>AerChemMIP, Tier 2, Historical perturbation, historical WMGHG, historical SST, 1850 aerosol</t>
  </si>
  <si>
    <t>HISTsstghgntcf</t>
  </si>
  <si>
    <t>historical SSTs and historical forcing, but with pre-industrial aerosol emissions</t>
  </si>
  <si>
    <t>piClim-aer</t>
  </si>
  <si>
    <t>Pre-industrial timeslice with fixed SSTs, but 2014 aerosol emissions</t>
  </si>
  <si>
    <t>pre-industrial climatolgical SSTs and forcing, but with 2014 black carbon emissions</t>
  </si>
  <si>
    <t>piClim-BC</t>
  </si>
  <si>
    <t>AerChemMIP, Tier 2, piControl perturbation, 1850 SST, 1850 WMGHG, 2014 black carbon</t>
  </si>
  <si>
    <t>piClim-O3</t>
  </si>
  <si>
    <t>pre-industrial climatolgical SSTs and forcing, but with 2014 ozone precursor emissions</t>
  </si>
  <si>
    <t>AerChemMIP, Tier 2, piControl perturbation, 1850 SST, 1850 WMGHG, 2014 O3 precursors</t>
  </si>
  <si>
    <t>piClim-CH4</t>
  </si>
  <si>
    <t>AerChemMIP, Tier 2, piControl perturbation, 1850 SST, 1850 WMGHG, 2014 N2O</t>
  </si>
  <si>
    <t>piClim-N2O</t>
  </si>
  <si>
    <t>pre-industrial climatolgical SSTs and forcing, but with 2014 methane concentrations (including chemistry)</t>
  </si>
  <si>
    <t>pre-industrial climatolgical SSTs and forcing, but with 2014 N2O concentrations (including chemistry)</t>
  </si>
  <si>
    <t>piClim-VOC</t>
  </si>
  <si>
    <t>pre-industrial climatolgical SSTs and forcing, but with 2014 VOC emissions</t>
  </si>
  <si>
    <t>pre-industrial climatolgical SSTs and forcing, but with 2014 NOx emissions</t>
  </si>
  <si>
    <t>pre-industrial climatolgical SSTs and forcing, but with 2014 halocarbon concentrations (including chemistry)</t>
  </si>
  <si>
    <t>piClim-HC</t>
  </si>
  <si>
    <t>AerChemMIP, Tier 3, piControl perturbation, 1850 SST, 1850 WMGHG, 2014 Nox</t>
  </si>
  <si>
    <t>AerChemMIP, Tier 3, piControl perturbation, 1850 SST, 1850 WMGHG, 2014 VOC</t>
  </si>
  <si>
    <t>historical SSTs and historical forcings, but with pre-industrial N2O concentrations</t>
  </si>
  <si>
    <t>WMFORCn20, hist-fixN2O</t>
  </si>
  <si>
    <t>histSST-piN2O</t>
  </si>
  <si>
    <t xml:space="preserve">AerChemMIP, Tier 2, Historical perturbation, historical forcings, 1850 N2O, 1850 Nitrous Oxide </t>
  </si>
  <si>
    <t>piClim-2xdust</t>
  </si>
  <si>
    <t>pre-industrial climatolgical SSTs and forcing, but with doubled emissions of dust</t>
  </si>
  <si>
    <t>piClim-2xss</t>
  </si>
  <si>
    <t>pre-industrial climatolgical SSTs and forcing, but with doubled emissions of sea salt</t>
  </si>
  <si>
    <t>piClim-2xDMS</t>
  </si>
  <si>
    <t>pre-industrial climatolgical SSTs and forcing, but with doubled emissions of DMS</t>
  </si>
  <si>
    <t>piClim-2xfire</t>
  </si>
  <si>
    <t>pre-industrial climatolgical SSTs and forcing, but with doubled emissions from fires</t>
  </si>
  <si>
    <t>piClim-2xVOC</t>
  </si>
  <si>
    <t>pre-industrial climatolgical SSTs and forcing, but with doubled emissions of biogenic VOCs</t>
  </si>
  <si>
    <t>AerChemMIP, Tier 2, piControl perturbation, 1850 SST, 1850 WMGHG, 2x 1850 dust</t>
  </si>
  <si>
    <t>AerChemMIP, Tier 2, piControl perturbation, 1850 SST, 1850 WMGHG, 2x 1850 sea salt</t>
  </si>
  <si>
    <t>AerChemMIP, Tier 3, piControl perturbation, 1850 SST, 1850 WMGHG, 2x 1850 DMS</t>
  </si>
  <si>
    <t>AerChemMIP, Tier 3, piControl perturbation, 1850 SST, 1850 WMGHG, 2x 1850 fire</t>
  </si>
  <si>
    <t>AerChemMIP, Tier 3, piControl perturbation, 1850 SST, 1850 WMGHG, 2x 1850 VOC, 2x 1850 volatile organic compounds</t>
  </si>
  <si>
    <t>pre-industrial climatolgical SSTs and forcing, but with doubled production of NOX due to lightning</t>
  </si>
  <si>
    <t>FDBCKch4, piSST-2xCH4</t>
  </si>
  <si>
    <t>pre-industrial climatolgical SSTs and forcing, but with doubled emissions of methane</t>
  </si>
  <si>
    <t>AerChemMIP, Tier 3, piControl perturbation, 1850 SST, 1850 WMGHG, 2x 1850 Nox</t>
  </si>
  <si>
    <t>AerChemMIP, Tier 3, piControl perturbation, 1850 SST, 1850 WMGHG, 2x 1850 CH4, methane</t>
  </si>
  <si>
    <t>biogeochemically-coupled version of 1 percent per year increasing CO2 experiment</t>
  </si>
  <si>
    <t>C4MIP, Tier1, CO2, 1 percent per year, until quadrupling, until 4XCO2, biogeochemical coupling</t>
  </si>
  <si>
    <t>C4MIP, Tier 1, Scenario, SSP5, RCP8.5, emission driven</t>
  </si>
  <si>
    <t>esm-ssp585</t>
  </si>
  <si>
    <t>update of emission-driven RCP8.5 based on SSP5</t>
  </si>
  <si>
    <t xml:space="preserve">C4MIP, Tier2, CO2, 1 percent per year, until quadrupling, until 4XCO2, radiative coupling, </t>
  </si>
  <si>
    <t>radiatively-coupled version of 1 percent per year increasing CO2 experiment</t>
  </si>
  <si>
    <t>biogeochemically-coupled version of 1 percent per year increasing CO2 experiment with increasing N-deposition</t>
  </si>
  <si>
    <t>1 percent per year increasing CO2 experiment with increasing N-deposition</t>
  </si>
  <si>
    <t>hist-bgc</t>
  </si>
  <si>
    <t xml:space="preserve">biogeochemically-coupled version of the simulation of the recent past with CO2 concentration prescribed </t>
  </si>
  <si>
    <t>biogeochemically-coupled version of the updated emission-driven RCP8.5 based on SSP5</t>
  </si>
  <si>
    <t>C4MIP, Tier2, CO2, 1 percent per year, until quadrupling, until 4XCO2, time varying nitrogen deposition, fully coupled</t>
  </si>
  <si>
    <t>C4MIP, Tier2, CO2, 1 percent per year, until quadrupling, until 4XCO2, time varying nitrogen deposition, biogeochemical coupling</t>
  </si>
  <si>
    <t>C4MIP, Tier 2, historical perturbation, historical forcing, 1850 CO2 for radiation</t>
  </si>
  <si>
    <t>C4MIP, Tier 2, Scenario, SSP5, RCP8.5, concentration-driven, 1850 CO2 for radiation</t>
  </si>
  <si>
    <t>ssp585-bgc</t>
  </si>
  <si>
    <t>extension of biogeochemically-coupled version of the updated emission-driven RCP8.5 based on SSP5</t>
  </si>
  <si>
    <t>C4MIP, Tier 2, Scenario, SSP5, RCP8.5 extension, concentration-driven, 1850 CO2 for radiation</t>
  </si>
  <si>
    <t>amip</t>
  </si>
  <si>
    <t>amip4K</t>
  </si>
  <si>
    <t>amip4xCO2, amip4xco2, 4xCO2</t>
  </si>
  <si>
    <t>control SSTs with 4xCO2</t>
  </si>
  <si>
    <t>AMIP plus warming pattern SSTs</t>
  </si>
  <si>
    <t xml:space="preserve">aquaControl </t>
  </si>
  <si>
    <t>Aquaplanet control</t>
  </si>
  <si>
    <t>aqua4xCO2</t>
  </si>
  <si>
    <t>aquaplanet with 4xCO2</t>
  </si>
  <si>
    <t>aqua4K</t>
  </si>
  <si>
    <t>aquaplanet plus 4K SSTs</t>
  </si>
  <si>
    <t>abrupt-Solp4, abruptSp4</t>
  </si>
  <si>
    <t>Abrupt 4 percent increase of the solar constant</t>
  </si>
  <si>
    <t>abrupt-solp4p</t>
  </si>
  <si>
    <t>abrupt-solm4, abruptSm4</t>
  </si>
  <si>
    <t>abrupt-solm4p</t>
  </si>
  <si>
    <t>Abrupt 4 percent decrease of the solar constant</t>
  </si>
  <si>
    <t>abrupt2xCO2</t>
  </si>
  <si>
    <t>Abrupt doubling of the atmospheric concentration of carbon dioxide</t>
  </si>
  <si>
    <t>abrupt05xCO2</t>
  </si>
  <si>
    <t>Abrupt halving of the atmospheric concentration of carbon dioxide</t>
  </si>
  <si>
    <t>amipMinus4K</t>
  </si>
  <si>
    <t>AMIP minus 4K SSTs</t>
  </si>
  <si>
    <t>amipPiForcing</t>
  </si>
  <si>
    <t>AMIP SSTs with control forcing</t>
  </si>
  <si>
    <t>control SSTs</t>
  </si>
  <si>
    <t>control plus 4K SSTs</t>
  </si>
  <si>
    <t>sstPi4xCO2</t>
  </si>
  <si>
    <t>control SSTs with radiation-only seeing 4xCO2</t>
  </si>
  <si>
    <t xml:space="preserve">control plus warming pattern SSTs </t>
  </si>
  <si>
    <t>control plus warming pattern SSTs with 4xCO2</t>
  </si>
  <si>
    <t>AMIP plus warming pattern SSTs with 4xCO2</t>
  </si>
  <si>
    <t>offlwamip</t>
  </si>
  <si>
    <t xml:space="preserve">offlwaquaControl </t>
  </si>
  <si>
    <t xml:space="preserve">offlwaqua4K </t>
  </si>
  <si>
    <t>AMIP SSTs with longwave cloud-radiative effects off</t>
  </si>
  <si>
    <t>AMIP plus 4K SSTs with longwave cloud radiative effects off</t>
  </si>
  <si>
    <t>aquaplanet with longwave cloud radiative effects off</t>
  </si>
  <si>
    <t>aquaplanet plus 4K SSTs with longwave cloud radiative effects off</t>
  </si>
  <si>
    <t>historical ALL-forcing runs</t>
  </si>
  <si>
    <t>histNat</t>
  </si>
  <si>
    <t>historical natural-only runs</t>
  </si>
  <si>
    <t>histGHG</t>
  </si>
  <si>
    <t>historical well-mixed GHG-only runs</t>
  </si>
  <si>
    <t>histAER</t>
  </si>
  <si>
    <t>historical anthropogenic aerosols-only runs</t>
  </si>
  <si>
    <t>ssp245GHG</t>
  </si>
  <si>
    <t>well-mixed GHG-only SSP2-4.5 runs</t>
  </si>
  <si>
    <t>histSOZ</t>
  </si>
  <si>
    <t xml:space="preserve">ssp245SOZ </t>
  </si>
  <si>
    <t>stratospheric-ozone-only SSP2-4.5 runs</t>
  </si>
  <si>
    <t>historical stratospheric-ozone-only runs</t>
  </si>
  <si>
    <t xml:space="preserve">histVLC </t>
  </si>
  <si>
    <t>historical volcanic-only runs</t>
  </si>
  <si>
    <t>histSOL</t>
  </si>
  <si>
    <t>historical solar-only runs</t>
  </si>
  <si>
    <t>ssp245AER</t>
  </si>
  <si>
    <t>aerosol-only SSP2-4.5 runs</t>
  </si>
  <si>
    <t>hist-all-aer2</t>
  </si>
  <si>
    <t>hist-all-nat2</t>
  </si>
  <si>
    <t>historical ALL-forcing run with alternate estimates of aerosol forcing</t>
  </si>
  <si>
    <t>historical ALL-forcing run with alternate estimates of natural forcing</t>
  </si>
  <si>
    <t>DAMIP, Tier 3, HistallEstaer2</t>
  </si>
  <si>
    <t>DAMIP, Tier3, HistallEstnat2</t>
  </si>
  <si>
    <t>faf-stress</t>
  </si>
  <si>
    <t xml:space="preserve">FAF-stress,  stressFAF </t>
  </si>
  <si>
    <t>control plus perturbative surface flux of momentum into ocean</t>
  </si>
  <si>
    <t>FAF-heat, heatFAF</t>
  </si>
  <si>
    <t>control plus perturbative surface flux of heat into ocean</t>
  </si>
  <si>
    <t>FAF-water, waterFAF</t>
  </si>
  <si>
    <t>FAF-heat-passive, passiveheat</t>
  </si>
  <si>
    <t>FAF-all, allFAF</t>
  </si>
  <si>
    <t>faf-heat</t>
  </si>
  <si>
    <t>faf-water</t>
  </si>
  <si>
    <t>faf-all</t>
  </si>
  <si>
    <t>control plus surface flux of passive heat tracer into ocean</t>
  </si>
  <si>
    <t>faf-passiveheat</t>
  </si>
  <si>
    <t>control plus perturbative surface flux of water into ocean</t>
  </si>
  <si>
    <t>control plus perturbative surface fluxes of momentum, heat and water into ocean</t>
  </si>
  <si>
    <t>abrupt quadrupling of CO2 plus reduction in total solar irradiance</t>
  </si>
  <si>
    <t>G6sulfur</t>
  </si>
  <si>
    <t>stratospheric sulfate aerosol injection to reduce net forcing from SSP585 to SSP245</t>
  </si>
  <si>
    <t>total solar irradiance reduction to reduce net forcing from SSP585 to SSP245</t>
  </si>
  <si>
    <t>G7cirrus ­ increase cirrus ice crystal fall speed to reduce net forcing in SSP585 by 1 W m-2</t>
  </si>
  <si>
    <t>GeoMIP, Tier 1, G6sulfur, G6sulfate, SSP585 to SSP245</t>
  </si>
  <si>
    <t>GeoMIP, Tier 1, G6solar, SSP585 to SSP245</t>
  </si>
  <si>
    <t xml:space="preserve">GeoMIP, Tier 1, G7cirrus, decrease SSP585 by 1 W m-2 </t>
  </si>
  <si>
    <t>preindustrial control SSTs with quadrupled CO2 + solar reduction</t>
  </si>
  <si>
    <t>piSST-4xCO2-solar</t>
  </si>
  <si>
    <t>futureSST-4xCO2-solar</t>
  </si>
  <si>
    <t>year 100 SSTs from abrupt4xCO2 with quadrupled CO2 + solar reduction</t>
  </si>
  <si>
    <t>G6SST1</t>
  </si>
  <si>
    <t>SSTs, forcings, and other prescribed conditions from year 2020 of SSP5-8.5</t>
  </si>
  <si>
    <t>GeoMIP, Tier2, timeslice, 2020, SSP585</t>
  </si>
  <si>
    <t>GeoMIP, Tier2, timeslice, G1</t>
  </si>
  <si>
    <t>G6SST2-sulfur</t>
  </si>
  <si>
    <t>SSTs from year 2100 of SSP5-8.5; forcings and other prescribed conditions from year 2100 of G6sulfur</t>
  </si>
  <si>
    <t>G6SST2-solar</t>
  </si>
  <si>
    <t>SSTs from year 2100 of SSP5-8.5; forcings and other prescribed conditions from year 2100 of G6solar</t>
  </si>
  <si>
    <t>GeoMIP, Tier2, timeslice, G6sulfur, 2100</t>
  </si>
  <si>
    <t>GeoMIP, Tier2, timeslice, G6solar, 2100</t>
  </si>
  <si>
    <t>G7SST1-cirrus</t>
  </si>
  <si>
    <t>G7SST2-cirrus</t>
  </si>
  <si>
    <t>GeoMIP, Tier2, timeslice, G7cirrus, 2100</t>
  </si>
  <si>
    <t>GeoMIP, Tier2, timeslice, G7cirrus, 2020</t>
  </si>
  <si>
    <t>SSTs from year 2020 of SSP5-8.5; forcings and other prescribed conditions from year 2020 of SSP5-8.5 + cirrus thinning</t>
  </si>
  <si>
    <t>SSTs from year 2100 of SSP5-8.5; forcings and other prescribed conditions from year 2100 of G7cirrus</t>
  </si>
  <si>
    <t>Specified Stratospheric Aerosol experiment</t>
  </si>
  <si>
    <t>GeoMIP, Tier 2, G4SSA, Specified Stratospheric Aerosol experiment, RCP6.0, 8 Tg SO2 yr-1</t>
  </si>
  <si>
    <t>stratospheric sulfate aerosol injection to reduce net forcing from ssp585-over-ext to ssp245</t>
  </si>
  <si>
    <t>total solar irradiance reduction to reduce net forcing from ssp585-over-ext to ssp245</t>
  </si>
  <si>
    <t xml:space="preserve"> AMIP20C, amip-20c, amip</t>
  </si>
  <si>
    <t>amip-hist</t>
  </si>
  <si>
    <t>extended AMIP</t>
  </si>
  <si>
    <t>HIST-IPO</t>
  </si>
  <si>
    <t>HIST-AMO</t>
  </si>
  <si>
    <t>historical observed SSTs restored in AMO domain</t>
  </si>
  <si>
    <t>historical observed SSTs restored in IPO domain</t>
  </si>
  <si>
    <t>Tibetan Plateau sensible heat flux to atmosphere is zero above 500m</t>
  </si>
  <si>
    <t>AMIP SSTs with highland elevations in Africa, North America and South America capped at 500m</t>
  </si>
  <si>
    <t>AMIP SSTs with Tibetan Plateau elevation capped at 500m</t>
  </si>
  <si>
    <t>AMIP SSTs with Tibetan Plateau elevation capped at 500m and no sensible heat flux above 500m</t>
  </si>
  <si>
    <t>ForcedAtmosLand</t>
  </si>
  <si>
    <t>forced atmosphere experiment for 1950-2014</t>
  </si>
  <si>
    <t>Coupled</t>
  </si>
  <si>
    <t>coupled historical 1950-2014</t>
  </si>
  <si>
    <t>coupled control with fixed 1950's forcing (HighResMIP equivalent of pre-industrial control)</t>
  </si>
  <si>
    <t>SSP5-85 scenario with interactive ice sheets</t>
  </si>
  <si>
    <t>Ice sheet model driven with pre-industrial forcing</t>
  </si>
  <si>
    <t>ssp585withism, ssp585-ism</t>
  </si>
  <si>
    <t>ssp585-withism</t>
  </si>
  <si>
    <t>piControlwithism, piControl-ism</t>
  </si>
  <si>
    <t>Pre-industrial control with interactive ice sheets</t>
  </si>
  <si>
    <t>piControl-withism</t>
  </si>
  <si>
    <t>Ice sheet model driven with 1% per yr CO2 increase to quadrupling forcing</t>
  </si>
  <si>
    <t>Ice sheet model driven with SSP5-85 scenario forcing</t>
  </si>
  <si>
    <t>lfmip-pdLC</t>
  </si>
  <si>
    <t>prescribed land surface climatology derived from present climate</t>
  </si>
  <si>
    <t>prescribed land surface climatology and SST derived from present climate</t>
  </si>
  <si>
    <t>amip-lfmip-pdLC</t>
  </si>
  <si>
    <t>lfmip-rmLC</t>
  </si>
  <si>
    <t>prescribed land surface climatology derived from 30 yr running mean</t>
  </si>
  <si>
    <t>amip-lfmip-rmLC</t>
  </si>
  <si>
    <t>prescribed  land surface climatology and SST derived from 30 yr running mean</t>
  </si>
  <si>
    <t>LS3MIP, Tier 2, Scenario, land surface</t>
  </si>
  <si>
    <t>LS3MIP, Tier 2, Historical Scenario, Prescribed land, prescribed SST</t>
  </si>
  <si>
    <t>LS3MIP, Tier 2, Historical Scenario, Prescribed land 30yr running mean, prescribed SST</t>
  </si>
  <si>
    <t>deforest-globe</t>
  </si>
  <si>
    <t>idealised transient global deforestation</t>
  </si>
  <si>
    <t>land surface model with idealised transient regional deforestation</t>
  </si>
  <si>
    <t>atmosphere model with idealised transient regional deforestation</t>
  </si>
  <si>
    <t>AOGCM with idealised transient regional deforestation</t>
  </si>
  <si>
    <t>LUMIP, Tier 1, Historical, global deforestation</t>
  </si>
  <si>
    <t>LUMIP, Tier 1, Historical, regional deforestation, land surface</t>
  </si>
  <si>
    <t>LUMIP, Tier 1, Historical, regional deforestation, AMIP</t>
  </si>
  <si>
    <t>LUMIP, Tier 1, Historical, regional deforestation, AOGCM</t>
  </si>
  <si>
    <t>LND_LULCC1850</t>
  </si>
  <si>
    <t>historical land-only</t>
  </si>
  <si>
    <t>historical land-only with no land-use change</t>
  </si>
  <si>
    <t>land-noLu</t>
  </si>
  <si>
    <t>land-crop-grass</t>
  </si>
  <si>
    <t>LUMIP, Tier 2, historical, grassland, no land management</t>
  </si>
  <si>
    <t>historical land-only with cropland as natural grassland</t>
  </si>
  <si>
    <t>LND_fire</t>
  </si>
  <si>
    <t>LUMIP, Tier 2, historical, grassland, net transitions, no land management</t>
  </si>
  <si>
    <t>LND_woodharv, land-woodharv</t>
  </si>
  <si>
    <t>land-hist-altStartYear</t>
  </si>
  <si>
    <t>historical land-only alternate start year</t>
  </si>
  <si>
    <t>LUMIP, Tier 1, historical, All Management, AM, All  LULCC, 1700, 1850</t>
  </si>
  <si>
    <t>noLULCC_hist, HistNolulcc01</t>
  </si>
  <si>
    <t>hist-noLu</t>
  </si>
  <si>
    <t>historical with no land-use change</t>
  </si>
  <si>
    <t xml:space="preserve">noLULCC_hist_LND, LND_noLUCC </t>
  </si>
  <si>
    <t>SSP3-7_SSP1-2.6landuse</t>
  </si>
  <si>
    <t>SSP1-2.6_SSP3-7landuse</t>
  </si>
  <si>
    <t>emissions-driven SSP5-8.5 with SSP1-2.6 land use</t>
  </si>
  <si>
    <t>esmSSP5-8.5_SSP1-2.6landuse, ssp585-ssp126Lu</t>
  </si>
  <si>
    <t>esm-ssp585-ssp126Lu</t>
  </si>
  <si>
    <t>LUMIP, Tier 1, Scenario,  SSP1-2.6 forcing and SSP3-7.0 land use</t>
  </si>
  <si>
    <t>LUMIP, Tier 1, Scenario, SSP5-8.5 forcing and SSP1-2.6 land use</t>
  </si>
  <si>
    <t xml:space="preserve">OMIP, Tier 1, Historical 62-year timeslice, Global ocean–sea-ice modelling, Ocean model comparisons, Atmospheric forcing, Atlantic meridional overturning circulation </t>
  </si>
  <si>
    <t xml:space="preserve">OMIP, Tier 2, Historical 62-year timeslice, Global ocean–sea-ice modelling, Ocean model comparisons, Atmospheric forcing, Atlantic meridional overturning circulation </t>
  </si>
  <si>
    <t>OCMIP3 Constant Atmospheric Concentration of Oxygen</t>
  </si>
  <si>
    <t>Impose constant atmospheric concentration of oxygen, O2, (mole fraction of 0.20946).</t>
  </si>
  <si>
    <t xml:space="preserve">DCPP </t>
  </si>
  <si>
    <t>DcppC1.3, C1.3</t>
  </si>
  <si>
    <t>DcppC1.4, C1.4</t>
  </si>
  <si>
    <t>hindcasts initialized from observations with historical forcing</t>
  </si>
  <si>
    <t>simulations initialized from control with forcing prescribed from a portion of the historical period</t>
  </si>
  <si>
    <t>DCPP, Tier 3, hindcasts, forecasts, 1960, yearly start dates</t>
  </si>
  <si>
    <t>DCPP, Tier 4, hindcasts, forecasts, 1960, yearly start dates, initial conditions maintained</t>
  </si>
  <si>
    <t>HistoricalInterimInitialisation</t>
  </si>
  <si>
    <t>Initialisation from within the historical simulation</t>
  </si>
  <si>
    <t>historicalInterimInitialisation</t>
  </si>
  <si>
    <t>historical, initialisation, interim</t>
  </si>
  <si>
    <t>Initiation based on the historical simulation.  Initiation time to be determined by the experiment.</t>
  </si>
  <si>
    <t>hindcasts initialized from historical simulation without observed forcing after initialization</t>
  </si>
  <si>
    <t>hindcasts initialized from observations without observed forcing after initialization</t>
  </si>
  <si>
    <t>A coordinated set of multi-member ensembles of retrospective forecasts (hindcasts) initialised each year from 1960 to the present (otherwise every second year).  Radiative and other forcing information (e.g. greenhouse gas concentrations, aerosols etc.) maintained at initial state value or projected in a simple way.  No inclusion of volcano or other short term forcing unless available at initial time. Initialise from the historical simulation. Run each member for at least 5 years, preferably 10 years.</t>
  </si>
  <si>
    <t>forecast initialized from observations</t>
  </si>
  <si>
    <t>DCPP, Tier 4, historical, hindcasts</t>
  </si>
  <si>
    <t>DCPP, Tier 2, real-time, forecast</t>
  </si>
  <si>
    <t xml:space="preserve">extended forecast </t>
  </si>
  <si>
    <t>DCPP, Tier 2, real-time, forecast, extension</t>
  </si>
  <si>
    <t>Initialisation based on observations. Atmospheric composition and/or emissions (and other conditions including volcanic aerosols) to follow prescribed SSP2-4.5 forcing scenario. Run each member for 5 years.</t>
  </si>
  <si>
    <t>Initialisation from end of a DCPP-B1 simulation. Atmospheric composition and/or emissions (and other conditions including volcanic aerosols) to follow prescribed SSP2-4.5 forcing scenario.</t>
  </si>
  <si>
    <t>DCPP, Tier 3, hindcasts, forecasts, mid-1990s, yearly start dates</t>
  </si>
  <si>
    <t>DCPP, Tier 2, sub tropical, north Atlantic, restored SST</t>
  </si>
  <si>
    <t>DCPP, Tier 2, extra tropical, sub polar,  north Atlantic, restored SST</t>
  </si>
  <si>
    <t>hindcast but with only background volcanic forcing</t>
  </si>
  <si>
    <t>2015 forecast with added Pinatubo forcing</t>
  </si>
  <si>
    <t>2015 forecast with added El Chichon forcing</t>
  </si>
  <si>
    <t>2015 forecast with added Agung forcing</t>
  </si>
  <si>
    <t>DCPP, Tier 3, Agung, volcano</t>
  </si>
  <si>
    <t>DCPP, Tier 1, no Pinatubo, volcano</t>
  </si>
  <si>
    <t>DCPP, Tier 2, no El Chichon, volcano</t>
  </si>
  <si>
    <t>DCPP, Tier 2, no Agung, volcano</t>
  </si>
  <si>
    <t>DCPP, Tier 3, El Chichon, volcano</t>
  </si>
  <si>
    <t>lig127k</t>
  </si>
  <si>
    <t>last glacial maximum</t>
  </si>
  <si>
    <t>past 1000 years</t>
  </si>
  <si>
    <t>mid-Holocene</t>
  </si>
  <si>
    <t>midPliocene-eoi400</t>
  </si>
  <si>
    <t>PMIP, Tier 1, past1000, last millenium</t>
  </si>
  <si>
    <t>PMIP, Tier 1, MH, mid Holocene</t>
  </si>
  <si>
    <t>PMIP, Tier 1, LGM, last glacial macimum</t>
  </si>
  <si>
    <t>PMIP, Tier 1, LIG, Last interglacial, 127k</t>
  </si>
  <si>
    <t>piClim-4xCO2</t>
  </si>
  <si>
    <t>piClim-anthro</t>
  </si>
  <si>
    <t>piClim-lu</t>
  </si>
  <si>
    <t>erf-4xCO2, RFMIP-ERF-4xCO2</t>
  </si>
  <si>
    <t>erf-anthro, RFMIP-ERF-anthro</t>
  </si>
  <si>
    <t>erf-LU, RFMIP-ERF-LU</t>
  </si>
  <si>
    <t>RFMIP, Tier 1, pre-industrial control, uncoupled, atmosphere-land</t>
  </si>
  <si>
    <t>RFMIP, Tier 1, 4xCO2, uncoupled, atmosphere-land</t>
  </si>
  <si>
    <t>RFMIP, Tier 1, Present day anthropogenic forcing, uncoupled, atmosphere-land</t>
  </si>
  <si>
    <t>RFMIP, Tier 1, PD aer O3, present day aerosols and ozone, uncoupled, atmosphere-land</t>
  </si>
  <si>
    <t>RFMIP, Tier 2, Historical, Natural, Solar</t>
  </si>
  <si>
    <t>RFMIP, Tier 2, PD aer O3x2, present day aerosols and ozone x2, uncoupled, atmosphere-land</t>
  </si>
  <si>
    <t>RFMIP, Tier 2, PD aer O3x0.1, present day aerosols and ozone x0.1, uncoupled, atmosphere-land</t>
  </si>
  <si>
    <t>Diagnose transient natural ERF. It is difficult to evaluate transitory volcanic and solar forcing using a time-slice methodology so the full 1850-2100 period is used.</t>
  </si>
  <si>
    <t>Diagnose transient ERF from aerosols. It is difficult to evaluate transitory volcanic and solar forcing using a time-slice methodology so the full 1850-2100 period is used.</t>
  </si>
  <si>
    <t>Quantify the effective radiative forcing (ERF) of 4xCO2.</t>
  </si>
  <si>
    <t>Quantify present-day total anthropogenic effective radiative forcing (ERF).</t>
  </si>
  <si>
    <t>Quantify present-day effective radiative forcing (ERF) by aerosols and ozone.</t>
  </si>
  <si>
    <t>Quantify present-day effective radiative forcing (ERF) by land use changes.</t>
  </si>
  <si>
    <t>Explore forcing impacts of non-linearity of cloud-aerosol interactions.</t>
  </si>
  <si>
    <t>Explore forcing impacts of non-linearity of aerosol cloud interactions.</t>
  </si>
  <si>
    <t>RFMIP, Tier2, Historical, scenario, RCP4.5, Aerosols</t>
  </si>
  <si>
    <t>RFMIP, Tier 2, Historical, scenario, RCP4.5, WMGHG</t>
  </si>
  <si>
    <t>RFMIP, Tier 2, Historical, Scenario, RCP4.5, fixed SST</t>
  </si>
  <si>
    <t>RFMIP, Tier 2, Present day anthropogenic forcing, uncoupled, atmosphere-land, specified aerosol</t>
  </si>
  <si>
    <t>RFMIP2015Aerosols</t>
  </si>
  <si>
    <t>RFMIP specified aerosols f0r 2015</t>
  </si>
  <si>
    <t>RFMIP, specified aerosols, 2015</t>
  </si>
  <si>
    <t>For use in the RFMIP specified aerosol experiments.</t>
  </si>
  <si>
    <t>RFMIP, Tier 1, historical, all forcings, specified aerosol</t>
  </si>
  <si>
    <t>RFMIP, Tier 2, historical,  aerosol forcing, specified aerosol</t>
  </si>
  <si>
    <t>RFMIP, Tier 2, Historical, all forcings, specified aerosol, atmosphere-land</t>
  </si>
  <si>
    <t>RFMIP, Tier 2, Historical, Aerosol forcing, specified aerosol, atmosphere-land</t>
  </si>
  <si>
    <t>To be used in detection and attribution experiments</t>
  </si>
  <si>
    <t>To be used in detection and attribution experiments.</t>
  </si>
  <si>
    <t>VolMIP, Tier 1, Tambora, year without a summer, volcano, volcanic forcing, eruption</t>
  </si>
  <si>
    <t>VolMIP, Tier 2, Laki, high-latitude, volcano, volcanic forcing, eruption</t>
  </si>
  <si>
    <t>long volcanic-forcing-only experiment with single high-latitude eruption</t>
  </si>
  <si>
    <t>Pinatubo experiment with only short-wave forcing</t>
  </si>
  <si>
    <t>Pinatubo experiment with only long-wave forcing</t>
  </si>
  <si>
    <t>VolMIP, Tier 1, Pinatubo, volcano, eruption, volcanic forcing, solar attenuation</t>
  </si>
  <si>
    <t>VolMIP, Tier 1, Pinatubo, volcano, eruption, volcanic forcing, stratospheric heating</t>
  </si>
  <si>
    <t>Pinatubo experiment with full volcanic forcing and slab ocean</t>
  </si>
  <si>
    <t>The design of the radiative forcing model intercomparison project (RFMIP) experiments for CMIP6.</t>
  </si>
  <si>
    <t>The phrasing of the first of three questions motivating CMIP6 – “How does the Earth system respond to forcing?” – suggests that forcing is always well-known, but in fact forcing has historically been uncertain even in coordinated experiments such as CMIP. The Radiative Forcing Model Intercomparison Project endorsed by CMIP6 seeks to provide a foundation for answering the question for forcing and response through three related activities: (i) accurate characterization of the effective radiative forcing relative to a near pre-industrial baseline, and careful diagnosis of the components of this forcing; (ii) assessment of the absolute accuracy of clear-sky radiative transfer parameterizations against reference models on the global scales relevant for climate modeling; and (iii) identification of robust model responses to a tightly-specified aerosol radiative forcing from 1850 to present. Complete characterization of effective radiative forcing can be accomplished with 180 years (Tier 1) of atmosphere-only simulation using a sea-surface temperature and sea ice concentration climatology derived from the host model’s pre-industrial control simulation. Assessment of parameterization error requires trivial amounts of computation but the development of small amounts of infrastructure: new, spectrally-detailed diagnostic output requested as two snapshots at present-day and preindustrial conditions, and results from the model’s radiation code applied to specified atmospheric conditions. The search for robust responses to aerosol changes rely on the CMIP6 specification of anthropogenic aerosol properties; models using this specification can contribute to RFMIP with no additional simulation, while those using a full aerosol model are requested to perform at least one, and up to four, 165-year coupled ocean-atmosphere simulations at Tier 1.</t>
  </si>
  <si>
    <t>rad-irf</t>
  </si>
  <si>
    <t xml:space="preserve">RFMIP-IRF </t>
  </si>
  <si>
    <t>RFMIP-IRF</t>
  </si>
  <si>
    <t xml:space="preserve">MACv2-SP is a semi-analytic representation of the distribution of anthropogenic aerosol-radiative and cloud-active properties over the full historical record. </t>
  </si>
  <si>
    <t>Simple Plumes: A semi-analytic description of anthropogenic aerosol optical and cloud active properties for climate studies</t>
  </si>
  <si>
    <t>This technical report introduces MACv2.0-SP, the "simple plume" (SP) parameterization for optical properties of anthropogenic fine-mode aerosol that is currently under development at the MaxPlanck Institute for Meteorology (MPI-M), Hamburg. Four key characteristics of the parameterization guided the code development: (1) computationally efficient code structure, (2) usage of optical propertiesthat can be constrained by observations, (3) flexibility for a variety of applications, and (4) user-friendly module design supporting implementation into models of different complexity. The mathematical construction of the plumes, their scaling over time, and adaptation to different wavelength are introduced and variables that can be specifiedby the user are outlined.</t>
  </si>
  <si>
    <t>https://www.mpimet.mpg.de/fileadmin/staff/fiedlerstephanie/Downloads/Report_MACv2.0-SP_v2.pdf</t>
  </si>
  <si>
    <t>MPI-M’S Simple plume parameterization for optical properties of anthropogenic aerosol</t>
  </si>
  <si>
    <t>To maintain continuity and help document basic characteristics of models across different phases of CMIP.</t>
  </si>
  <si>
    <t>Core simulations for climate model intercomparison.</t>
  </si>
  <si>
    <t>The objective of CMIP is to better understand past, present and future climate change in a multi-model context. By coordinating the design and distribution of global climate model simulations of the past, current and future climate, the Coupled Model Intercomparison Project (CMIP) has become one of the foundational elements of climate science.</t>
  </si>
  <si>
    <t>Climate Model Intercomparison Project phase six.</t>
  </si>
  <si>
    <t>cmip6Historical</t>
  </si>
  <si>
    <t>ESMconfiguration</t>
  </si>
  <si>
    <t>AOGCMconfiguration</t>
  </si>
  <si>
    <t>ESM Configuration</t>
  </si>
  <si>
    <t>Earth System Model Configuration</t>
  </si>
  <si>
    <t>AOGCM Configuration</t>
  </si>
  <si>
    <t>ESM, Earth System Model</t>
  </si>
  <si>
    <t>Atmosphere-Ocean General Circulation Model Configuration</t>
  </si>
  <si>
    <t>AOGCM, Atmosphere-Ocean General circulation model</t>
  </si>
  <si>
    <t>Use a fully coupled Earth system model</t>
  </si>
  <si>
    <t xml:space="preserve">Use a coupled Atmosphere-Ocean general circulation model </t>
  </si>
  <si>
    <t>update of RCP6.0 based on SSP4</t>
  </si>
  <si>
    <t>ssp460</t>
  </si>
  <si>
    <t>SSP460, SSP4_60</t>
  </si>
  <si>
    <t>ScenarioMIP, Tier 2, Scenario, SSP, RCP, SSP4, RCP6.0, future, Medium forcing, SSP-based RCP</t>
  </si>
  <si>
    <t>gap-filling scenario reaching 3.4 based on SSP4</t>
  </si>
  <si>
    <t>ssp434</t>
  </si>
  <si>
    <t>SSP434, SSP4_34</t>
  </si>
  <si>
    <t>ScenarioMIP, Tier 2, Scenario, SSP, RCP, SSP4, RCP3.4, future,  Low forcing, Gap: Mitigation</t>
  </si>
  <si>
    <t>Representative Concentration Pathway 3.4 W/m2 Forcing</t>
  </si>
  <si>
    <t>rcp34Forcing</t>
  </si>
  <si>
    <t>Representative Concentration Pathway 3.4, future, 21st century, SSP4, RCP3.4</t>
  </si>
  <si>
    <t>The Scenario Model Intercomparison Project (ScenarioMIP) for CMIP6</t>
  </si>
  <si>
    <t>The Scenario Model Intercomparison Project (ScenarioMIP) is the primary activity within Phase 6 of the Coupled Model Intercomparison Projection (CMIP6) that that will provide multi-model climate projections based on alternative scenarios of future emissions and land-use changes produced with integrated assessment models.</t>
  </si>
  <si>
    <t xml:space="preserve">Impose RCP3.4 forcing.
</t>
  </si>
  <si>
    <t>Representative Concentration Pathway 3.4 Short Lived Gas Species</t>
  </si>
  <si>
    <t>RCP34sls</t>
  </si>
  <si>
    <t>Representative Concentration Pathway 3.4, future, 21st century, SSP4, RCP3.4, NTCF, Short-lived Gas</t>
  </si>
  <si>
    <t>Representative Concentration Pathway 3.4 Aerosols</t>
  </si>
  <si>
    <t>RCP34aer</t>
  </si>
  <si>
    <t>Representative Concentration Pathway 3.4, future, 21st century, SSP4, RCP3.4, NTCF, aerosol</t>
  </si>
  <si>
    <t>Representative Concentration Pathway 3.4 Aerosol Precursors</t>
  </si>
  <si>
    <t>RCP34aerpre</t>
  </si>
  <si>
    <t>Representative Concentration Pathway 3.4, future, 21st century, SSP4, RCP3.4, NTCF, Aerosol Precursors</t>
  </si>
  <si>
    <t>Representative Concentration Pathway 3.4, future, 21st century, SSP4, RCP3.4, Land Use</t>
  </si>
  <si>
    <t>RCP34land</t>
  </si>
  <si>
    <t>ScenarioMIP2.8</t>
  </si>
  <si>
    <t>RCP3.4 overshoot scenario branching from SSP58.5</t>
  </si>
  <si>
    <t>ssp534-over</t>
  </si>
  <si>
    <t>ScenarioMIP, Tier 2, Scenario, SSP, RCP, SSP5, RCP3.4, RCP8.5, overshoot, future, SSP-based RCP</t>
  </si>
  <si>
    <t>SSP5-85Initialisation2040</t>
  </si>
  <si>
    <t>ssp5-85Initialisation2040</t>
  </si>
  <si>
    <t>SSP5-8.5 Initialisation 2040</t>
  </si>
  <si>
    <t>initial conditions, initialisation, ssp5-8.5, scenario, 2040</t>
  </si>
  <si>
    <t xml:space="preserve">Initialisation is from year 2040 of the SSP5-8.5 experiment.  </t>
  </si>
  <si>
    <t>2040/01/01-2100/01/01</t>
  </si>
  <si>
    <t>2040-2099 60 yrs</t>
  </si>
  <si>
    <t>60yrs2040-2099</t>
  </si>
  <si>
    <t>scenario, 2040-2099</t>
  </si>
  <si>
    <t>Scenario, from 2040 to the end of the 21st century.</t>
  </si>
  <si>
    <t>60 years</t>
  </si>
  <si>
    <t>2040-01-01</t>
  </si>
  <si>
    <t xml:space="preserve">Represents an overshoot scenario that considers the implications of rapid decarbonization from SSP5-8.5 beginning in 2040. </t>
  </si>
  <si>
    <t>Representative Concentration Pathway 3.4 Overshoot Short Lived Gas Species</t>
  </si>
  <si>
    <t>Representative Concentration Pathway 3.4 overshoot, future, scenario, SSP5, RCP3.4, overshoot, NTCF, Short-lived Gas</t>
  </si>
  <si>
    <t>Representative Concentration Pathway 3.4 Overshoot Aerosols</t>
  </si>
  <si>
    <t>RCP34overaer</t>
  </si>
  <si>
    <t>Representative Concentration Pathway 3.4 overshoot, future, scenario, SSP5, RCP3.4, overshoot, NTCF, aerosol</t>
  </si>
  <si>
    <t>Representative Concentration Pathway 3.4 Overshoot Aerosol Precursors</t>
  </si>
  <si>
    <t>RCP34overaerpre</t>
  </si>
  <si>
    <t>Representative Concentration Pathway 3.4 overshoot, future, scenario, SSP5, RCP3.4, overshoot, NTCF, aerosol precursors</t>
  </si>
  <si>
    <t>RCP34overland</t>
  </si>
  <si>
    <t>Representative Concentration Pathway 3.4 overshoot, future, scenario, SSP5, RCP3.4, overshoot, Land Use</t>
  </si>
  <si>
    <t>Representative Concentration Pathway 3.4 W/m2 Overshoot  Forcing</t>
  </si>
  <si>
    <t>rcp34overForcing</t>
  </si>
  <si>
    <t>Representative Concentration Pathway 3.4, future, 21st century, SSP5, RCP3.4 overshoot</t>
  </si>
  <si>
    <t>Impose RCP3.4 overshoot forcing.  Beginning in 2040, reduce forcings from the 8.5 W/m2 pathway to 3.4 W/m2 by 2100.</t>
  </si>
  <si>
    <t xml:space="preserve">Gap: Mitigated overshoot scenario with medium/low radiative forcing by the end of the 21st century.  The scenario follows SSP5-8.5, an unmitigated baseline scenario, through 2040, and then substantially negative net emissions thereafter.   </t>
  </si>
  <si>
    <t xml:space="preserve">extension of SSP53.4-over to 2300 </t>
  </si>
  <si>
    <t>SSP5-3.4-OS, SSP5_34_over</t>
  </si>
  <si>
    <t>ScenarioMIP, Tier 2, Scenario, SSP, RCP, SSP5, RCP3.4, extension, overshoot, future, climate change, SSP-based RCP</t>
  </si>
  <si>
    <t>To investigate long term changes associated with a high forcing scenario. To allow investigation of questions related to climate change beyond 2100. To address questions of long term feedbacks and reversibility which might not be apparent from shorter simulations.</t>
  </si>
  <si>
    <t>To investigate long term changes associated with a low forcing scenario. Inform analysis of the implications of the 1.5°C target. To allow investigation of questions related to climate change beyond 2100. To address questions of long term feedbacks and reversibility which might not be apparent from shorter simulations.</t>
  </si>
  <si>
    <t>To consider the implications of rapid decarbonisation. To allow investigation of questions related to climate change beyond 2100. To address questions of long term feedbacks and reversibility which might not be apparent from shorter simulations.</t>
  </si>
  <si>
    <t xml:space="preserve">Long-term extension, beyond 2100,  for the SSP5-8.5 scenario.   Emissions are reduced linearly starting in 2100 to less than 10 GtCO2/yr in 2250, a level that is estimated to produce equilibrated radiative forcing at a high level (around 14 W/m2) over the period 2200-2300. Concentration-driven. 
</t>
  </si>
  <si>
    <t>SSP5-34-overInitialisation</t>
  </si>
  <si>
    <t>SSP5-3.4-over Initialisation</t>
  </si>
  <si>
    <t>ssp5-34-overInitialisation</t>
  </si>
  <si>
    <t>initial conditions, initialisation, SSP5-3.4-overshoot, scenario</t>
  </si>
  <si>
    <t>Initialisation is from the end of the SSP5-3.4-overshoot experiment.  To provide continuity between the 21st century portion of the SSP5-3.4-over experiment and it's extension to 2300.</t>
  </si>
  <si>
    <t>Representative Concentration Pathway 3.4 W/m2 extension Overshoot Forcing</t>
  </si>
  <si>
    <t>rcp34extoverForcing</t>
  </si>
  <si>
    <t>Representative Concentration Pathway 3.4 extension overshoot, future, scenario, SSP5, RCP3.4 extension overshoot</t>
  </si>
  <si>
    <t>The scenario can be seen as an overshoot of the 3.4 W/m2 level (which it exceeds and then returns to by about 2100) and an overshoot of the 2.6 W/m2 level, which it returns to in the 23rd century.</t>
  </si>
  <si>
    <t>Long-term extension, beyond 2100,  for the SSP5-3.4 overshoot scenario.  The negative CO2 emissions level reached in 2100 remains constant at that level to 2150 and then  increases linearly to zero by 2250. Concentration-driven. 
The scenario can be seen as an overshoot of the 3.4 W/m2 level (which it exceeds and then returns to by about 2100) and an overshoot of the 2.6 W/m2 level, which it returns to in the 23rd century.</t>
  </si>
  <si>
    <t>Representative Concentration Pathway 3.4 extension Overshoot Short Lived Gas Species</t>
  </si>
  <si>
    <t>RCP34extoversls</t>
  </si>
  <si>
    <t>Representative Concentration Pathway 3.4 extension overshoot, future, scenario, SSP5, RCP3.4 extension overshoot, NTCF, Short-lived Gas</t>
  </si>
  <si>
    <t>Representative Concentration Pathway 3.4 extension Overshoot Aerosols</t>
  </si>
  <si>
    <t>RCP3.4extoveraer</t>
  </si>
  <si>
    <t>Representative Concentration Pathway 3.4 extension overshoot, future, scenario, SSP5, RCP3.4 extension overshoot, NTCF, aerosol</t>
  </si>
  <si>
    <t>Representative Concentration Pathway 3.4 extension Overshoot Aerosol Precursors</t>
  </si>
  <si>
    <t>RCP34extoveraerpre</t>
  </si>
  <si>
    <t>Representative Concentration Pathway 3.4 extension overshoot, future, scenario, SSP5, RCP3.4 extension overshoot, NTCF, Aerosol Precursors</t>
  </si>
  <si>
    <t>Representative Concentration Pathway 3.4 extension overshoot, future, scenario, SSP5, RCP3.4 extension overshoot, Land Use</t>
  </si>
  <si>
    <t xml:space="preserve">Long-term extension, beyond 2100,  for the SSP1-2.6 scenario.  The rate of negative carbon emissions reached in 2100 is extended to 2150 and then increases linearly to zero in 2200, leading to slowly declining forcing that approximately stabilises in 2200 around 1.5 W/m2. This extension is expected to achieve a long term equilibration temperature of 1.5 degrees C above pre-industrial temperatures.  Concentration-driven. 
</t>
  </si>
  <si>
    <t xml:space="preserve">Impose RCP2.6 extension forcing.
The rate of negative carbon emissions reached in 2100 is extended to 2150 and then increases linearly to zero in 2200, leading to slowly declining forcing that approximately stabilises in 2200 around 1.5 W/m2. </t>
  </si>
  <si>
    <t xml:space="preserve">Impose RCP2.6-overshoot forcing.
Radiative forcing overshoots 2.6 W/m2 within the 21st Century before reducing to 2.6 W/m2 in 2100. </t>
  </si>
  <si>
    <r>
      <t xml:space="preserve">Impose RCP8.5 extension forcing. </t>
    </r>
    <r>
      <rPr>
        <sz val="12"/>
        <color theme="1"/>
        <rFont val="Calibri"/>
        <family val="2"/>
        <scheme val="minor"/>
      </rPr>
      <t xml:space="preserve">Emissions are reduced linearly starting in 2100 to less than 10 GtCO2/yr in 2250, a level that is estimated to produce equilibrated radiative forcing at a high level (around 14 W/m2) over the period 2200-2300. </t>
    </r>
    <r>
      <rPr>
        <sz val="12"/>
        <color theme="1"/>
        <rFont val="Calibri"/>
        <family val="2"/>
        <scheme val="minor"/>
      </rPr>
      <t xml:space="preserve">
</t>
    </r>
  </si>
  <si>
    <t xml:space="preserve">Impose RCP3.4 overshoot extension forcing. The negative CO2 emissions level reached in 2100 by SSP5-3.4 remain constant at that level to 2150 and then increase linearly to zero by 2250.
</t>
  </si>
  <si>
    <t>ScenarioMIP, Tier 2, Scenario, SSP, RCP, SSPX, RCPY, low forcing, probably SSP1, RCP around or below 2.0</t>
  </si>
  <si>
    <t>rcpYForcing</t>
  </si>
  <si>
    <t>Representative Concentration Pathway Y, future, 21st century, SSPX, RCPY</t>
  </si>
  <si>
    <t>Impose RCP Y forcing.</t>
  </si>
  <si>
    <t xml:space="preserve">Very low forcing scenario with the goal of limiting global mean warming to 1.5°C above pre-industrial levels based on the Paris COP21 agreement. </t>
  </si>
  <si>
    <t>Representative Concentration Pathway 8.5 Well Mixed Greenhouse Gases</t>
  </si>
  <si>
    <t>Representative Concentration Pathway 4.5 Well Mixed Greenhouse Gases</t>
  </si>
  <si>
    <t>Representative Concentration Pathway 2.6 Well Mixed Greenhouse Gases</t>
  </si>
  <si>
    <t>Representative Concentration Pathway 6.0 Well Mixed Greenhouse Gases</t>
  </si>
  <si>
    <t>Representative Concentration Pathway 3.4 Well Mixed Greenhouse Gases</t>
  </si>
  <si>
    <t>Representative Concentration Pathway 2.6 Overshoot Well Mixed Greenhouse Gases</t>
  </si>
  <si>
    <t>Representative Concentration Pathway 8.5 Extension Well Mixed Greenhouse Gases</t>
  </si>
  <si>
    <t>Representative Concentration Pathway 3.4 extension Overshoot Well Mixed Greenhouse Gases</t>
  </si>
  <si>
    <t>Representative Concentration Pathway 3.4 Overshoot Well Mixed Greenhouse Gases</t>
  </si>
  <si>
    <t>RCP85wmGHG</t>
  </si>
  <si>
    <t>RCP70wmGHG</t>
  </si>
  <si>
    <t>RCP45wmGHG</t>
  </si>
  <si>
    <t>RCP26wmGHG</t>
  </si>
  <si>
    <t>RCP60wmGHG</t>
  </si>
  <si>
    <t>RCP34wmGHG</t>
  </si>
  <si>
    <t>RCP26overwmGHG</t>
  </si>
  <si>
    <t>RCP85extwmGHG</t>
  </si>
  <si>
    <t>RCP26extwmGHG</t>
  </si>
  <si>
    <t>RCP3.4extoverwmGHG</t>
  </si>
  <si>
    <t>RCP34overwmGHG</t>
  </si>
  <si>
    <t>Representative Concentration Pathway 3.4 extension overshoot, future, scenario, SSP5, RCP3.4 extension overshoot, Well-mixed Greenhouse Gas, CO2</t>
  </si>
  <si>
    <t>Representative Concentration Pathway 3.4 overshoot, future, scenario, SSP5, RCP3.4, overshoot, Well-mixed Greenhouse Gas, CO2</t>
  </si>
  <si>
    <t>Representative Concentration Pathway 2.6 overshoot, future, scenario, 21st century, SSP1, RCP2.6 overshoot, Well-mixed Greenhouse Gas, CO2</t>
  </si>
  <si>
    <t>Representative Concentration Pathway 8.5 extension, future, scenario, SSP5, RCP8.5 extension,  Well-mixed Greenhouse Gas, CO2</t>
  </si>
  <si>
    <t>Representative Concentration Pathway 2.6 extension, future, scenario, SSP1, RCP2.6 extension,  Well-mixed Greenhouse Gas, CO2</t>
  </si>
  <si>
    <t>Representative Concentration Pathway 2.6, future, 21st century, SSP1, RCP2.6, Well-mixed Greenhouse Gas, CO2</t>
  </si>
  <si>
    <t>Representative Concentration Pathway 6.0, future, 21st century, SSP1, RCP6.0, Well-mixed Greenhouse Gas, CO2</t>
  </si>
  <si>
    <t>Representative Concentration Pathway 3.4, future, 21st century, SSP4, RCP3.4, Well-mixed Greenhouse Gas, CO2</t>
  </si>
  <si>
    <t>Representative Concentration Pathway 8.5, future, 21st century, SSP5, RCP8.5, Well-mixed Greenhouse Gas, CO2</t>
  </si>
  <si>
    <t>Representative Concentration Pathway 7.0, future, 21st century, SSP3, RCP7.0, Well-mixed Greenhouse Gas, CO2</t>
  </si>
  <si>
    <t>Representative Concentration Pathway 4.5, future, 21st century, SSP2, RCP4.5, Well-mixed Greenhouse Gas, CO2</t>
  </si>
  <si>
    <t xml:space="preserve">Impose changing concentrations of RCP8.5 long-lived greenhouse gases, including CO2, N2O and halogenated gases.
</t>
  </si>
  <si>
    <t>Impose changing concentrations of RCP7.0 long-lived gases, including CO2, N2O and halogenated gases.</t>
  </si>
  <si>
    <t>Impose changing concentrations of RCP4.5 long-lived gases, including CO2, N2O and halogenated gases.</t>
  </si>
  <si>
    <t>Impose changing concentrations of RCP2.6 long-lived gases, including CO2, N2O and halogenated gases.</t>
  </si>
  <si>
    <t xml:space="preserve">Impose changing concentrations of RCP6.0 long-lived greenhouse gases, including CO2, N2O and halogenated gases.
</t>
  </si>
  <si>
    <t>Impose changing concentrations of RCP3.4 long-lived greenhouse gases, including CO2, N2O and halogenated gases.</t>
  </si>
  <si>
    <t>Impose changing concentrations of RCP2.6-overshoot long-lived greenhouse gases, including CO2, N2O and halogenated gases.</t>
  </si>
  <si>
    <t xml:space="preserve">Impose changing concentrations of RCP8.5 extension long-lived greenhouse gases, including CO2, N2O and halogenated gases.
</t>
  </si>
  <si>
    <t>Impose changing concentrations of RCP2.6 extension long-lived greenhouse gases, including CO2, N2O and halogenated gases.</t>
  </si>
  <si>
    <t>Impose changing concentrations of RCP3.4 extension overshoot long-lived greenhouse gases, including CO2, N2O and halogenated gases.  The negative CO2 emissions level reached in 2100 by SSP5-3.4 remain constant at that level to 2150 and then increase linearly to zero by 2250.</t>
  </si>
  <si>
    <t>Impose changing concentrations of RCP3.4 overshoot long-lived greenhouse gases, including CO2, N2O and halogenated gases.  Beginning in 2040, reduce forcings from 8.5 W/m2 pathway to 3.4 W/m2 by 2100.</t>
  </si>
  <si>
    <t>Representative Concentration Pathway 8.5 Well Mixed Greenhouse Gas Emissions</t>
  </si>
  <si>
    <t>RCP85wmGHGEm</t>
  </si>
  <si>
    <t>Representative Concentration Pathway 8.5, future, 21st century, SSP5, RCP8.5, Well-mixed Greenhouse Gas, CO2, Emissions</t>
  </si>
  <si>
    <t xml:space="preserve">Impose changing emissions of RCP8.5 long-lived greenhouse gases, including CO2, N2O and halogenated gases.
</t>
  </si>
  <si>
    <t xml:space="preserve">Represents a very low forcing scenario with the goal of limiting global mean warming to 1.5°C above pre-industrial levels based on the Paris COP21 agreement. </t>
  </si>
  <si>
    <t>RCP34oversls</t>
  </si>
  <si>
    <t xml:space="preserve">Impose changing emissions of RCP8.5 aerosols including BC and OC.
</t>
  </si>
  <si>
    <t>Impose changing emissions of RCP3.4 overshoot aerosols including BC and OC.  Beginning in 2040, reduce forcings from 8.5 W/m2 pathway to 3.4 W/m2 by 2100.</t>
  </si>
  <si>
    <t xml:space="preserve">Impose changing emissions of RCP3.4 extension overshoot aerosols including BC and OC.  Beginning in 2100, linearly reduce forcings from 3.4 W/m2 pathway to 2.6 W/m2 by 2250. </t>
  </si>
  <si>
    <t xml:space="preserve">Impose changing emissions of RCP2.6 extension aerosols including BC and OC.
</t>
  </si>
  <si>
    <t xml:space="preserve">Impose changing emissions of RCP8.5 extension aerosols including BC and OC.
</t>
  </si>
  <si>
    <t>Impose changing emissions of RCP2.6-overshoot aerosols including BC and OC.</t>
  </si>
  <si>
    <t>Impose changing emissions of RCP3.4 aerosols including BC and OC.</t>
  </si>
  <si>
    <t xml:space="preserve">Impose changing emissions of RCP6.0 aerosols including BC and OC.
</t>
  </si>
  <si>
    <t xml:space="preserve">Impose changing emissions of RCP7.0 aerosols including BC and OC.
</t>
  </si>
  <si>
    <t>Impose changing emissions of RCP4.5 aerosols including BC and OC.</t>
  </si>
  <si>
    <t xml:space="preserve">Impose changing emissions of RCP2.6 aerosols including BC and OC.
</t>
  </si>
  <si>
    <t>Impose changing emissions of RCP3.4 overshoot aerosol precursors including SO2 and NHy.  Beginning in 2040, reduce forcings from 8.5 W/m2 pathway to 3.4 W/m2 by 2100.</t>
  </si>
  <si>
    <t xml:space="preserve">Impose changing emissions of RCP3.4 extension overshoot aerosol precursors including SO2 and NHy.  Beginning in 2100, linearly reduce forcings from 3.4 W/m2 pathway to 2.6 W/m2 by 2250. </t>
  </si>
  <si>
    <t xml:space="preserve">Impose changing emissions of RCP2.6 extension aerosols precursors including SO2 and NHy.
</t>
  </si>
  <si>
    <t xml:space="preserve">Impose changing emissions of RCP8.5 extension aerosols precursors including SO2 and NHy.
</t>
  </si>
  <si>
    <t xml:space="preserve">Impose changing emissions of RCP2.6-overshoot aerosol precursors including SO2 and NHy.
</t>
  </si>
  <si>
    <t>Impose changing emissions of RCP8.5 aerosol precursors including SO2 and NHy.</t>
  </si>
  <si>
    <t xml:space="preserve">Impose changing emissions of RCP7.0 aerosol precursors including SO2 and NHy.
</t>
  </si>
  <si>
    <t>Impose changing emissions of RCP4.5 aerosol precursors including SO2 and NHy.</t>
  </si>
  <si>
    <t xml:space="preserve">Impose changing emissions of RCP2.6 aerosol precursors including SO2 and NHy.
</t>
  </si>
  <si>
    <t xml:space="preserve">Impose changing emissions of RCP6.0 aerosol precursors including SO2 and NHy.
</t>
  </si>
  <si>
    <t>Impose changing emissions of RCP3.4 aerosol precursors including SO2 and NHy.</t>
  </si>
  <si>
    <t>Spans the period of extensive instrumental temperature measurements from 1850 to the present. Evaluate model performance against present climate and observed climate change.</t>
  </si>
  <si>
    <t>Control experiment against which perturbations are compared, it serves as a base- line for experiments that branch from it.  To allow us to determine unforced model variability.</t>
  </si>
  <si>
    <t xml:space="preserve">To evaluate the equilibrium climate sensitivity of the model and to diagnose the strength of various feedbacks.  To characterise the radiative forcing that arises from an increase in atmospheric CO2 as well as changes that arise indirectly due to the warming. </t>
  </si>
  <si>
    <t>Serves as a consistent and useful benchmark for analysing model transient climate response (TCR). The TCR takes into account the rate of ocean heat uptake which governs the pace of all time-evolving climate change. In Earth System Models (ESMs) that include explicit representation of the carbon cycle this experiment allows the calculation of the transient climate response to cumulative carbon emissions (TCRE) to be calculated.</t>
  </si>
  <si>
    <t>esm-piControl</t>
  </si>
  <si>
    <t>10.5194/gmd-9-1937-2016</t>
  </si>
  <si>
    <t>Overview of the Coupled Model Intercomparison Project Phase 6 (CMIP6) experimental design and organization</t>
  </si>
  <si>
    <t>Eyring, V., S. Bony, G. A. Meehl, C. A. Senior, B. Stevens, R. J. Stouffer, K. E. Taylor (2016), Overview of the Coupled Model Intercomparison Project Phase 6 (CMIP6) experimental design and organization, Geosci. Model Dev., 9, 1937–1958, 2016</t>
  </si>
  <si>
    <t>This CMIP6 overview paper presents the background and rationale for the new structure of CMIP, provides a detailed description of the DECK and CMIP6 historical simulations, and includes a brief introduction to the 21 CMIP6-Endorsed MIPs.</t>
  </si>
  <si>
    <t>By coordinating the design and distribution of global climate model simulations of the past, current, and future climate, the Coupled Model Intercomparison Project (CMIP) has become one of the foundational elements of climate science. However, the need to address an ever-expanding range of scientific questions arising from more and more research communities has made it necessary to revise the organization of CMIP. After a long and wide community consultation, a new and more federated structure has been put in place. It consists of three major elements: (1) a handful of common experiments, the DECK (Diagnostic, Evaluation and Characterization of Klima) and CMIP historical simulations (1850–near present) that will maintain continuity and help document basic characteristics of mod- els across different phases of CMIP; (2) common standards, coordination, infrastructure, and documentation that will facilitate the distribution of model outputs and the characteriza- tion of the model ensemble; and (3) an ensemble of CMIP- Endorsed Model Intercomparison Projects (MIPs) that will be specific to a particular phase of CMIP (now CMIP6) and that will build on the DECK and CMIP historical simulations to address a large range of specific questions and fill the scientific gaps of the previous CMIP phases. The DECK and CMIP historical simulations, together with the use of CMIP data standards, will be the entry cards for models participat- ing in CMIP. Participation in CMIP6-Endorsed MIPs by individual modelling groups will be at their own discretion and will depend on their scientific interests and priorities. With the Grand Science Challenges of the World Climate Research Programme (WCRP) as its scientific backdrop, CMIP6 will address three broad questions:  – How does the Earth system respond to forcing?  – What are the origins and consequences of systematic model biases?  – How can we assess future climate changes given internal climate variability, predictability, and uncertainties in scenarios?  This CMIP6 overview paper presents the background and rationale for the new structure of CMIP, provides a detailed description of the DECK and CMIP6 historical simulations, and includes a brief introduction to the 21 CMIP6-Endorsed MIPs.</t>
  </si>
  <si>
    <t>esm-hist</t>
  </si>
  <si>
    <t xml:space="preserve">Simulation of recent past (1850 to 2014) with atmospheric CO2 concentration calculated.
Impose changing conditions (consistent with observations). To be performed with an Earth System Model (ESM) that can calculate atmospheric CO2 concentration and account for the fluxes of CO2 between the atmosphere, the ocean, and biosphere.
</t>
  </si>
  <si>
    <t>post-2014 all-forcing simulation</t>
  </si>
  <si>
    <t>historical-ext</t>
  </si>
  <si>
    <t>Extension beyond 2014 of the CMIP6 historical simulation.</t>
  </si>
  <si>
    <t>2014/01/01-present</t>
  </si>
  <si>
    <t>Nyrs2014-present</t>
  </si>
  <si>
    <t>historical, 2014, present</t>
  </si>
  <si>
    <t>Begin in 2014 and run to the present time</t>
  </si>
  <si>
    <t>2014-present N yrs</t>
  </si>
  <si>
    <t>N years</t>
  </si>
  <si>
    <t>all forcing simulation of the recent past with an Earth system model</t>
  </si>
  <si>
    <t>post-2014 all-forcing simulation with an Earth system model</t>
  </si>
  <si>
    <t>esm-hist-ext</t>
  </si>
  <si>
    <t>Extension beyond 2014 of the CMIP6 historical simulation with atmospheric CO2 concentration calculated. To be performed with an Earth System Model (ESM) that can calculate atmospheric CO2 concentration and account for the fluxes of CO2 between the atmosphere, the ocean, and biosphere.</t>
  </si>
  <si>
    <t>ESMHistoricalInitialisation</t>
  </si>
  <si>
    <t>ESM Historical Initialisation</t>
  </si>
  <si>
    <t>Initialisation is from the end of the esm-hist experiment.  To provide continuity between simulations of the recent past and  future scenario simulations.</t>
  </si>
  <si>
    <t>CMIP6Historical2.2</t>
  </si>
  <si>
    <t>CMIP6Historical2.1</t>
  </si>
  <si>
    <t>CMIP6Historical1.2</t>
  </si>
  <si>
    <t>CMIP6Historical1.1</t>
  </si>
  <si>
    <t>DECK1.1</t>
  </si>
  <si>
    <t>DECK1.2</t>
  </si>
  <si>
    <t>DECK1.3</t>
  </si>
  <si>
    <t>DECK1.4</t>
  </si>
  <si>
    <t>DECK1.5</t>
  </si>
  <si>
    <t xml:space="preserve">Understanding and quantifying future century-scale changes in the global carbon cycle and its feedback on the climate system, making the link between CO2 emissions and climate change. </t>
  </si>
  <si>
    <t>Improving assessments of cloud feedback via (a) improved understanding of cloud-climate feedback mechanisms and (b) better evaluation of clouds and cloud feedback in climate models. Also improving understanding of circulation, regional-scale precipitation, and non-linear changes.</t>
  </si>
  <si>
    <t>(a) Estimating the contribution of external forcings to observed global and regional climate changes; (b) observationally constraining future climate change projections by scaling future GHG and other anthropogenic responses using regression coefficients derived for the historical period.</t>
  </si>
  <si>
    <t>Explaining the model spread in climate projections of ocean climate change forced by CO2 increase, especially regarding the geographical patterns and magnitude of sea level change, ocean heat uptake, and thermal expansion.</t>
  </si>
  <si>
    <t xml:space="preserve">Assessing the climate system response (including on extreme events) to proposed radiation modification geoengineering schemes by evaluating their efficacies, benefits, and side effects. </t>
  </si>
  <si>
    <t>(a) Improving understanding of physical processes in global monsoons system; (b) better simulating the mean state, interannual variability, and long-term changes of global monsoons.</t>
  </si>
  <si>
    <t>Improving confidence in projections of the sea level rise associated with mass loss from the ice sheets of Greenland and Antarctica.</t>
  </si>
  <si>
    <t>Providing a comprehensive assessment of land surface, snow, and soil moisture-climate feedback, and diagnosing systematic biases in the land modules of current ESMs using constrained land-module-only experiments.</t>
  </si>
  <si>
    <t>Quantifying the effects of land use on climate and biogeochemical cycling (past–future), and assessing the potential for alternative land management strategies to mitigate climate change.</t>
  </si>
  <si>
    <t>Providing a framework for evaluating, understanding, and improving ocean, sea ice, and biogeochemical, including inert tracers, components of climate and Earth system models contributing to CMIP6. Protocols are provided to perform coordinated ocean/sea ice/tracer/biogeochemistry simulations forced with common atmospheric data sets.</t>
  </si>
  <si>
    <t>(a) Analysing the response to forcings and major feedback for past climates outside the range of recent variability; (b) assessing the credibility of climate models used for future climate projections.</t>
  </si>
  <si>
    <t xml:space="preserve">(a) Characterizing the global and regional effective radiative forcing for each model for historical and 4×CO2 simulations; (b) assessing the absolute accuracy of clear-sky radiative transfer parameterizations; (c) identifying the robust impacts of aerosol radiative forcing during the historical period.                                                                                                                                                                      </t>
  </si>
  <si>
    <t>(a) Facilitating integrated research on the impact of plausible future scenarios over physical and human systems, and on mitigation and adaptation options; (b) addressing targeted studies on the effects of particular forcings in collaboration with other MIPs; (c) help quantifying projection uncertainties based on multi-model ensembles and emergent constraints.</t>
  </si>
  <si>
    <t>climate sensitivity, historical reference, control simulations, unforced variability, DECK</t>
  </si>
  <si>
    <t>climate, modelling, climate change, future, scenario, high forcing, low forcing, medium forcing, overshoot scenarios, 1.5°C, Paris COP21 Agreement</t>
  </si>
  <si>
    <t>chemistry, aerosols, NTCF, ERF, WMGHG, forcings and feedbacks</t>
  </si>
  <si>
    <t>carbon cycle, earth system model, biogeochemical effects, century-scale change</t>
  </si>
  <si>
    <t>climate change detection, climate change attribution, detection, attribution, anthropogenic, natural</t>
  </si>
  <si>
    <t>clouds, feedback, regional-scale precipitation, non-linear change</t>
  </si>
  <si>
    <t>ocean, tracers, carbon cycle</t>
  </si>
  <si>
    <t>paleoclimate, past climates, model credibility</t>
  </si>
  <si>
    <t>radiative forcing, ERF, effective radiative forcing, aerosols</t>
  </si>
  <si>
    <t>The Coupled Climate-Carbon Cycle Model Intercomparison Project (C4MIP) takes responsibility for design, documentation and analysis of carbon cycle feedbacks and interactions in climate simulations.</t>
  </si>
  <si>
    <t>Quantify the carbon cycle feedback in a model.</t>
  </si>
  <si>
    <t>1pctCO2bgc, esm1pcbgc, 1%BGC</t>
  </si>
  <si>
    <t>1pctCO2rad, esm1pcrad, 1%RAD</t>
  </si>
  <si>
    <t>1pctCO2couN, esm1pccouNdep, 1%COU-Ndep</t>
  </si>
  <si>
    <t>1pctCO2bgcN, esm1pcbgcNdep, 1%BGC-Ndep</t>
  </si>
  <si>
    <t>historicalbgc, esmhistbgc, HISTBGC, esmHist-bgc</t>
  </si>
  <si>
    <t>ssp5-85bgc, esmssp585bgc, SSP5-8.5-BGC, esmssp585-bgc</t>
  </si>
  <si>
    <t>esmssp5-85, esmssp585</t>
  </si>
  <si>
    <t>Fully-coupled concentration driven 1% per year increasing CO2 up to 4XCO2 simulation with time varying nitrogen deposition.  Only applicable to models whose simulation will be affected by the deposition of reactive nitrogen either due to terrestrial or marine nitrogen cycle effects on carbon fluxes and store.</t>
  </si>
  <si>
    <t>Biogeochemically-coupled concentration driven 1% per year increasing CO2 up to 4XCO2 simulation. CO2 increase only affects carbon cycle models, radiative code sees pre-industrial CO2.  With time varying anthropogenic nitrogen deposition.  Only applicable to models whose simulation will be affected by the deposition of reactive nitrogen either due to terrestrial or marine nitrogen cycle effects on carbon fluxes and store.</t>
  </si>
  <si>
    <t>The Cloud Feedback Model Intercomparison Project (CFMIP) contribution to CMIP6</t>
  </si>
  <si>
    <t>The primary objective of CFMIP is to inform future assessments of cloud feedbacks through improved understanding of cloud-climate feedback mechanisms and better evaluation of cloud processes and cloud feedbacks in climate models.</t>
  </si>
  <si>
    <t xml:space="preserve">Continuation of CFMIP-2 AMIP experiments and CMIP5 experiment 6.8.  Add a uniform +4 K to the sea surface temperatures (SSTs) of the AMIP experiment. This warming should be applied to the ice free ocean surface only.  Sea ice and SSTs under sea ice remain the same as in the amip DECK experiment.
</t>
  </si>
  <si>
    <t>AMIP sea surface temperature boundary conditions derived from observational data, plus uniform 4K.
This warming should be applied to the ice free ocean surface only.  Sea ice and SSTs under sea ice remain the same as in the amip DECK experiment.</t>
  </si>
  <si>
    <t xml:space="preserve">Add a composite SST warming pattern (derived from coupled models, scaled to a global mean of 4K) to the AMIP sea surface temperatures (SSTs). This warming should be applied to the ice free ocean surface only.  Sea ice and SSTs under sea ice remain the same as in the amip DECK experiment.  The patterned SST forcing dataset is available in a netcdf file called cfmip2_4k_patterned_sst_forcing.vn1.0.nc in the supplementary information for the CMIP6/CFMIP description paper (Webb et. al. 2016).
</t>
  </si>
  <si>
    <t>Continuation of CFMIP-2 AMIP experiments and CMIP5 experiment 6.6.  
Add a composite SST warming pattern (derived from coupled models, scaled to a global mean of 4K) to the AMIP sea surface temperatures (SSTs). This warming should be applied to the ice free ocean surface only.  Sea ice and SSTs under sea ice remain the same as in the amip DECK experiment.  The patterned SST forcing dataset is available in a netcdf file called cfmip2_4k_patterned_sst_forcing.vn1.0.nc in the supplementary information for the CMIP6/CFMIP description paper (Webb et. al. 2016).</t>
  </si>
  <si>
    <t>Continuation of CFMIP-2 AMIP experiments and CMIP5 experiment 6.5. 
AMIP conditions are imposed but the radiation code sees quadrupled CO2, relative to the AMIP. If the carbon cycle remains active, it should continue to "see" AMIP CO2, while the radiation should see 4xCO2 with respect to the AMIP experiment.</t>
  </si>
  <si>
    <t>Atmosphere-Ocean General Circulation Model with BioGeoChemistry</t>
  </si>
  <si>
    <t>Aquaplanet Configuration</t>
  </si>
  <si>
    <t>aquaplanetConfiguration</t>
  </si>
  <si>
    <t>http://cfmip.metoffice.com</t>
  </si>
  <si>
    <t>CFMIP project home page</t>
  </si>
  <si>
    <t>n/a</t>
  </si>
  <si>
    <t>The Cloud Feedback Model Intercomparison Project</t>
  </si>
  <si>
    <t xml:space="preserve">CFMIP </t>
  </si>
  <si>
    <t>No sea ice at high latitudes.  Sea surface temperature should be set to a spatially uniform 0°C poleward of 60°.</t>
  </si>
  <si>
    <t>Radiatively active trace gases are well-mixed with mixing ratios following the AMIP II recommendations: CO2: 348 ppmv; CH4: 1650 ppbv; N2O: 306 ppbv; Halocarbon yield of approximately 0.24 W m-2 radiative forcing.</t>
  </si>
  <si>
    <t>AMIP II Ozone</t>
  </si>
  <si>
    <t>AMIP II ozone climatology</t>
  </si>
  <si>
    <t>AMIPIIOzone</t>
  </si>
  <si>
    <t>AMIPII, Ozone, climatology</t>
  </si>
  <si>
    <t xml:space="preserve">The ozone distribution is derived from the climatology used in AMIP II (Gates et al., 1999) and is constant in time and symmetric about the equator. This ozone distribution is provided as a netCDF file which is archived on the Earth System Grid and available via the DOI http://dx.doi.org/10.5065/D61834Q6 </t>
  </si>
  <si>
    <t>10.1175/1520-0477(1999)080&lt;0029:AOOTRO&gt;2.0.CO;2</t>
  </si>
  <si>
    <t>The Atmospheric Model Intercomparison Project (AMIP), initiated in 1989 under the auspices of the World Climate Research Programme, undertook the systematic validation, diagnosis, and intercomparison of the performance of atmospheric general circulation models. For this purpose all models were required to simulate the evolution of the climate during the decade 1979—88, subject to the observed monthly average temperature and sea ice and a common prescribed atmospheric CO2 concentration and solar constant. By 1995, 31 modeling groups, representing virtually the entire international atmospheric modeling community, had contributed the required standard output of the monthly means of selected statistics. These data have been analyzed by the participating modeling groups, by the Program for Climate Model Diagnosis and Intercomparison, and by the more than two dozen AMIP diagnostic subprojects that have been established to examine specific aspects of the models' performance. Here the analysis and validation of the AMIP results as a whole are summarized in order to document the overall performance of atmospheric general circulation—climate models as of the early 1990s. The infrastructure and plans for continuation of the AMIP project are also reported on.
Although there are apparent model outliers in each simulated variable examined, validation of the AMIP models' ensemble mean shows that the average large-scale seasonal distributions of pressure, temperature, and circulation are reasonably close to what are believed to be the best observational estimates available. The large-scale structure of the ensemble mean precipitation and ocean surface heat flux also resemble the observed estimates but show particularly large intermodel differences in low latitudes. The total cloudiness, on the other hand, is rather poorly simulated, especially in the Southern Hemisphere. The models' simulation of the seasonal cycle (as represented by the amplitude and phase of the first annual harmonic of sea level pressure) closely resembles the observed variation in almost all regions. The ensemble's simulation of the interannual variability of sea level pressure in the tropical Pacific is reasonably close to that observed (except for its underestimate of the amplitude of major El Niños), while the interannual variability is less well simulated in midlatitudes. When analyzed in terms of the variability of the evolution of their combined space-time patterns in comparison to observations, the AMIP models are seen to exhibit a wide range of accuracy, with no single model performing best in all respects considered.
Analysis of the subset of the original AMIP models for which revised versions have subsequently been used to revisit the experiment shows a substantial reduction of the models' systematic errors in simulating cloudiness but only a slight reduction of the mean seasonal errors of most other variables. In order to understand better the nature of these errors and to accelerate the rate of model improvement, an expanded and continuing project (AMIP II) is being undertaken in which analysis and intercomparison will address a wider range of variables and processes, using an improved diagnostic and experimental infrastructure.</t>
  </si>
  <si>
    <t>http://journals.ametsoc.org/doi/pdf/10.1175/1520-0477%281999%29080%3C0029%3AAOOTRO%3E2.0.CO%3B2</t>
  </si>
  <si>
    <t>An overview of the results of the Atmospheric Model Intercomparison Project (AMIP I)</t>
  </si>
  <si>
    <t>The systematic validation, diagnosis, and intercomparison of the performance of atmospheric general circulation models</t>
  </si>
  <si>
    <t>Impose non-varying and zonally-uniform distribution of SST as specified in appendix B of Webb et. al., 2016.</t>
  </si>
  <si>
    <t>1979/01/01-1989/01/01</t>
  </si>
  <si>
    <t>10yrs1979-1989</t>
  </si>
  <si>
    <t>Begin in 1979 and run for 10 years after a few months of spin up.</t>
  </si>
  <si>
    <t>AMIP experiment where SSTs are subject to a uniform cooling of 4K. This cooling should be applied to the ice free ocean surface only.  Sea ice and SSTs under sea ice remain the same as in the amip DECK experiment.</t>
  </si>
  <si>
    <t>Continuation of CFMIP-2 amip4K experiment and CMIP5 experiment 6.8.  Add a uniform +4 K to the sea surface temperatures (SSTs) of the AMIP experiment but with cloud-radiative effects switched off in the LW radiation code. The SST warming should be applied to the ice free ocean surface only.  Sea ice and SSTs under sea ice remain the same as in the amip DECK experiment.</t>
  </si>
  <si>
    <t>AMIP II GHG with 4xCO2</t>
  </si>
  <si>
    <t>AMIP II radiatively active trace gases with CO2 quadrupled</t>
  </si>
  <si>
    <t>AMIP II GHG</t>
  </si>
  <si>
    <t>AMIP II green house gases</t>
  </si>
  <si>
    <t>AMIPIIGHG</t>
  </si>
  <si>
    <t>AMIPIIGHG4xCO2</t>
  </si>
  <si>
    <t>Green House Gas, GHG AMIPII, radiatively active trace gas</t>
  </si>
  <si>
    <t>Green House Gas, GHG, AMIP II, radiatively active trace gas, 4xCO2</t>
  </si>
  <si>
    <t>Radiatively active trace gases are well-mixed with mixing ratios following the AMIP II recommendations but with CO2 concentration quadrupled: CO2: 4 x 348 ppmv; CH4: 1650 ppbv; N2O: 306 ppbv; Halocarbon yield of approximately 0.24 W m-2 radiative forcing.</t>
  </si>
  <si>
    <t xml:space="preserve">Conceptually similar to the abrupt 4xCO2 DECK experiment, except that the solar constant rather than CO2 is abruptly increased by 4%.  </t>
  </si>
  <si>
    <t>1979-1988 10yrs</t>
  </si>
  <si>
    <t>idealised, 1979-1989</t>
  </si>
  <si>
    <t>150 years</t>
  </si>
  <si>
    <t>AMIP experiment (with SSTs and Sea Ice the same as in the amip experiment in the DECK) but with constant pre-industrial forcing levels (anthropogenic &amp; natural) and run from 1870-present.</t>
  </si>
  <si>
    <t>Same as abrupt-solp4p, except the solar constant is reduced by 4% rather than increased.</t>
  </si>
  <si>
    <t>1850-2149 300yrs</t>
  </si>
  <si>
    <t>1850/01/01-2150/01/01</t>
  </si>
  <si>
    <t>300yrs1850-2149</t>
  </si>
  <si>
    <t>1960-1989 30yrs</t>
  </si>
  <si>
    <t>1960/01/01-1990/01/01</t>
  </si>
  <si>
    <t>30yrs1960-1989</t>
  </si>
  <si>
    <t>idealised, 1960-1989</t>
  </si>
  <si>
    <t>1960-01-01</t>
  </si>
  <si>
    <t>Run for the 30 years corresponding to years 111-140 of the abrupt-4xCO2 simulation.</t>
  </si>
  <si>
    <t>CFMIP2.1.1</t>
  </si>
  <si>
    <t>CFMIP2.1.2</t>
  </si>
  <si>
    <t>CFMIP2.2.1</t>
  </si>
  <si>
    <t>CFMIP2.2.2</t>
  </si>
  <si>
    <t>CFMIP2.3.1</t>
  </si>
  <si>
    <t>CFMIP2.4.1</t>
  </si>
  <si>
    <t>CFMIP2.6.1</t>
  </si>
  <si>
    <t>CFMIP2.6.2</t>
  </si>
  <si>
    <t>CFMIP2.6.3</t>
  </si>
  <si>
    <t>CFMIP2.6.4</t>
  </si>
  <si>
    <t>control plus xK SSTs</t>
  </si>
  <si>
    <t>piSST-pxK</t>
  </si>
  <si>
    <t>A uniform SST increase taken from each model's global, climatological annual mean SST change between abrupt4xCO2 and the piControl (using the mean of years 111-140 of abrupt4xCO2, and the parallel 30-year section of piControl).</t>
  </si>
  <si>
    <t>To provide uniform SST increase to the piSST-pxK experiment for CFMIP.</t>
  </si>
  <si>
    <t>Monthly-varying sea surface temperatures from years 111 to 140 of the pre-industrial control (piControl) experiment.</t>
  </si>
  <si>
    <t xml:space="preserve">Monthly-varying sea ice concentrations from years 111 to 140 of the pre-industrial control (piControl) experiment.
</t>
  </si>
  <si>
    <t xml:space="preserve">Monthly-varying sea surface temperatures from years 111 to 140 of the pre-industrial control (piControl) experiment plus uniform 4K.
</t>
  </si>
  <si>
    <t>Monthly-varying sea surface temperatures from the pre-industrial control simulation plus uniform xK</t>
  </si>
  <si>
    <t>piControlSSTMnthlyVarPlusUniformxK</t>
  </si>
  <si>
    <t>sea surface temperature, piControl, pre-industrial control, SST, monthly-varying, plus uniform SST xK, SST +xK</t>
  </si>
  <si>
    <t>control plus warming pattern SSTs</t>
  </si>
  <si>
    <t>a4SST</t>
  </si>
  <si>
    <t>CFMIP, Tier 2, SST pattern anomaly, piSST, abrupt4xCO2, piControl</t>
  </si>
  <si>
    <t>CFMIP2.5.10</t>
  </si>
  <si>
    <t>CFMIP2.5.09</t>
  </si>
  <si>
    <t>CFMIP2.5.04</t>
  </si>
  <si>
    <t>CFMIP2.5.03</t>
  </si>
  <si>
    <t>CFMIP2.5.01</t>
  </si>
  <si>
    <t>CFMIP2.5.08</t>
  </si>
  <si>
    <t>CFMIP, Tier 2, SST pattern anomaly, sea ice anomaly, piSST, abrupt4xCO2, piControl</t>
  </si>
  <si>
    <t>a4SSTice</t>
  </si>
  <si>
    <t>control plus warming pattern SSTs and SIC</t>
  </si>
  <si>
    <t>abrupt4xCO2SST</t>
  </si>
  <si>
    <t>abrupt4xCO2SIC</t>
  </si>
  <si>
    <t>Monthly-varying sea surface temperatures from the abrupt4xCO2 simulation</t>
  </si>
  <si>
    <t>Monthly-varying sea ice concentrations from the abrupt4xCO2 simulation</t>
  </si>
  <si>
    <t>sea surface temperature, SST, abrupt4xCO2</t>
  </si>
  <si>
    <t>sea ice concentration, SIC, abrupt4xCO2</t>
  </si>
  <si>
    <t xml:space="preserve">Monthly-varying sea ice concentrations from years 111 to 140 of the abrupt4xCO2 simulation.
</t>
  </si>
  <si>
    <t>To provide SIC boundary conditions for the CFMIP a4SSTice experiment.</t>
  </si>
  <si>
    <t>To provide SST boundary conditions for the CFMIP a4SST and a4SSTice experiments.</t>
  </si>
  <si>
    <t>amip SST plus patterned anomaly derived from 4xCO2 - piControl SST change</t>
  </si>
  <si>
    <t>amip sea surface temperature plus patterned SST anomaly derived from 4xCO2 - piControl SST change</t>
  </si>
  <si>
    <t>amipPatternedSST4xCO2piControlDiff</t>
  </si>
  <si>
    <t>patterned SST warming, amip,  4xCO2-piControl, seasonally varying monthly means.</t>
  </si>
  <si>
    <t>A patterned SST anomaly is applied on top of the monthly-varying amip SSTs. This anomaly is a monthly climatology, taken from each model's own abrupt 4xCO2 run minus piControl (using the mean of years 111-140 of abrupt4xCO2, and the parallel 30 year section of piControl).</t>
  </si>
  <si>
    <t>CFMIP, Tier 2, Pre-industrial SST and SIC, PI forcing</t>
  </si>
  <si>
    <t>CFMIP, Tier 2, Pre-industrial SST plus 4K, PI forcing</t>
  </si>
  <si>
    <t>CFMIP, Tier 2, Pre-industrial SST plus xK, PI forcing</t>
  </si>
  <si>
    <t>CFMIP, Tier 2, Pre-industrial SST and SIC, PI forcing, 4xCO2 radiation</t>
  </si>
  <si>
    <t>CFMIP, Tier 2, Pre-industrial SST and SIC, PI forcing, 4xCO2 radiation, 4xCO2 vegetation</t>
  </si>
  <si>
    <t xml:space="preserve">As piSST, but with monthly-varying SSTs and sea ice taken from years 111-140 of each model's own abrupt4xCO2 experiment instead of from piControl. </t>
  </si>
  <si>
    <t>CFMIP, Tier 2, SST pattern anomaly, +4K, 4xCO2, piControl, SIC, 4xCO2 vegetation, 4xCO2 raidation, sstPi</t>
  </si>
  <si>
    <t>CFMIP2.5.11</t>
  </si>
  <si>
    <t>CFMIP2.5.12</t>
  </si>
  <si>
    <t>control plus warming pattern SSTs and SIC with 4xCO2</t>
  </si>
  <si>
    <t>a4SSTice-4xCO2</t>
  </si>
  <si>
    <t>amip-a4SST-4xCO2</t>
  </si>
  <si>
    <t>CFMIP, Tier 2, SST pattern anomaly, +4K, 4xCO2, AMIP, piControl, SIC, 4xCO2 vegetation, 4xCO2 radiation, amip</t>
  </si>
  <si>
    <t>CFMIP, Tier 2, SST pattern anomaly, AMIP SIC, abrupt4xCO2, piControl, 4xCO2 vegetation, 4xCO2 radiation, amip</t>
  </si>
  <si>
    <t>As a4SSTice, but CO2 is quadrupled, and the increase in CO2 is seen by both the radiation scheme and vegetation.</t>
  </si>
  <si>
    <t>Same as amip, but a patterned SST anomaly is applied on top of the monthly-varying amip SSTs. This anomaly is a monthly climatology, taken from each model's own abrupt4xCO2 run minus piControl (using the mean of years 111-140 of abrupt4xCO2, and the parallel 30-year section of piControl). CO2 is quadrupled, and the increase in CO2 is seen by both the radiation scheme and vegetation.</t>
  </si>
  <si>
    <t>2101-2300 200yrs</t>
  </si>
  <si>
    <t>2101/01/01-2301/01/01</t>
  </si>
  <si>
    <t>200yrs2101-2300</t>
  </si>
  <si>
    <t>scenario, 2101-2300</t>
  </si>
  <si>
    <t>Future scenario, begin in 2101 and run for 200 years</t>
  </si>
  <si>
    <t>2101-01-01</t>
  </si>
  <si>
    <t>Research into the detection and attribution (D&amp;A) of climate change is concerned with diagnosing the existence of forced changes in the observed climate record and assessing the roles of various possible contributors to those observed changes.</t>
  </si>
  <si>
    <t>To allow an improved characterization of the response to stratospheric ozone changes, which have played an important role in driving circulation changes in the Southern Hemisphere and temperature changes in the stratosphere, as well as facilitating attribution studies of the response to stratospheric ozone change.</t>
  </si>
  <si>
    <t>Tropospheric ozone should be fixed at 3D long-term monthly mean piControl values, with grid cells having an ozone concentration below 100 ppbv in the piControl climatology for a given month classed as tropospheric.</t>
  </si>
  <si>
    <t>Stratospheric ozone is projected to recover following the successful implementation of the Montreal Protocol and its amendments. These simulations will facilitate a robust multi-model assessment of the climate effects of this recovery on Southern Hemisphere climate and stratospheric temperature.</t>
  </si>
  <si>
    <t xml:space="preserve">Extension of hist-stratO3 (histSOZ) simulations to the year 2100 following the ozone concentrations specified for the SSP2-4.5 scenario.
For models without interactive chemistry in which changes in GHG concentrations do not affect aerosols and changes in aersol precursors do not affect ozone. 
</t>
  </si>
  <si>
    <t>This experiment resembles hist-nat (histNat) except that simulations are driven by solar forcing only.</t>
  </si>
  <si>
    <t xml:space="preserve">To allow the characterisation of and attribution to volcanic influences. Careful validation of a model’s volcanic response may inform its use for geoengineering simulations such as those in GeoMIP.  Along with hist-nat and hist-sol it will be possible to test the linear additivity of natural forcing responses. </t>
  </si>
  <si>
    <t xml:space="preserve">This experiment resembles hist-nat (histNat) except that simulations are driven by volcanic forcing only.
</t>
  </si>
  <si>
    <t>Historical simulations driven by changes in CO2 concentration only as used in hist-all (histAll) experiment.</t>
  </si>
  <si>
    <t>Together with histGHG simulations these simulations would allow the ratio of CO2-attributable to GHG-attributable warming to be estimated.</t>
  </si>
  <si>
    <t>DAMIP3.6</t>
  </si>
  <si>
    <t>DAMIP, Tier 3, historical, co2</t>
  </si>
  <si>
    <t>historical co2-only runs</t>
  </si>
  <si>
    <t>RCP 4.5 carbon dioxide</t>
  </si>
  <si>
    <t>rcp45co2</t>
  </si>
  <si>
    <t>DAMIP, CO2, RCP4.5</t>
  </si>
  <si>
    <t>RCP4.5 carbon dioxide concentrations.</t>
  </si>
  <si>
    <t>For use with DAMIP hist-co2 simulations.  To allow the ratio of CO2-attributable to GHG-attributable warming to be estimated.</t>
  </si>
  <si>
    <t>DAMIP3.7</t>
  </si>
  <si>
    <t>natural-only SSP2-4.5 runs</t>
  </si>
  <si>
    <t>ssp245-nat</t>
  </si>
  <si>
    <t>ssp245NAT</t>
  </si>
  <si>
    <t>DAMIP, Tier 3, ssp245, natural forcing only</t>
  </si>
  <si>
    <t>An extension of at least one of the hist-nat (histNAT) simulations to the year 2100 following SSP2-45 solar and volcanic forcing. The future solar forcing data recommended for CMIP6 has a downward trend (Matthes et al., 2016).</t>
  </si>
  <si>
    <t>To investigate effects of this declining solar forcing on future climate change projections.</t>
  </si>
  <si>
    <t>Very like the hist-all (histALL) simulations except that they contain alternative estimates of solar and volcanic forcing.</t>
  </si>
  <si>
    <t>histALLestAER2, hist-allAer2, HistallEstaer2</t>
  </si>
  <si>
    <t>histALLestNAT2, hist-allNat2, HistallEstnat2</t>
  </si>
  <si>
    <t>This experiment will allow us to sample over uncertainties in natural forcing, and hence account for this source of uncertainty in estimates of attributable climate changes.</t>
  </si>
  <si>
    <t xml:space="preserve">Very like the hist-all (histALL) simulations except that they contain alternative estimates of aerosol forcing. </t>
  </si>
  <si>
    <t>Alternative historical aerosol forcing</t>
  </si>
  <si>
    <t>altHistAer</t>
  </si>
  <si>
    <t>Alternative historical solar forcing</t>
  </si>
  <si>
    <t>Alternative RCP45 volcanic forcing</t>
  </si>
  <si>
    <t>Alternative RCP45 solar forcing</t>
  </si>
  <si>
    <t>altHistVol</t>
  </si>
  <si>
    <t>altHistSol</t>
  </si>
  <si>
    <t>altRCP45Aer</t>
  </si>
  <si>
    <t>altRCP45Vol</t>
  </si>
  <si>
    <t>altRCP45Sol</t>
  </si>
  <si>
    <t>DAMIP, historical, alternative aerosol</t>
  </si>
  <si>
    <t>DAMIP, historical, alternative volcanic forcing</t>
  </si>
  <si>
    <t>DAMIP, historical, alternative solar forcing</t>
  </si>
  <si>
    <t>DAMIP, RCP4.5, alternative aerosol</t>
  </si>
  <si>
    <t>DAMIP, RCP4.5, alternative volcanic forcing</t>
  </si>
  <si>
    <t>DAMIP, RCP4.5, alternative solar forcing</t>
  </si>
  <si>
    <t>Alternative estimate of historical volcanic forcing.</t>
  </si>
  <si>
    <t>Alternative estimate of RCP4.5 aerosol and aerosol precursor forcing</t>
  </si>
  <si>
    <t>Alternative estimate of RCP4.5 volcanic forcing.</t>
  </si>
  <si>
    <t>Alternative estimate of historical solar forcing.</t>
  </si>
  <si>
    <t>Alternative estimate of RCP4.5 solar forcing.</t>
  </si>
  <si>
    <t>Alternative estimation of historical aerosol forcing.</t>
  </si>
  <si>
    <t>Detection and Attribution of Climate Change: from Global to Regional.</t>
  </si>
  <si>
    <t>Quantifying forcing uncertainty in attribution analysis.</t>
  </si>
  <si>
    <t>http://www.climatechange2013.org/images/report/WG1AR5_Chapter10_FINAL.pdf</t>
  </si>
  <si>
    <t>Chapter 10 of Climate Change 2013: They Physical Science Basis. Contribution of Working Group I to the Fifth Assessment Report of the Intergovernmental Panel on Climate Change.</t>
  </si>
  <si>
    <t>Detection and Attribution of Climate Change: from Global to Regional</t>
  </si>
  <si>
    <t>Representative Concentration Pathway 4.5 W/m2 Forcing with alternative aerosol estimation</t>
  </si>
  <si>
    <t>rcp45ForcingAltAer</t>
  </si>
  <si>
    <t>Representative Concentration Pathway 4.5, future, 21st century, SSP2, RCP4.5, alternative aerosol</t>
  </si>
  <si>
    <t xml:space="preserve">Impose RCP4.5 forcing with alternative estimation for aerosol forcing.
</t>
  </si>
  <si>
    <t>For use with DAMIP hist-all-aer2 (histALLestAER2) simulations. Understand uncertainty in aerosol forcing in the detection and attribution of climate change.</t>
  </si>
  <si>
    <t>Representative Concentration Pathway alternative natural forcing estimation</t>
  </si>
  <si>
    <t>rcpAltNat</t>
  </si>
  <si>
    <t>Representative Concentration Pathway, RCP,  future, 21st century, Alternative Natural Forcing</t>
  </si>
  <si>
    <t>For use with DAMIP hist-all-nat2 (histALLestNAT2) simulations. Understand uncertainty in natural forcing in the detection and attribution of climate change.</t>
  </si>
  <si>
    <t>For use with DAMIP hist-all-nat2 (histhistALLestNAT2) simulations. Understand uncertainty in natural forcing in the detection and attribution of climate change.</t>
  </si>
  <si>
    <t>The Decadal Climate Prediction Project addresses a range of scientific issues involving the ability of the climate system to be predicted on annual to decadal timescales, the skill that is currently and potentially available, the mechanisms involved in long timescale variability, and the production of forecasts of benefit to both science and society.</t>
  </si>
  <si>
    <t xml:space="preserve">An extension of at least one of the hist-aerchem (histAERchem) simulations to the year 2100 following SSP2-4.5 aerosol emissions.  Forced with aerosol and aerosol precursor emissions only (sulfate, black carbon, organic carbon, ammonia, NOx and VOCs). The radiation scheme sees piControl concentrations of well mixed GHGs and ozone.
Only for models with interactive chemistry in which changes in GHG concentrations affect aerosols or changes in aerosol precursors affect ozone.  </t>
  </si>
  <si>
    <t>QC Status</t>
  </si>
  <si>
    <t>MIP team review</t>
  </si>
  <si>
    <t>Independent review</t>
  </si>
  <si>
    <t>GMD review</t>
  </si>
  <si>
    <t>initial name review</t>
  </si>
  <si>
    <t xml:space="preserve">Apply mass mixing ratio fields at 1x1 degree resolution for main aerosol components (sulphate, black carbon, organic carbon, nitrate, sea salt, mineral dust),  along with effective radius per species. 
</t>
  </si>
  <si>
    <t xml:space="preserve">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</si>
  <si>
    <t xml:space="preserve">Impose a 1% per year increase in the concentration of atmospheric carbon dioxide until quadrupling. </t>
  </si>
  <si>
    <t xml:space="preserve">Apply aggregated historical emissions of non-CO2 anthropogenic reactive gases (SO2, NOx, NH3, CH4, CO, NMVOC, BC, OC) by region and RCP sector.
</t>
  </si>
  <si>
    <t>Flux-Anomaly-Forced Model Intercomparison Project</t>
  </si>
  <si>
    <r>
      <t>Assessing the robustness of improvements in the representation of important climate processes with weather-resolving global model resolutions (</t>
    </r>
    <r>
      <rPr>
        <sz val="12"/>
        <color theme="1"/>
        <rFont val="Lucida Sans Unicode"/>
        <family val="2"/>
      </rPr>
      <t>∼</t>
    </r>
    <r>
      <rPr>
        <sz val="12"/>
        <color theme="1"/>
        <rFont val="Calibri"/>
        <family val="2"/>
        <scheme val="minor"/>
      </rPr>
      <t>25 km or finer), within a simplified framework using the physical climate system only with constrained aerosol forcing.</t>
    </r>
  </si>
  <si>
    <t>dcppA-hindcast</t>
  </si>
  <si>
    <t xml:space="preserve">A3.1, DCPP-A3, DcppA3, A3, </t>
  </si>
  <si>
    <t>A1, A3.1, DCPP-A1, DcppA1,  hindcast</t>
  </si>
  <si>
    <t>A4.1, DCPP-A4, DcppA4, hindcast-honest</t>
  </si>
  <si>
    <t>dcppA-hindcast-niff</t>
  </si>
  <si>
    <t>A4.2, DCPP-A5, DcppA5, A5, hindcast-hist</t>
  </si>
  <si>
    <t>dcppA-historical-niff</t>
  </si>
  <si>
    <t>dcppB-forecast</t>
  </si>
  <si>
    <t>Additional ensemble members for the multi-member ensembles of retrospective forecasts (hindcasts) initialised each year from 1960 to the present (otherwise every second year). Prescribed CMIP6 historical values of atmospheric composition and/or emissions (and other conditions including volcanic aerosols).  Future forcing as the SSP2-4.5 scenario. Run each member for at least 5 years, preferably 10 years</t>
  </si>
  <si>
    <t>A coordinated set of multi-member ensembles of retrospective forecasts (hindcasts) initialised each year from 1960 to the present (otherwise every second year). Prescribed CMIP6 historical values of atmospheric composition and/or emissions (and other conditions including volcanic aerosols).  Future forcing as the SSP2-4.5 scenario. Run each member for at least 5 years, extend the duration to 10 years with Tier-2 priority.  Additional ensemble members for each start date are requested with Tier-3 priority.</t>
  </si>
  <si>
    <t xml:space="preserve">Ensemble of historical and near-future climate simulations. Use the same model as used for hindcasts. Initial conditions from a pre-industrial control simulation. Prescribed historical and future forcing as the SSP2-4.5 scenario. Run from 1850-2030. Ten ensemble members.  Additional ensemble members for each start date are requested with Tier-3 priority. </t>
  </si>
  <si>
    <t>B2.1, DCPP-B2.1, DcppB2.1</t>
  </si>
  <si>
    <t>B2.2, DCPP-B2.2, DcppB2.2</t>
  </si>
  <si>
    <t>dcppC-atl-control</t>
  </si>
  <si>
    <t>idealised atlantic control</t>
  </si>
  <si>
    <t>idealised positive AMV anomaly pattern</t>
  </si>
  <si>
    <t xml:space="preserve">Sea Surface Temperatures (SSTs) are restored to model climatology plus a 12-month running mean of SST anomalies by a Newtonian cooling over the North Atlantic (10N-65N).  The restoring timescale is 10 days for a 50m deep mixed layer (or equivalent). The restoring coefficient of 40 W/m2/K should decrease to zero over an 8 degree buffer zone bounding the restored region.  No restoring if sea ice is present.  SST anomalies (1950-2014) will be provided by DCPP. </t>
  </si>
  <si>
    <t xml:space="preserve">Sea Surface Temperatures (SSTs) are restored to model control run climatology by Newtonian cooling over the North Atlantic (10N-65N). The restoring timescale is 10 days for a 50m deep mixed layer (or equivalent). The restoring coefficient of 40 W/m2/K should decrease to zero over an 8 degree buffer zone bounding the restored region.  No restoring if sea ice is present.  </t>
  </si>
  <si>
    <t>Sea Surface Temperatures (SSTs) are restored to model climatology plus positive AMV anomaly by Newtonian cooling over the North Atlantic (10N-65N).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</si>
  <si>
    <t>Sea Surface Temperatures (SSTs) are restored to model climatology plus positive AMV anomaly by Newtonian cooling over the North Atlantic (10N-65N).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</si>
  <si>
    <t xml:space="preserve">Alter surface fluxes to impose model control climatology Sea Surface Temperatures (SSTs) over the North Atlantic (10N-65N).  No SST modification if sea ice is present.  For groups that are unable to restore SSTs. </t>
  </si>
  <si>
    <t xml:space="preserve">Alter surface fluxes to impose model climatology plus negative Atlantic Multidecadal Variability (AMV) anomalies of Sea Surface Temperature (SST) over the  North Atlantic (10N-65N).  Idealised AMV anomalies of SST will be provided by DCPP.  For groups that are unable to restore SSTs.  </t>
  </si>
  <si>
    <t>DCPP, Tier 1, north Atlantic, restored SST, model climatology</t>
  </si>
  <si>
    <t>C1.1, DcppC1.1, DcppC1.5, C1.5</t>
  </si>
  <si>
    <t>DCPP, Tier 1, north Atlantic, restored SST, AMV+, positive Atlantic Multidecadal Variability</t>
  </si>
  <si>
    <t>Control experiment for Atlantic Multidecada Variability (AMV) perturbation experiments. To discover how models respond to imposed slowly evolving SST anomalies in the Atlantic.  To illuminate model behaviour on decadal time scales and possible mechanistic links to retarded and accelerated global surface temperature variations and regional climate anomalies.</t>
  </si>
  <si>
    <t>To investigate the climate impacts of positive Atlantic Multidecadal Variability (AMV) anomalies.  To discover how models respond to imposed slowly evolving SST anomalies in the Atlantic.  To illuminate model behaviour on decadal time scales and possible mechanistic links to retarded and accelerated global surface temperature variations and regional climate anomalies.</t>
  </si>
  <si>
    <t>To investigate the climate impacts of negative Atlantic Multidecadal Variability (AMV) anomalies.  To discover how models respond to imposed slowly evolving SST anomalies in the Atlantic.  To illuminate model behaviour on decadal time scales and possible mechanistic links to retarded and accelerated global surface temperature variations and regional climate anomalies.</t>
  </si>
  <si>
    <t>DCPP, Tier 1, north Atlantic, restored SST, AMV-, negative Atlantic Multidecadal Variability</t>
  </si>
  <si>
    <t>idealised negative AMV anomaly pattern</t>
  </si>
  <si>
    <t>DCPP, Tier 1, Tier 2, Tier 3, hindcasts, forecasts, 1960, yearly start dates</t>
  </si>
  <si>
    <t>DCPP, Tier 2, Tier 3, historical, near future sceario</t>
  </si>
  <si>
    <t xml:space="preserve">Ensembles of ongoing real-time 5-year forecsasts. Initialisation based on observations. Atmospheric composition and/or emissions (and other conditions including volcanic aerosols) to follow prescribed SSP2-4.5 forcing scenario. Run each member for 5 years, extend the duration to 10 years with Tier-2 priority. Additional ensemble members for each start date are requested with Tier-2 priority. </t>
  </si>
  <si>
    <t>DCPP, Tier 1, Tier 2, real-time, forecast</t>
  </si>
  <si>
    <t>idealised pacific control</t>
  </si>
  <si>
    <t>DCPP, Tier 1, pacific, restored SST, model climatology</t>
  </si>
  <si>
    <t>Control experiment for Pacific Decadal Variability (AMV) perturbation experiments. To discover how models respond to imposed slowly evolving SST anomalies in the Pacific.  To illuminate model behaviour on decadal time scales and possible mechanistic links to retarded and accelerated global surface temperature variations and regional climate anomalies.</t>
  </si>
  <si>
    <t>Restore Pacific sea surface temperature to model climatology</t>
  </si>
  <si>
    <t>RestoreSSTclimPacific</t>
  </si>
  <si>
    <t>DCPP, SST, restored, climatology, Pacific</t>
  </si>
  <si>
    <t xml:space="preserve">Sea Surface Temperatures (SSTs) are restored to model control run climatology by Newtonian cooling over the Pacific (15S-65N). The restoring timescale is 10 days for a 50m deep mixed layer (or equivalent). The restoring coefficient of 40 W/m2/K should decrease to zero over an 8 degree buffer zone bounding the restored region.  No restoring if sea ice is present.  </t>
  </si>
  <si>
    <t>Control for Pacific Decadal Variability (PDV) anomaly perturbations.</t>
  </si>
  <si>
    <t>ImposeSSTclimPacific</t>
  </si>
  <si>
    <t>Impose model climatology sea surface temperature in the Pacific</t>
  </si>
  <si>
    <t>DCPP, SST, imposed, climatology, Pacific</t>
  </si>
  <si>
    <t>Alter surface fluxes to impose model control climatology Sea Surface Temperatures (SSTs) over the Pacific (15S-25N). No SST modification if sea ice is present. For groups that are unable to restore SSTs.</t>
  </si>
  <si>
    <t>DCPP1.7</t>
  </si>
  <si>
    <t>DCPP1.8</t>
  </si>
  <si>
    <t>idealised positive IPV anomaly pattern</t>
  </si>
  <si>
    <t>idealised negative IPV anomaly pattern</t>
  </si>
  <si>
    <t>DCPP, Tier 1, pacific, restored SST, PDV+, positive Pacific Decadal Variability</t>
  </si>
  <si>
    <t>DCPP, Tier 1, pacific, restored SST, PDV-, negative Pacific Decadal Variability</t>
  </si>
  <si>
    <t>Restore the Pacific sea surface temperature to positive Pacific Decadal Variability (PDV) perturbation. Outside the restored region the model evolves freely allowing full climate system response. No interannual changes in external forcing. Time period: 10 years. 25 ensemble members. SST signal may also be imposed by altering surface fluxes.</t>
  </si>
  <si>
    <t>RestoreSSTPDVposPacific</t>
  </si>
  <si>
    <t>RestoreSSTPDVnegPacific</t>
  </si>
  <si>
    <t>Restore Pacific sea surface temperature to positive PDV</t>
  </si>
  <si>
    <t>Restore Pacific sea surface temperature to negative PDV</t>
  </si>
  <si>
    <t>DCPP, SST, restored, AMV+, positive AMV, Positive Atlantic Multidecadal Variability</t>
  </si>
  <si>
    <t>DCPP, SST, restored, AMV-, negative AMV, negative Atlantic Multidecadal Variability</t>
  </si>
  <si>
    <t>DCPP, SST, restored, PDV+, positive PDV, positive Pacific Decadal Variability</t>
  </si>
  <si>
    <t>DCPP, SST, restored, PDV-, negative PDV, negative Pacific Decadal Variability</t>
  </si>
  <si>
    <t>Sea Surface Temperatures (SSTs) are restored to model climatology plus positive PDV anomaly by Newtonian cooling over the Pacific (10S-65N).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</si>
  <si>
    <t>Sea Surface Temperatures (SSTs) are restored to model climatology plus negative PDV anomaly by Newtonian cooling over the Pacific (10S-65N).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</si>
  <si>
    <t>To investigate the climate impacts of positive Pacific Decadal Variability (AMV) anomalies.</t>
  </si>
  <si>
    <t>To investigate the climate impacts of negative Pacific Decadal Variability (AMV) anomalies.</t>
  </si>
  <si>
    <t>DCPP, SST, imposed, PDV+, positive PDV, positive Pacific Decadal Variability anomaly</t>
  </si>
  <si>
    <t>DCPP, SST, imposed, AMV-, negative AMV, negative Atlantic Multidecadal Variability anomaly</t>
  </si>
  <si>
    <t>DCPP, SST, imposed, AMV+, positive AMV, positive Atlantic Multidecadal Variability anomaly</t>
  </si>
  <si>
    <t>DCPP, SST, imposed, PDV-, negative PDV, negative Pacific Decadal Variability anomaly</t>
  </si>
  <si>
    <t xml:space="preserve">Alter surface fluxes to impose model climatology plus positive Pacific Decadal Variability (PDV) anomalies of Sea Surface Temperature (SST) over the  Pacific (15S-65N).    Idealised PDV anomalies of SST will be provided by DCPP.  For groups that are unable to restore SSTs. </t>
  </si>
  <si>
    <t xml:space="preserve">Alter surface fluxes to impose model climatology plus negative Pacific Decadal Variability (PDV) anomalies of Sea Surface Temperature (SST) over the  Pacific (15S-65N).    Idealised PDV anomalies of SST will be provided by DCPP.  For groups that are unable to restore SSTs. </t>
  </si>
  <si>
    <t>To investigate the climate impacts of positive Pacific Decadal Variability (PDV) anomalies.</t>
  </si>
  <si>
    <t>ImposeSSTPDVposPacific</t>
  </si>
  <si>
    <t>ImposeSSTPDVnegPacific</t>
  </si>
  <si>
    <t>Impose positive PDV anomaly to sea surface temperatures in the Pacific</t>
  </si>
  <si>
    <t>Impose negative PDV anomaly to sea surface temperatures in the Pacific</t>
  </si>
  <si>
    <t>DCPP2.6</t>
  </si>
  <si>
    <t>DCPP2.2</t>
  </si>
  <si>
    <t>DCPP2.3</t>
  </si>
  <si>
    <t>DCPP2.4</t>
  </si>
  <si>
    <t>DCPP2.5</t>
  </si>
  <si>
    <t>DCPP2.7</t>
  </si>
  <si>
    <t>idealised positive extratropical AMV anomaly pattern</t>
  </si>
  <si>
    <t>idealised negative extratropical AMV anomaly pattern</t>
  </si>
  <si>
    <t>idealised positive tropical AMV anomaly pattern</t>
  </si>
  <si>
    <t>idealised negative tropical AMV anomaly pattern</t>
  </si>
  <si>
    <t>DCPP, Tier 2, extra-tropical north Atlantic, restored SST, AMV+, positive Atlantic Multidecadal Variability</t>
  </si>
  <si>
    <t>DCPP, Tier 2, tropical north Atlantic, restored SST, AMV+, positive Atlantic Multidecadal Variability</t>
  </si>
  <si>
    <t>DCPP, Tier 2, extra-tropical north Atlantic, restored SST, AMV-, negative Atlantic Multidecadal Variability</t>
  </si>
  <si>
    <t>DCPP, Tier 2, tropical north Atlantic, restored SST, AMV-, negative Atlantic Multidecadal Variability</t>
  </si>
  <si>
    <t>Restore the extra-tropical north Atlantic sea surface temperature to positive Atlantic Multidecadal Variability (AMV) perturbation. Outside the restored region the model evolves freely allowing full climate system response. No interannual changes in external forcing. Time period: 10 years. 25 ensemble members.  SST signal may also be imposed by altering surface fluxes.</t>
  </si>
  <si>
    <t>Restore the extra-tropical north Atlantic sea surface temperature to negative Atlantic Multidecadal Variability (AMV) perturbation. Outside the restored region the model evolves freely allowing full climate system response. No interannual changes in external forcing. Time period: 10 years. 25 ensemble members. SST signal may also be imposed by altering surface fluxes.</t>
  </si>
  <si>
    <t>Restore the tropical north Atlantic sea surface temperature to positive Atlantic Multidecadal Variability (AMV) perturbation. Outside the restored region the model evolves freely allowing full climate system response. No interannual changes in external forcing. Time period: 10 years. 25 ensemble members.  SST signal may also be imposed by altering surface fluxes.</t>
  </si>
  <si>
    <t>Restore the tropical north Atlantic sea surface temperature to negative Atlantic Multidecadal Variability (AMV) perturbation. Outside the restored region the model evolves freely allowing full climate system response. No interannual changes in external forcing. Time period: 10 years. 25 ensemble members. SST signal may also be imposed by altering surface fluxes.</t>
  </si>
  <si>
    <t>RestoreSSTAMVnegExTropNAtlantic</t>
  </si>
  <si>
    <t>RestoreSSTAMVposExTropNAtlantic</t>
  </si>
  <si>
    <t>RestoreSSTAMVnegTropNAtlantic</t>
  </si>
  <si>
    <t>RestoreSSTAMVposTropNAtlantic</t>
  </si>
  <si>
    <t>Restore extra-tropical north Atlantic sea surface temperature to positive AMV</t>
  </si>
  <si>
    <t>Restore extra-tropical north Atlantic sea surface temperature to negative AMV</t>
  </si>
  <si>
    <t>Restore tropical north Atlantic sea surface temperature to positive AMV</t>
  </si>
  <si>
    <t>Restore tropical north Atlantic sea surface temperature to negative AMV</t>
  </si>
  <si>
    <t>DCPP, SST, restored, AMV+, positive AMV, Positive Atlantic Multidecadal Variability, extra-tropical north Atlantic</t>
  </si>
  <si>
    <t>DCPP, SST, restored, AMV-, negative AMV, negative Atlantic Multidecadal Variability, extra-tropical north Atlantic</t>
  </si>
  <si>
    <t>DCPP, SST, restored, AMV+, positive AMV, Positive Atlantic Multidecadal Variability, tropical north Atlantic</t>
  </si>
  <si>
    <t>DCPP, SST, restored, AMV-, negative AMV, negative Atlantic Multidecadal Variability, tropical north Atlantic</t>
  </si>
  <si>
    <t>Sea Surface Temperatures (SSTs) are restored to model climatology plus positive AMV anomaly by Newtonian cooling over the extra-tropical north Atlantic (30N-65N).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</si>
  <si>
    <t>Sea Surface Temperatures (SSTs) are restored to model climatology plus positive AMV anomaly by Newtonian cooling over the extra-tropical north Atlantic (30N-65N).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</si>
  <si>
    <t>Sea Surface Temperatures (SSTs) are restored to model climatology plus positive AMV anomaly by Newtonian cooling over the tropical north Atlantic (10N-30N).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</si>
  <si>
    <t>Sea Surface Temperatures (SSTs) are restored to model climatology plus positive AMV anomaly by Newtonian cooling over the tropical north Atlantic (10N-30N).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</si>
  <si>
    <t>ImposeSSTAMVposExTropNAtlantic</t>
  </si>
  <si>
    <t>ImposeSSTAMVnegExTropNAtlantic</t>
  </si>
  <si>
    <t>ImposeSSTAMVposTropNAtlantic</t>
  </si>
  <si>
    <t>ImposeSSTAMVnegTropNAtlantic</t>
  </si>
  <si>
    <t>Impose positive AMV anomaly to sea surface temperatures in the extra-tropical north Atlantic</t>
  </si>
  <si>
    <t>Impose negative AMV anomaly to sea surface temperatures in the extra-tropical north Atlantic</t>
  </si>
  <si>
    <t>Impose positive AMV anomaly to sea surface temperatures in the tropical north Atlantic</t>
  </si>
  <si>
    <t>Impose negative AMV anomaly to sea surface temperatures in the tropical north Atlantic</t>
  </si>
  <si>
    <t>DCPP, SST, imposed, AMV+, positive AMV, positive Atlantic Multidecadal Variability anomaly, extra-tropical north Atlantic</t>
  </si>
  <si>
    <t>DCPP, SST, imposed, AMV-, negative AMV, negative Atlantic Multidecadal Variability anomaly, extra-tropical north Atlantic</t>
  </si>
  <si>
    <t>DCPP, SST, imposed, AMV+, positive AMV, positive Atlantic Multidecadal Variability anomaly, tropical north Atlantic</t>
  </si>
  <si>
    <t>DCPP, SST, imposed, AMV-, negative AMV, negative Atlantic Multidecadal Variability anomaly, tropical north Atlantic</t>
  </si>
  <si>
    <t xml:space="preserve">Alter surface fluxes to impose model climatology plus negative Atlantic Multidecadal Variability (AMV) anomalies of Sea Surface Temperature (SST) over the extra-tropical north Atlantic (30N-65N).  Idealised AMV anomalies of SST will be provided by DCPP.  For groups that are unable to restore SSTs.  </t>
  </si>
  <si>
    <t xml:space="preserve">Alter surface fluxes to impose model climatology plus negative Atlantic Multidecadal Variability (AMV) anomalies of Sea Surface Temperature (SST) over the extra-tropical north Atlantic (10N-30N).  Idealised AMV anomalies of SST will be provided by DCPP.  For groups that are unable to restore SSTs.  </t>
  </si>
  <si>
    <t xml:space="preserve">Alter surface fluxes to impose model climatology plus positive Atlantic Multidecadal Variability (AMV) anomalies of Sea Surface Temperature (SST) over the extra-tropical north Atlantic (10N-30N).  Idealised AMV anomalies of SST will be provided by DCPP.  For groups that are unable to restore SSTs. </t>
  </si>
  <si>
    <t xml:space="preserve">Alter surface fluxes to impose model climatology plus positive Atlantic Multidecadal Variability (AMV) anomalies of Sea Surface Temperature (SST) over the extra-tropical north Atlantic (30N-65N).  Idealised AMV anomalies of SST will be provided by DCPP.  For groups that are unable to restore SSTs. </t>
  </si>
  <si>
    <t xml:space="preserve">Alter surface fluxes to impose model climatology plus positive Atlantic Multidecadal Variability (AMV) anomalies of Sea Surface Temperature (SST) over the  North Atlantic (10N-65N).  Idealised AMV anomalies of SST will be provided by DCPP.  For groups that are unable to restore SSTs. </t>
  </si>
  <si>
    <t>dcppC-pac-pacemaker</t>
  </si>
  <si>
    <t xml:space="preserve">C1.9, DCPP-C1.9, C1.1, DCPP-C1.1, DcppC1.1, </t>
  </si>
  <si>
    <t>pacemaker pacific experiment</t>
  </si>
  <si>
    <t>DCPP3.6</t>
  </si>
  <si>
    <t>dcppC-atl-pacemaker</t>
  </si>
  <si>
    <t>pacemaker atlantic experiment</t>
  </si>
  <si>
    <t>C1.10, DCPP-C1.10, DcppC1.2, C1.2</t>
  </si>
  <si>
    <t>DCPP, Tier 3, hiatus, tropical eastern Pacific, restored SST</t>
  </si>
  <si>
    <t>DCPP, Tier 3, north Atlantic, restored SST</t>
  </si>
  <si>
    <t xml:space="preserve">To investigate the role of north Atlantic sea surface temperatures in the modulation of global surface temperature trends and in driving regional climate variations.  Pacemaker experiment.  </t>
  </si>
  <si>
    <t xml:space="preserve">To investigate the role of tropical eastern Pacific sea surface temperatures in the modulation of global surface temperature trends and in driving regional climate variations.  Pacemaker experiment. </t>
  </si>
  <si>
    <t>predictability of 1990s warming of Atlantic sub-polar gyre</t>
  </si>
  <si>
    <t>dcppC-atl-spg</t>
  </si>
  <si>
    <t>C2.1, C2.2, DCPP-C2.1, DcppC2.1, predictability-atlGyre</t>
  </si>
  <si>
    <t>Repeat DCCP-A1 hindcasts with altered initial conditions. Initialise with climatology (1960-2009 average) in the north Atlantic "sub-polar ocean" (95W-30E, 45N-90N).  Linear transition between climatology and actual observations over a 10 deg buffer zone (35N-45N).  10 ensemble members.  Run each member for at least 5 years, preferably 10 years.  Start dates end of 1993, 1994, 1995, 1996.  Additional start dates at end of 1992, 1997, 1998, 1999.</t>
  </si>
  <si>
    <t>DCPP1.9</t>
  </si>
  <si>
    <t>DCPP1.10</t>
  </si>
  <si>
    <t>C3.1, DCPP-C3.1, DcppC3.1,  hindcast-novolc</t>
  </si>
  <si>
    <t>C3.2, DCPP-C3.2, DcppC3.2, hindcast-novolc</t>
  </si>
  <si>
    <t>C3.3, DCPP-C3.3, DcppC3.3, hindcast-novolc</t>
  </si>
  <si>
    <t>dcppC-hindcast-noPinatubo</t>
  </si>
  <si>
    <t>dcppC-hindcast-noElChichon</t>
  </si>
  <si>
    <t>dcppC-hindcast-noAgung</t>
  </si>
  <si>
    <t>C3.5, DCPP-C3.5, DcppC3.5, forecast-ElChichon</t>
  </si>
  <si>
    <t>C3.6, DCPP-C3.6, DcppC3.6, forecast-Agung</t>
  </si>
  <si>
    <t>dcppC-forecast-addPinatubo</t>
  </si>
  <si>
    <t>dcppC-forecast-addElChichon</t>
  </si>
  <si>
    <t>dcppC-forecast-addAgung</t>
  </si>
  <si>
    <t>To provide forecast information for the period 5 to 10 years ahead.</t>
  </si>
  <si>
    <t>B1, B2.1, B2.2, DCPP-B1, DcppB1, forecast</t>
  </si>
  <si>
    <t>Date</t>
  </si>
  <si>
    <t>Version</t>
  </si>
  <si>
    <t>Notes</t>
  </si>
  <si>
    <t>19th July 2016</t>
  </si>
  <si>
    <t xml:space="preserve">Updated Decadal Climate Prediction Project.  All names and descriptions are consistent with the DCPP GMD paper and Karl Taylor's latest experiment list (7th July '16). </t>
  </si>
  <si>
    <t>AerChemMIP: Quantifying the effects of chemistry and aerosols in CMIP6</t>
  </si>
  <si>
    <t>The Aerosol Chemistry Model Intercomparison Project (AerChemMIP) is endorsed by the Coupled-Model Intercomparison Project 6 (CMIP6) and is designed to quantify the climate and air quality impacts of aerosols and chemically-reactive gases. These are specifically near-term climate forcers (NTCFs: tropospheric ozone and aerosols, and their precursors), methane, nitrous oxide and ozone-depleting halocarbons. The aim of AerChemMIP is to answer four scientific questions: 1 How have anthropogenic emissions contributed to global radiative forcing and affected regional climate over the historical period? 2 How will future policies (on climate, air quality and land use) affect these species and their climate impacts? 3 Can the uncertainties associated with anthropogenic emissions be quantified? 4 Can climate feedbacks occurring through changes in natural emissions be quantified?  These questions will be addressed through targeted simulations with CMIP6 climate models that include an interactive representation of tropospheric aerosols and atmospheric chemistry. These simulations build on the CMIP6 Diagnostic, Evaluation and Characterization of Klima (DECK) experiments, the CMIP6 historical simulations, and future projections performed elsewhere in CMIP6, allowing the contributions from aerosols and chemistry to be quantified. Specific diagnostics are requested as part of the CMIP6 data request to evaluate the performance of the models, and to understand any differences in behaviour between them.</t>
  </si>
  <si>
    <t>To quantify the climate and air quality impacts of aerosols and chemically-reactive gases.</t>
  </si>
  <si>
    <t>AOGCM-Aer Configuration</t>
  </si>
  <si>
    <t>AOGCM-AerConfiguration</t>
  </si>
  <si>
    <t>Atmosphere-Ocean General Circulation Model with interactive Aerosols</t>
  </si>
  <si>
    <t>AOGCM, Aerosols, AOGCM-Aer, Atmosphere-Ocean General Circulation Model, interactive aerosols</t>
  </si>
  <si>
    <t>AGCM-Aer Configuration</t>
  </si>
  <si>
    <t>AGCM-AerConfiguration</t>
  </si>
  <si>
    <t>AGCM, Aerosols, AGCM-Aer, Atmosphere General Circulation Model, interactive aerosols</t>
  </si>
  <si>
    <t>Atmosphere only General Circulation Model with interactive Aerosols</t>
  </si>
  <si>
    <t>AOGCM-StratChem Configuration</t>
  </si>
  <si>
    <t>Atmosphere-Ocean General Circulation Model with Stratospheric Chemistry</t>
  </si>
  <si>
    <t>AOGCM-StratChemConfiguration</t>
  </si>
  <si>
    <t>AOGCM, Chemistry, Stratospheric Chemistry, AOGCM-StratChem, Atmosphere-Ocean General Circulation Model</t>
  </si>
  <si>
    <t>Apply ozone concentrations encompassing both the stratosphere and the troposphere from the ozone concentration database.</t>
  </si>
  <si>
    <t>Apply stratospheric water vapour concentrations from the stratospheric water vapour concentration database.</t>
  </si>
  <si>
    <t>Apply historical stratospheric aerosol concentrations from the stratospheric aerosol data set (SADS Version 2)</t>
  </si>
  <si>
    <t>Apply AMIP sea ice boundary conditions derived from observational data.</t>
  </si>
  <si>
    <t xml:space="preserve">Apply AMIP sea surface temperature boundary conditions derived from observational data.
</t>
  </si>
  <si>
    <t>Impose 1850 emissions of Near Term Climate Forcers (NTCF): namely tropospheric aerosols and tropospheric ozone precursors.</t>
  </si>
  <si>
    <t xml:space="preserve">Historical WMGHG and Halocarbon concentrations.  Historical ozone precursor emissions (e.g. NOx).  Aerosols and aerosol precursors fixed at 1850 emission levels. </t>
  </si>
  <si>
    <t>1850 Emissions of Aerosols</t>
  </si>
  <si>
    <t>1850 Emissions of Aerosol Precursors</t>
  </si>
  <si>
    <t>1850AerosolPre</t>
  </si>
  <si>
    <t xml:space="preserve">Perturbation forcing for AerChemMIP. </t>
  </si>
  <si>
    <t>pre-industrial, 1850, aerosol emissions, NTCF</t>
  </si>
  <si>
    <t>pre-industrial, 1850, aerosol precursor emissions, NTCF</t>
  </si>
  <si>
    <t>pre-industrial, 1850, tropospheric ozone precursors, NTCF</t>
  </si>
  <si>
    <t>Pre-industrial forcing, NTCF, near term climate forcers</t>
  </si>
  <si>
    <t xml:space="preserve">AerChemMIP NTCF </t>
  </si>
  <si>
    <t>1850 NTCF Emissions</t>
  </si>
  <si>
    <t>Historical Emissions of Tropospheric Ozone Precursors</t>
  </si>
  <si>
    <t>HistoricalTropO3pre</t>
  </si>
  <si>
    <t>historical, tropospheric ozone precursors, NTCF</t>
  </si>
  <si>
    <t>Impose pre-industrial (1850) tropospheric ozone precursor emissions (e.g. NOx).</t>
  </si>
  <si>
    <t xml:space="preserve">Historical non-chemically reactive Well Mixed Greenhouse Gas (WMGHG) Concentrations </t>
  </si>
  <si>
    <t>Historical, Well Mixed Greenhouse Gas, WMGHG, non-chemically reactive</t>
  </si>
  <si>
    <t>Impose historical non-chemically reactive Well Mixed Greenhouse Gas (WMGHG) concentrations.  No methane, nitrous oxide or halocarbons.</t>
  </si>
  <si>
    <t>Historical Non-Reactive WMGHG Concentrations</t>
  </si>
  <si>
    <t>HistoricalNonReactiveWMGHGconcentrations</t>
  </si>
  <si>
    <t>Historical Concentrations of Methane</t>
  </si>
  <si>
    <t>historical methane concentrations, CH4</t>
  </si>
  <si>
    <t>Impose historical concentrations of methane (CH4).</t>
  </si>
  <si>
    <t>Historical Concentrations of Nitrous Oxide</t>
  </si>
  <si>
    <t>Historical Methane Concentrations</t>
  </si>
  <si>
    <t>Historical N2O Concentrations</t>
  </si>
  <si>
    <t>HistoricalN2OConc</t>
  </si>
  <si>
    <t>HistoricalMethaneConc</t>
  </si>
  <si>
    <t>historical nitrous oxide, N2O</t>
  </si>
  <si>
    <t>Impose historical concentrations of Nitrous Oxide (N2O).</t>
  </si>
  <si>
    <t>historical halocarbons, ODS, ozone depleting substances, CFCs, HCFCs</t>
  </si>
  <si>
    <t>Chemically reactive WMGHG.</t>
  </si>
  <si>
    <t xml:space="preserve">Impose pre-industrial, 1850, concentrations of methane (CH4).
</t>
  </si>
  <si>
    <t>1950 Concentrations of Ozone Depleting Halocarbons</t>
  </si>
  <si>
    <t>1950, Halocarbons, Ozone Depleting Substances, ODS, HCFC, CFC</t>
  </si>
  <si>
    <t>Impose 1950 concentrations of Ozone Depleting Halocarbons, namely CFCs and HCFCs.</t>
  </si>
  <si>
    <t>Impose 2014 concentrations of carbon monoxide and volatile organic compounds (CO/VOC).</t>
  </si>
  <si>
    <t>Impose 2014 concentrations of ozone depleting halocarbons (CFC/HCFC).</t>
  </si>
  <si>
    <t>Impose 2014 emissions of tropospheric ozone precursors (NOx).</t>
  </si>
  <si>
    <t>Impose 2014 emissions of Black Carbon (BC).</t>
  </si>
  <si>
    <t>Impose 2014 emissions of aerosols.</t>
  </si>
  <si>
    <t>Impose historical emissions of tropospheric ozone precursors (e.g. NOx).</t>
  </si>
  <si>
    <t>Near Term Climate Forcers (NTCF): aerosols.</t>
  </si>
  <si>
    <t>Near Term Climate Forcers (NTCF): black carbon aerosols.</t>
  </si>
  <si>
    <t>Near Term Climate Forcers (NTCF): tropospheric ozone precursors.</t>
  </si>
  <si>
    <t>Near Term Climate Forcers (NTCF): aerosol precursors.</t>
  </si>
  <si>
    <t xml:space="preserve">Near Term Climate Forcers (NTCF): aerosols. </t>
  </si>
  <si>
    <t xml:space="preserve">2014 Emissions of Aerosol </t>
  </si>
  <si>
    <t>2014, Aerosol, emissions</t>
  </si>
  <si>
    <t>2014 Emissions of Aerosol Precursors</t>
  </si>
  <si>
    <t>2014AerosolPre</t>
  </si>
  <si>
    <t>2014, aerosol precursor, emissions</t>
  </si>
  <si>
    <t>Impose 2014 emissions of aerosol precursors.</t>
  </si>
  <si>
    <t>Non-reactive WMGHG.  Reactive WMGHG are treated separately</t>
  </si>
  <si>
    <t>Impose 1850 doubled wetland methane emissions.</t>
  </si>
  <si>
    <t>Near Term Climate Forcers (NTCF):  tropospheric ozone precursors.</t>
  </si>
  <si>
    <t>1850 WMGHG</t>
  </si>
  <si>
    <t>RCP70 Reduced Short Lived Gas Species</t>
  </si>
  <si>
    <t>RCP70 Reduced Aerosols</t>
  </si>
  <si>
    <t>RCP70 Reduced Aerosol Precursors</t>
  </si>
  <si>
    <t>RCP70 Reduced Tropospheric Ozone Precursors</t>
  </si>
  <si>
    <t>historical SSTs and historical forcing</t>
  </si>
  <si>
    <t>histSST</t>
  </si>
  <si>
    <t>AerChemMIP, Tier 1, Historical, historical SST</t>
  </si>
  <si>
    <t>Historical atmosphere only simulation with historical forcings in an AGCM model with interactive aerosols.</t>
  </si>
  <si>
    <t>Control experiment for AerChemMIP historical perturbation experiments.</t>
  </si>
  <si>
    <t>Historical SST</t>
  </si>
  <si>
    <t>Historical Aerosol Emissions</t>
  </si>
  <si>
    <t>Historical Emissions of Aerosols</t>
  </si>
  <si>
    <t>Historical Emissions of Aerosol Precursors</t>
  </si>
  <si>
    <t>HistoricalAerosol</t>
  </si>
  <si>
    <t>HistoricalAerosolPre</t>
  </si>
  <si>
    <t>historical, aerosol, emissions</t>
  </si>
  <si>
    <t>historical, aerosol precursor, emissions</t>
  </si>
  <si>
    <t>Impose historical emissions of aerosols.</t>
  </si>
  <si>
    <t>Impose historical emissions of aerosol precursors.</t>
  </si>
  <si>
    <t>Historical NTCF Emissions</t>
  </si>
  <si>
    <t>Historical Emissions of Near Term Climate Forcers</t>
  </si>
  <si>
    <t>HistoricalNTCFEmissions</t>
  </si>
  <si>
    <t>Historical, NTCF, near term climate forcers</t>
  </si>
  <si>
    <t>AerChemMIP NTCF</t>
  </si>
  <si>
    <t>AGCM-StratChem Configuration</t>
  </si>
  <si>
    <t>Atmosphere only General Circulation Model with stratospheric chemistry</t>
  </si>
  <si>
    <t>AGCM-StratChemConfiguration</t>
  </si>
  <si>
    <t>AGCM, Chemistry, Stratospheric Chemistry, AGCM-StratChem, Atmosphere General Circulation Model</t>
  </si>
  <si>
    <t>Use an Atmosphere general circulation model that includes stratospheric chemistry</t>
  </si>
  <si>
    <t>Historical AerChemMIP hist-piNTCF SSTs</t>
  </si>
  <si>
    <t>Historical Transient Sea Surface Temperature from the Aerosol Chemistry MIP experiment hist-piNTCF</t>
  </si>
  <si>
    <t>Historical transient sea surface temperature from AerChemMIP experiment hist-piNTCF.</t>
  </si>
  <si>
    <t>1850 Methane Concentration</t>
  </si>
  <si>
    <t>Historical Aerosol Precursor Emissions</t>
  </si>
  <si>
    <t>1850 Aerosol Precursor Emissions</t>
  </si>
  <si>
    <t>1850 Aerosol Emissions</t>
  </si>
  <si>
    <t>1850 Tropospheric Ozone Precursor Emissions</t>
  </si>
  <si>
    <t>Historical Tropospheric Ozone Precursor Emissions</t>
  </si>
  <si>
    <t>2014 Aerosol Emissions</t>
  </si>
  <si>
    <t>2014 Aerosol Precursor Emissions</t>
  </si>
  <si>
    <t>2014 BC Emissions</t>
  </si>
  <si>
    <t>2014 Tropospheric Ozone Precursor Emissions</t>
  </si>
  <si>
    <t>2014 Methane Concentration</t>
  </si>
  <si>
    <t>2014 N2O Concentration</t>
  </si>
  <si>
    <t>2014 CO VOC Emissions</t>
  </si>
  <si>
    <t>1850 N2O Concentration</t>
  </si>
  <si>
    <t>1850 Nitrous Oxide Concentration</t>
  </si>
  <si>
    <t>Impose 1850 concentration of Nitrous Oxide (N2O).</t>
  </si>
  <si>
    <t>Impose 2014 concentration of Nitrous Oxide (N2O).</t>
  </si>
  <si>
    <t>2014, Nitrous Oxide, N2O, concentration</t>
  </si>
  <si>
    <t>2014 Nitrous Oxide Concentration</t>
  </si>
  <si>
    <t>2014, Methane, CH4, concentration</t>
  </si>
  <si>
    <t>Impose 2014 concentration of Methane (CH4).</t>
  </si>
  <si>
    <t xml:space="preserve">To compute the ERF for 1850 and 2014.  </t>
  </si>
  <si>
    <t>1850 non-chemically reactive Well Mixed Greenhouse Gas (WMGHG) Concentrations</t>
  </si>
  <si>
    <t>1850 Non-Reactive WMGHG Concentrations</t>
  </si>
  <si>
    <t>1850NonReactiveWMGHGconcentrations</t>
  </si>
  <si>
    <t>Pre-industrial, 1850, Well Mixed Greenhouse Gas, WMGHG, non-chemically reactive</t>
  </si>
  <si>
    <t>Impose pre-industrial (1850) non-chemically reactive Well Mixed Greenhouse Gas (WMGHG) concentrations.  No methane, nitrous oxide or halocarbons.</t>
  </si>
  <si>
    <t>1850 Ozone Depleting Halocarbon Concentrations</t>
  </si>
  <si>
    <t>1850 Concentrations of Ozone Depleting Halocarbons</t>
  </si>
  <si>
    <t>pre-industrial, 1850, halocarbons, ODS, ozone depleting substances, CFCs, HCFCs</t>
  </si>
  <si>
    <t>2014 NTCF Emissions</t>
  </si>
  <si>
    <t>2014NTCFEmissions</t>
  </si>
  <si>
    <t>present-day, 2014, NTCF, near term climate forcers</t>
  </si>
  <si>
    <t>Impose 2014 emissions of Near Term Climate Forcers (NTCF): namely tropospheric aerosols and tropospheric ozone precursors.</t>
  </si>
  <si>
    <t>piSSTclim-NTCF, piSST-NTCF, RFDOCntcf</t>
  </si>
  <si>
    <t>piSSTclim, piSST-Clim, piSST, RFDOCcntrl</t>
  </si>
  <si>
    <t>piSSTclim-Aer, RFDOCaer, piSST-aer</t>
  </si>
  <si>
    <t xml:space="preserve">Fixed SST ERF simulation. Use pre-industrial climatological average SST and sea-ice distributions. Apply pre-industrial concentrations of WMGHG (well mixed greenhouse gases), pre-industrial tropospheric ozone precursors, present day (2014) emissions of black carbon (BC) and pre-industrial emissions of all other aersols and aerosol precursors.  This is a timeslice experiment of 30 years total. </t>
  </si>
  <si>
    <t xml:space="preserve">Fixed SST ERF simulation. Use pre-industrial climatological average SST and sea-ice distributions. Apply pre-industrial concentrations of WMGHG (well mixed greenhouse gases), pre-industrial tropospheric ozone precursors and present day (2014) emissions of aersols and aerosol precursors.  This is a timeslice experiment of 30 years total. </t>
  </si>
  <si>
    <t>Fixed SST ERF simulation. Use pre-industrial climatological average SST and sea-ice distributions. Apply pre-industrial concentrations of WMGHG (well mixed greenhouse gases) pre-industrial emissions of NTCF (near-term climate forcers). This is a timeslice experiment of 30 years total.  Provided this experiment is run with the same interactive chemistry and aerosols, this will be the same as the RFMIP piClim-control experiment.</t>
  </si>
  <si>
    <t xml:space="preserve">Fixed SST ERF simulation. Use pre-industrial climatological average SST and sea-ice distributions. Apply pre-industrial concentrations of WMGHG (well mixed greenhouse gases) and present day (2014) emissions of NTCF (near-term climate forcers). This is a timeslice experiment of 30 years total. </t>
  </si>
  <si>
    <t>1850 non-BC Aerosol Emissions</t>
  </si>
  <si>
    <t>1850 Emissions of non-BC Aerosol</t>
  </si>
  <si>
    <t>1850nonBCAerosol</t>
  </si>
  <si>
    <t>pre-industrial, 1850, non-BC Aerosol, emissions</t>
  </si>
  <si>
    <t>Impose pre-industrial (1850) emissions of non-BC aerosols.</t>
  </si>
  <si>
    <t>Near Term Climate Forcers (NTCF): non-black carbon aerosols.</t>
  </si>
  <si>
    <t>piSSTclim-BC, RFDOCbc, piSST-BC</t>
  </si>
  <si>
    <t>piSSTclim-O3, RFDOCo3, piSST-O3</t>
  </si>
  <si>
    <t>piSSTclim-CH4, RFDOCch4, piSST-CH4</t>
  </si>
  <si>
    <t>piSSTclim-N2O, RFDOCn2o, piSST-N2O</t>
  </si>
  <si>
    <t>2014 Concentrations of Ozone Depleting Halocarbons</t>
  </si>
  <si>
    <t>2014, present day, halocarbons, ozone depleting substances, ODS, concentrations, CFCs, HCFCs</t>
  </si>
  <si>
    <t>piSSTclim-HC, RFDOCods, piSST-ODS</t>
  </si>
  <si>
    <t>AerChemMIP2.01</t>
  </si>
  <si>
    <t>AerChemMIP2.02</t>
  </si>
  <si>
    <t>AerChemMIP2.03</t>
  </si>
  <si>
    <t>AerChemMIP2.04</t>
  </si>
  <si>
    <t>AerChemMIP2.05</t>
  </si>
  <si>
    <t>AerChemMIP2.06</t>
  </si>
  <si>
    <t>AerChemMIP2.07</t>
  </si>
  <si>
    <t>AerChemMIP2.08</t>
  </si>
  <si>
    <t>AerChemMIP2.09</t>
  </si>
  <si>
    <t>AerChemMIP2.10</t>
  </si>
  <si>
    <t>Fixed SST ERF simulation. Use pre-industrial climatological average SST and sea-ice distributions. Apply present day (2014) concentrations of nitrous oxide (N2O) all other WMGHG (well mixed greenhouse gas) concentrations set to pre-industrial levels.  Apply pre-industrial emissions of NTCF (near term climate forcers). This is a timeslice experiment of 30 years total.  Only models with stratospheric chemistry should run this experiment.</t>
  </si>
  <si>
    <t>1850 non-CO VOC Tropospheric Ozone Precursor Emissions</t>
  </si>
  <si>
    <t>1850 non-NOx Tropospheric Ozone Precursor Emissions</t>
  </si>
  <si>
    <t>1850 Emissions of non-NOx Tropospheric Ozone Precursors</t>
  </si>
  <si>
    <t>1850 Emissions of non-CO/VOC Tropospheric Ozone Precursors</t>
  </si>
  <si>
    <t>1850nonNOxTropO3Pre</t>
  </si>
  <si>
    <t>1850nonCOVOCTropO3Pre</t>
  </si>
  <si>
    <t>pre-industrial, 1850, non-NOx tropospheric ozone precursor, emissions</t>
  </si>
  <si>
    <t>pre-industrial, 1850, non-CO/VOC tropospheric ozone precursor, emissions</t>
  </si>
  <si>
    <t>Impose pre-industrial (1850) emissions of non-NOx tropospheric ozone precursors.</t>
  </si>
  <si>
    <t>Impose pre-industrial (1850) emissions of non-CO/VOC (Carbon Monoxide / Volatile Organic Compound) tropospheric ozone precursors.</t>
  </si>
  <si>
    <t>piSSTclim-VOC, RFDOCcovoc, piSST-VOC</t>
  </si>
  <si>
    <t>2015-2055 41yrs</t>
  </si>
  <si>
    <t>2015/01/01-2056/01/01</t>
  </si>
  <si>
    <t>41yrs2015-2056</t>
  </si>
  <si>
    <t>future, scenario, 2015, 2055</t>
  </si>
  <si>
    <t>piSSTclim-2xdust, FDBCKdust, piSST-2xdust</t>
  </si>
  <si>
    <t>AerChemMIP2.11</t>
  </si>
  <si>
    <t>1850 non-Dust Aerosol emissions</t>
  </si>
  <si>
    <t>1850 emissions of non-Dust Aerosols</t>
  </si>
  <si>
    <t>1850-nonDustAer</t>
  </si>
  <si>
    <t>Impose pre-industrial (1850) emissions of non-Dust aerosols.</t>
  </si>
  <si>
    <t>1850 emissions of non-SeaSalt Aerosols</t>
  </si>
  <si>
    <t>2x 1850 Sea Salt Aerosol Emissions</t>
  </si>
  <si>
    <t>2x 1850 Dust Aerosol Emissions</t>
  </si>
  <si>
    <t>1850nonSeaSaltAer</t>
  </si>
  <si>
    <t>2x1850dustAer</t>
  </si>
  <si>
    <t>2x1850seaSaltAer</t>
  </si>
  <si>
    <t>Impose pre-industrial (1850) emissions of non-Sea Salt aerosols.</t>
  </si>
  <si>
    <t>2x 1850 DMS Aerosol Emissions</t>
  </si>
  <si>
    <t>1850 non-Sea Salt Aerosol Emissions</t>
  </si>
  <si>
    <t>Doubled 1850 emissions of oceanic DMS Aerosols</t>
  </si>
  <si>
    <t>2x1850DMSAer</t>
  </si>
  <si>
    <t>1850, doubled dust, aerosol, emissions</t>
  </si>
  <si>
    <t>1850, doubled sea salt, aerosol, emissions</t>
  </si>
  <si>
    <t>1850, doubled DMS, aerosol, emissions</t>
  </si>
  <si>
    <t>pre-industrial, 1850, non-Sea Salt, Aerosol, emissions</t>
  </si>
  <si>
    <t>pre-industrial, 1850, non-Dust, Aerosol, emissions</t>
  </si>
  <si>
    <t>1850 non-DMS Aerosol Emissions</t>
  </si>
  <si>
    <t>1850 emissions of non-DMS Aerosols</t>
  </si>
  <si>
    <t>1850nonDMSAer</t>
  </si>
  <si>
    <t>pre-industrial, 1850, non-DMS, Aerosol, emissions</t>
  </si>
  <si>
    <t>Impose pre-industrial (1850) emissions of non-DMS aerosols.</t>
  </si>
  <si>
    <t>2x 1850 Fire Aerosol Emissions</t>
  </si>
  <si>
    <t>2x1850fireAer</t>
  </si>
  <si>
    <t>1850, doubled fire, aerosol, emissions</t>
  </si>
  <si>
    <t>Impose 1850 doubled fire emission fluxes. Or double the fire aerosol emissions of the 1850 climatological data.</t>
  </si>
  <si>
    <t>Impose 1850 doubled oceanic DMS emission fluxes. Or double the oceanic DMS aerosol emissions of the 1850 climatological data.</t>
  </si>
  <si>
    <t>Impose 1850 doubled sea salt emission fluxes. Or double the sea salt aerosol emissions of the 1850 climatological data.</t>
  </si>
  <si>
    <t>Impose 1850 doubled dust emission fluxes.  Or double the dust aerosol emissions of the 1850 climatological data.</t>
  </si>
  <si>
    <t>Impose pre-industrial (1850) emissions of non-fire aerosols.</t>
  </si>
  <si>
    <t>pre-industrial, 1850, non-Fire, Aerosol, emissions</t>
  </si>
  <si>
    <t>1850nonFireAer</t>
  </si>
  <si>
    <t>1850 emissions of non-Fire Aerosols</t>
  </si>
  <si>
    <t>1850 non-Fire Aerosol Emissions</t>
  </si>
  <si>
    <t>Impose 1850 doubled biogenic VOC emission fluxes. Or double the VOC emissions of the 1850 climatological data.</t>
  </si>
  <si>
    <t>1850, douled biogenic VOCs, emissions</t>
  </si>
  <si>
    <t xml:space="preserve">1850 emissions of tropospheric ozone precursors excluding biogenic VOCs </t>
  </si>
  <si>
    <t>Impose pre-industrial (1850) emissions of tropospheric ozone precursors excluding biogenic VOCs (Volatile Organic Compounds).</t>
  </si>
  <si>
    <t>1850TropO3PreExcludeBioVOC</t>
  </si>
  <si>
    <t>2x 1850 Lightning NOx</t>
  </si>
  <si>
    <t>Doubled 1850 emissions of NOx from lightning</t>
  </si>
  <si>
    <t>Impose 1850 doubled lightning NOx emission fluxes. Or double the lightning NOx emissions of the 1850 climatological data.</t>
  </si>
  <si>
    <t>2x 1850 Biogenic VOC Emissions</t>
  </si>
  <si>
    <t>1850 Tropospheric Ozone Precursor Emissions excluding Biogenic VOCs</t>
  </si>
  <si>
    <t>1850 Tropospheric Ozone Precursor Emissions excluding Lightning NOx</t>
  </si>
  <si>
    <t>1850 emissions of tropospheric ozone precursors excluding lightning NOx</t>
  </si>
  <si>
    <t>1850TropO3PreExcludeLightningNOx</t>
  </si>
  <si>
    <t>pre-industrial, 1850, tropospheric ozone precursors, emissions, exclude Biogenic VOCs</t>
  </si>
  <si>
    <t>pre-industrial, 1850, tropospheric ozone precursors, emissions, exclude Lightning NOx</t>
  </si>
  <si>
    <t>1850, douled lightning NOx, emissions</t>
  </si>
  <si>
    <t>Impose pre-industrial (1850) emissions of tropospheric ozone precursors excluding lightning NOx  (oxides of nitrogen).</t>
  </si>
  <si>
    <t>AerChemMIP2.12</t>
  </si>
  <si>
    <t>piSSTclim-2xss, FDBCKss, piSST-2xss</t>
  </si>
  <si>
    <t xml:space="preserve">Fixed SST ERF simulation. Use pre-industrial climatological average SST and sea-ice distributions. Apply pre-industrial concentrations of WMGHG (well mixed greenhouse gases). The sea salt aerosol emission fluxes in the interactive parameterisation are double their pre-industrial value.  All other NTCF (near term climate forcers) are set to pre-industrial levels. For models that do not interactively parameterise particular emissions, the fluxes from the 1850 climatological dataset should be doubled. This is a timeslice experiment of 30 years total. 
</t>
  </si>
  <si>
    <t xml:space="preserve">Fixed SST ERF simulation. Use pre-industrial climatological average SST and sea-ice distributions. Apply pre-industrial concentrations of WMGHG (well mixed greenhouse gases). The dust aerosol emission fluxes in the interactive parameterisation are double their pre-industrial value.  All other NTCF (near term climate forcers) are set to pre-industrial levels. For models that do not interactively parameterise particular emissions, the fluxes from the 1850 climatological dataset should be doubled. This is a timeslice experiment of 30 years total. 
</t>
  </si>
  <si>
    <t>piSSTclim-2xDMS, FDBCKdms, piSST-2xDMS</t>
  </si>
  <si>
    <t>piSSTclim-2xfire, FDBCKfire, piSST-2xfire</t>
  </si>
  <si>
    <t xml:space="preserve">Fixed SST ERF simulation. Use pre-industrial climatological average SST and sea-ice distributions. Apply pre-industrial concentrations of WMGHG (well mixed greenhouse gases). The fire aerosol emission fluxes in the interactive parameterisation are double their pre-industrial value.  All other NTCF (near term climate forcers) are set to pre-industrial levels. For models that do not interactively parameterise particular emissions, the fluxes from the 1850 climatological dataset should be doubled. This is a timeslice experiment of 30 years total. 
</t>
  </si>
  <si>
    <t>piSSTclim-2xVOC, FDBCKvoc, piSST-2xVOC</t>
  </si>
  <si>
    <t>Calculate the ERF due to emissions of natural NTCFs.</t>
  </si>
  <si>
    <t xml:space="preserve">Fixed SST ERF simulation. Use pre-industrial climatological average SST and sea-ice distributions. Apply pre-industrial concentrations of WMGHG (well mixed greenhouse gases). The oceanic DMS (dimethyl sulphide) aerosol emission fluxes in the interactive parameterisation are double their pre-industrial value.  All other NTCF (near term climate forcers) are set to pre-industrial levels. For models that do not interactively parameterise particular emissions, the fluxes from the 1850 climatological dataset should be doubled. This is a timeslice experiment of 30 years total. 
</t>
  </si>
  <si>
    <t>ssp370SST-lowNTCF</t>
  </si>
  <si>
    <t>AerChemMIP1.09</t>
  </si>
  <si>
    <t>AerChemMIP1.10</t>
  </si>
  <si>
    <t>AerChemMIP1.11</t>
  </si>
  <si>
    <t>AerChemMIP, Tier 1, scenario, SSP3, RCP7.0, atmosphere only,</t>
  </si>
  <si>
    <t>AerChemMIP1.13</t>
  </si>
  <si>
    <t>AerChemMIP1.12</t>
  </si>
  <si>
    <t>AerChemMIP1.14</t>
  </si>
  <si>
    <t>29th July 2016</t>
  </si>
  <si>
    <t>Updated the Aerosol Chemistry MIP.  Names and descriptions are consistent with the AerChemMIP GMD paper and Karl Taylor's experiment list (7th July '16).  The AerChemMIP ssp370 experiments have not been reviewed at this stage because they have yet to be finalised.</t>
  </si>
  <si>
    <t>29/7/16 but not for ssp370 experiments</t>
  </si>
  <si>
    <t>AerChemMIP1.15</t>
  </si>
  <si>
    <t>AerChemMIP1.16</t>
  </si>
  <si>
    <t>AerChemMIP1.01</t>
  </si>
  <si>
    <t>AerChemMIP1.02</t>
  </si>
  <si>
    <t>AerChemMIP1.03</t>
  </si>
  <si>
    <t>AerChemMIP1.04</t>
  </si>
  <si>
    <t>AerChemMIP1.05</t>
  </si>
  <si>
    <t>AerChemMIP1.07</t>
  </si>
  <si>
    <t>AerChemMIP1.08</t>
  </si>
  <si>
    <t>AerChemMIP1.06</t>
  </si>
  <si>
    <t>AerChemMIP3.01</t>
  </si>
  <si>
    <t>AerChemMIP3.02</t>
  </si>
  <si>
    <t>AerChemMIP3.03</t>
  </si>
  <si>
    <t>AerChemMIP3.04</t>
  </si>
  <si>
    <t>AerChemMIP3.05</t>
  </si>
  <si>
    <t>AerChemMIP3.06</t>
  </si>
  <si>
    <t>The Flux-Anomaly-Forced Model Intercomparison Project (FAFMIP) aims to investigate the spread in simulations of sea-level and ocean climate change in response to CO2 forcing by atmosphere-ocean general circulation models (AOGCMs). It is particularly motivated by the uncertainties in projections of ocean heat uptake, global-mean sea-level rise due to thermal expansion and the geographical patterns of sea-level change due to ocean density and circulation change. FAFMIP has three tier-1 experiments, in which prescribed surface flux perturbations of momentum, heat and freshwater respectively are applied to the ocean in separate AOGCM simulations. All other conditions are as in the pre-industrial control. The prescribed fields are typical of pattern and magnitude of changes in these fluxes projected by AOGCMs for doubled CO2 concentration. Five groups have tested the experimental design with existing AOGCMs. Their results show diversity in the pattern and magnitude of changes, with some common qualitative features. Heat and water flux perturbation cause the dipole in sea-level change in the North Atlantic, while momentum and heat flux perturbation cause the gradient across the Antarctic Circumpolar Current. The Atlantic Meridional Overturning Circulation (AMOC) declines in response to the heat flux perturbation, and there is a strong positive feedback on this effect due to the consequent cooling of sea surface temperature in the North Atlantic, which enhances the local heat input to the ocean. The momentum and water flux perturbations do not substantially affect the AMOC. Heat is taken up largely as a passive tracer in the Southern Ocean, which is the region of greatest heat input, but elsewhere heat is actively redistributed towards lower latitude. Future analysis of these and other phenomena with the wider range of CMIP6 FAFMIP AOGCMs will benefit from new diagnostics of temperature and salinity tendencies, which will enable investigation of the model spread in behaviour in terms of physical processes as formulated in the models.</t>
  </si>
  <si>
    <t>Impose a perturbation in surface zonal and meridional momentum flux i.e. wind stress.  The stress perturbation is added to the momentum balance of the ocean water surface. The stress perturbation is calculated from the ensemble mean of the CMIP5 1pctCO2 simulations at the time of CO2 doubling.  Its dominant feature is the increase in westerly windstress in the Southern Ocean. 
Impose pre-industrial atmospheric conditions.  Branch from the piControl at the same point as the 1pctCO2 experiment.</t>
  </si>
  <si>
    <t xml:space="preserve">Impose zonal and meridional momentum flux (wind stress) anomalies to the ocean surface, created from the CMIP5 diagnostics of surface downward fluxes of eastward (tauu) and northward (tauv) momentum. The surface flux anomalies are calculated from the ensemble mean of the CMIP5 1pctCO2 simulations at the time of CO2 doubling.  Surface flux anomalies (a function of longitude, latitude and time of year) are to remain constant throughout the experiment.  Note that the fluxes themselves are not replaced because this would typically cause a very large climate drift and possible instability. The stress perturbation is added to the momentum balance of the ocean water surface, it should not directly perturb any turbulent mixing scheme that depends on the windstress and should not be applied to the sea-ice momentum balance, although presumably the sea-ice velocity will be indirectly affected. </t>
  </si>
  <si>
    <r>
      <t xml:space="preserve">Impose surface heat flux anomalies to the ocean, calculated from the ensemble mean of the CMIP5 1pctCO2 simulations at the time of CO2 doubling.
Impose pre-industrial atmospheric conditions. </t>
    </r>
    <r>
      <rPr>
        <sz val="12"/>
        <color theme="1"/>
        <rFont val="Calibri"/>
        <family val="2"/>
        <scheme val="minor"/>
      </rPr>
      <t>Branch from the piControl at the same point as the 1pctCO2 experiment.</t>
    </r>
  </si>
  <si>
    <t>Attribution of the spatial pattern of CO2-forced sea level change to ocean surface flux changes</t>
  </si>
  <si>
    <t>Climate models taking part in the coupled model intercomparison project phase 5 (CMIP5) all predict a global mean sea level rise for the 21st century. Yet the sea level change is not spatially uniform and differs among models. Here we evaluate the role of air–sea fluxes of heat, water and momentum (windstress) to find the spatial pattern associated to each of them as well as the spread they can account for. Using one AOGCM to which we apply the surface flux changes from other AOGCMs, we show that the heat flux and windstress changes dominate both the pattern and the spread, but taking the freshwater flux into account as well yields a sea level change pattern in better agreement with the CMIP5 ensemble mean. Differences among the CMIP5 control ocean temperature fields have a smaller impact on the sea level change pattern.</t>
  </si>
  <si>
    <t>Evaluate the role of air–sea fluxes of heat, water and momentum (windstress) to find the spatial pattern associated to each of them as well as the spread they can account for.</t>
  </si>
  <si>
    <t>Investigation of sea-level and ocean climate change in response to CO2 forcing.</t>
  </si>
  <si>
    <t>10.1088/1748-9326/9/3/034004</t>
  </si>
  <si>
    <t>Bouttes, N., J. M. Gregory (2014), Attribution of the spatial pattern of CO2-forced sea level change to ocean surface flux changes, Environ. Res. Lett., 9, 034 004</t>
  </si>
  <si>
    <t>Add a surface flux of passive tracer at the same rate as the surface heat flux perturbation in the faf-heat experiment.  The passive tracer flux will be added to the top layer of a passive temperature tracer.  Surface flux anomalies (a function of longitude, latitude and time of year) are to remain constant throughout the experiment.  The method for implementing the passive tracer should follow that used by Bouttes and Gregory (2014).</t>
  </si>
  <si>
    <t>Impose heat flux anomalies to the ocean surface, created from the CMIP5 diagnostic of surface downward heat flux in sea-water (hfds).  The surface heat-flux anomalies are calculated from the ensemble mean of the CMIP5 1pctCO2 simulations at the time of CO2 doubling.  Surface flux anomalies (a function of longitude, latitude and time of year) are to remain constant throughout the experiment.  Note that the fluxes themselves are not replaced because this would typically cause a very large climate drift and possible instability.  The method for implementing the heat flux anomaly should follow that used by Bouttes and Gregory (2014).</t>
  </si>
  <si>
    <t>Allows the partitioning of ocean temperature change between the effects of local addition of heat and changing heat transport.</t>
  </si>
  <si>
    <t>Impose surface freshwater flux anomalies to the ocean (including the contribution from runoff change), calculated from the ensemble mean of the CMIP5 1pctCO2 simulations at the time of CO2 doubling.
Impose pre-industrial atmospheric conditions. Branch from the piControl at the same point as the 1pctCO2 experiment.</t>
  </si>
  <si>
    <t>Impose surface freshwater flux anomalies to the ocean (including the contribution from runoff change), created from the CMIP5 diagnostic of water flux into sea water (wfo).  The surface freshwater flux is calculated from the ensemble mean of the CMIP5 1pctCO2 simulations at the time of CO2 doubling.  Surface flux anomalies (a function of longitude, latitude and time of year) are to remain constant throughout the experiment.   Note that the fluxes themselves are not replaced because this would typically cause a very large climate drift and possible instability.</t>
  </si>
  <si>
    <r>
      <t xml:space="preserve">Add a surface flux of passive tracer at the same rate as the surface heat flux perturbation, calculated from the ensemble mean of the CMIP5 1pctCO2 simulations at the time of CO2 doubling.
Impose pre-industrial atmospheric conditions. </t>
    </r>
    <r>
      <rPr>
        <sz val="12"/>
        <color theme="1"/>
        <rFont val="Calibri"/>
        <family val="2"/>
        <scheme val="minor"/>
      </rPr>
      <t>Branch from the piControl at the same point as the 1pctCO2 experiment.</t>
    </r>
    <r>
      <rPr>
        <sz val="12"/>
        <color theme="1"/>
        <rFont val="Calibri"/>
        <family val="2"/>
        <scheme val="minor"/>
      </rPr>
      <t xml:space="preserve">
This experiment does not affect the model evolution,  so the experiment is equivalent to the piControl with an extra diagnostic tracer.</t>
    </r>
  </si>
  <si>
    <t>Heat flux changes are thought to be the main influence on Atlantic Meridional Overturning Circulation (AMOC) change.  Comparison with faf-heat will allow the effect on the distribution of added heat from changes in ocean heat transport to be assessed because these changes do not occur in the faf-passiveheat experiment.</t>
  </si>
  <si>
    <t>Flux-Anomaly-Forced Model Intercomparison Project (FAFMIP)</t>
  </si>
  <si>
    <t>Simultaneously apply anomalous fluxes of windstress, heat and freshwater using the passive-tracer method for heat as in the faf-heat experiment.
Impose pre-industrial atmospheric conditions. Branch from the piControl at the same point as the 1pctCO2 experiment.</t>
  </si>
  <si>
    <t>9th August 2016</t>
  </si>
  <si>
    <t>Reviewed the FAFMIP experiments.  All names and descriptions are consistent with the FAFMIP GMD paper and Karl Taylor's experiment list (7th July '16).  Re-wrote FAFMIP passive heat flux tracer as a general requirement rather than as a forcing constraint.</t>
  </si>
  <si>
    <t>The Geoengineering Model Intercomparison Project Phase 6 (GeoMIP6): simulation design and preliminary results</t>
  </si>
  <si>
    <t>10.5194/gmd-8-3379-2015</t>
  </si>
  <si>
    <t>We present a suite of new climate model experiment designs for the Geoengineering Model Intercomparison Project (GeoMIP). This set of experiments, named GeoMIP6 (to be consistent with the Coupled Model Intercomparison Project Phase 6), builds on the previous GeoMIP project simulations, and has been expanded to address several further important topics, including key uncertainties in extreme events, the use of geoengineering as part of a portfolio of responses to climate change, and the relatively new idea of cirrus cloud thinning to allow more longwave radiation to escape to space. We discuss experiment designs, as well as the rationale for those designs, showing preliminary results from individual models when available. We also introduce a new feature, called the GeoMIP Testbed, which provides a platform for simulations that will be performed with a few models and subsequently assessed to determine whether the proposed experiment designs will be adopted as core (Tier 1) GeoMIP experiments. This is meant to encourage various stakeholders to propose new targeted experiments that address their key open science questions, with the goal of making GeoMIP more relevant to a broader set of communities.</t>
  </si>
  <si>
    <t>Expansion of GeoMIP  to address further important topics, including key uncertainties in extreme events, the use of geoengineering as part of a portfolio of responses to climate change, and the idea of cirrus cloud thinning to allow more longwave radiation to escape to space.</t>
  </si>
  <si>
    <t>Kravitz, B., A. Robock, S. Tilmes, O. Boucher, J. M. English, P. J. Irvine, A. Jones, M. G. Lawrence, M. MacCracken, H. Muri, J. C. Moore, U. Niemeier, S. J. Phipps, J. Sillmann, T. Storelvmo, H. Wang, S. Watanabe (2015), The Geoengineering Model Intercomparison Project Phase 6 (GeoMIP6), Geosci. Model Dev., 8, 3379-3392</t>
  </si>
  <si>
    <t>http://www.geosci-model-dev.net/8/3379/2015/</t>
  </si>
  <si>
    <t>To enable the separate calculation of the rapid adjustments and the (slow) feedback response of the climate system to the abrupt4xCO2 plus G1 geoengineering scenario. 
To assess the radiative forcing of abrupt4xCO2 plus G1 geoengineering.</t>
  </si>
  <si>
    <t>Initialisation is made from the final year of the GeoMIP G1 (G1ext) experiment</t>
  </si>
  <si>
    <t>1850-1859 10yrs</t>
  </si>
  <si>
    <t>1850/01/01-1860/01/01</t>
  </si>
  <si>
    <t>10yrs1850-1859</t>
  </si>
  <si>
    <t>idealised, 1850-1859</t>
  </si>
  <si>
    <t>1950-1959 10yrs</t>
  </si>
  <si>
    <t>1950/01/01-1960/01/01</t>
  </si>
  <si>
    <t>10yrs1950-1959</t>
  </si>
  <si>
    <t>idealised, 1950-1959</t>
  </si>
  <si>
    <t xml:space="preserve">Sea surface temperature climatology calculated from the DECK abrupt-4xCO2 experiment after 100 years. </t>
  </si>
  <si>
    <t xml:space="preserve">Sea ice concentration climatology calculated from the DECK abrupt-4xCO2 experiment after 100 years. </t>
  </si>
  <si>
    <t>abrupt-4xCO2 SIC, 100 years</t>
  </si>
  <si>
    <t>abrupt-4xCO2 SST, 100 years</t>
  </si>
  <si>
    <t>abrupt-4xCO2SST100</t>
  </si>
  <si>
    <t>abrupt-4xCO2SIC100</t>
  </si>
  <si>
    <t>DECK abrupt-4xCO2 sea surface temperature after 100 years</t>
  </si>
  <si>
    <t>DECK abrupt4xCO2 sea ice concentration after 100 years</t>
  </si>
  <si>
    <t>Time slice for the first year of the GeoMIP G1 experiment with fixed sea surface temperature climatology calculated from the piControl. Run for 10 years.</t>
  </si>
  <si>
    <t xml:space="preserve">Time slice at year 100 of the GeoMIP G1 experiment with fixed sea surface temperature climatology calculated from the abrupt-4xCO2 experiment after 100 years. Run for 10 years.
</t>
  </si>
  <si>
    <t xml:space="preserve">Injection of sulfate aerosol precursors in the equatorial stratosphere to reduce the radiative forcing of the ScenarioMIP high forcing scenario (SSP5-85) to match that of the ScenarioMIP medium forcing scenario (SSP2-45).   Geoengineering will be simulated over years 2020 to 2100. </t>
  </si>
  <si>
    <t xml:space="preserve">Using solar irradiance reduction, return the radiative forcing from a background of the ScenarioMIP high forcing (SSP5-85) to the ScenarioMIP middle forcing (SSP2-45).  Geoengineering will be simulated over years 2020 to 2100. 
</t>
  </si>
  <si>
    <t xml:space="preserve">Against a background of the ScenarioMIP high forcing (SSP5-85), reduce cirrus cloud optical depth by a constant amount. Geoengineering will be simulated over years 2020 to 2100. </t>
  </si>
  <si>
    <t>2020-2029 10yrs</t>
  </si>
  <si>
    <t>2020/01/01-2030/01/01</t>
  </si>
  <si>
    <t>10yrs2020-2029</t>
  </si>
  <si>
    <t>idealised, 2020-2029</t>
  </si>
  <si>
    <t xml:space="preserve">Time slice for the first year of the ScenarioMIP SSP5-85 (high forcing scenario) experiment. Run for 10 years.
</t>
  </si>
  <si>
    <t xml:space="preserve">Time slice at year 2100 of GeoMIP G6sulfur. Run for 10 years. 
</t>
  </si>
  <si>
    <t>2100-2109 10yrs</t>
  </si>
  <si>
    <t>2100/01/01- 2110/01/01</t>
  </si>
  <si>
    <t>10yrs2100-2109</t>
  </si>
  <si>
    <t>idealised, 2100-2109</t>
  </si>
  <si>
    <t>Timeslice, begin in 2100 and run for 10 years.</t>
  </si>
  <si>
    <t>Timeslice, begin in 2020 and run for 10 years.</t>
  </si>
  <si>
    <t>Timeslice, begin in 1950 and run for 10 years.</t>
  </si>
  <si>
    <t>Timeslice, begin in 1850 and run for 10 years.</t>
  </si>
  <si>
    <t xml:space="preserve">Time slice at year 2100 of GeoMIP G6solar. Run for 10 years. 
</t>
  </si>
  <si>
    <t xml:space="preserve">Time slice at year 2020 of GeoMIP G7cirrus. Run for 10 years. 
</t>
  </si>
  <si>
    <t xml:space="preserve">Time slice at year 2100 GeoMIP G7cirrus.  Run for 10 years. 
</t>
  </si>
  <si>
    <t>SSP5-85SST2100</t>
  </si>
  <si>
    <t>SSP5-85SIC2100</t>
  </si>
  <si>
    <t>SSP5-8.5 Sea Surface Temperature for the year 2100</t>
  </si>
  <si>
    <t>SSP5-8.5 Sea Ice for the year 2100</t>
  </si>
  <si>
    <t>SSP5-85, SST, sea surface temperature, 2100</t>
  </si>
  <si>
    <t>SSP5-85, SIC, sea ice concentration, 2100</t>
  </si>
  <si>
    <t xml:space="preserve">Sea surface temperature climatology calculated from the ScenarioMIP SSP5-85 experiment for the year 2100. </t>
  </si>
  <si>
    <t xml:space="preserve">Sea ice concentration climatology calculated from the ScenarioMIP SSP5-85 experiment for the year 2100. </t>
  </si>
  <si>
    <t xml:space="preserve">Sea surface temperature climatology calculated from the ScenarioMIP SSP5-85 experiment for the year 2020. </t>
  </si>
  <si>
    <t xml:space="preserve">Sea ice concentration climatology calculated from the ScenarioMIP SSP5-85 experiment for the year 2020. </t>
  </si>
  <si>
    <t>G4SSA, G4Ssa</t>
  </si>
  <si>
    <t>G6sulfur-ext, G6sulfurExt, G6sulfur</t>
  </si>
  <si>
    <t>G6solar-ext, G6solarExt, G6solar</t>
  </si>
  <si>
    <t>10th August 2016</t>
  </si>
  <si>
    <t>Reviewed the GeoMIP experiments.  Adjusted the temporal constraints and the SST-SIC boundary conditions for the timeslice experiments. Removed unused experiments from the GeoMIP project (G4SSA, G6solarext, G6sulfurext).</t>
  </si>
  <si>
    <t>The focus of GMMIP is on monsoon climatology, variability, prediction and projection.</t>
  </si>
  <si>
    <t xml:space="preserve">Extended AMIP run that covers 1870-2014. 
All natural and anthropogenic historical forcings as used in CMIP6 Historical Simulation will be included.
AGCM resolution as CMIP6 Historical Simulation.
The HadISST data will be used.  Minimum number of integrations is 3, more realisations are encouraged.
</t>
  </si>
  <si>
    <t xml:space="preserve">Pacemaker 20th century historical run that includes all forcings as used in CMIP6 historical simulation.
Sea surface temperature (SST) is restored to the model climatology plus observational historical anomaly in the tropical lobe of the IPO domain (20°S-20°N, 175°E-75°W).  
Use the same model resolutions as the CMIP6 historical simulation.  
Minimum number of integrations is 3, more realisations are encouraged.
</t>
  </si>
  <si>
    <t>Pacemaker 20th century historical run that includes all forcings as used in CMIP6 historical simulation. 
Sea surface temperature (SST) is restored to the model climatology plus observational historical anomaly in the AMO domain (0-70°N, 70°W-0°).
Use the same model resolutions as the CMIP6 historical simulation.
The minimum number of integrations is 3, more realisations are encouraged.</t>
  </si>
  <si>
    <t>Sea surface temperature is restored to the model climatology plus HadISST observed historical anomaly in the AMO domain (0-70°N, 70°W-0°). The weight=1 in the inner box (5°N-65°N, 65°W-5°W) and linearly reduces to zero in the buffer zone from the inner to the outer box. Technical details for the restoring method for SSTs can be found in the appendix of Zhou et al 2014.</t>
  </si>
  <si>
    <t>Sea surface temperatures is restored to the model climatology plus HadISST observed historical anomaly in the tropical lobe of the IPO domain (20°S-20°N, 175°E-75°W).  The weight=1 in the inner box (15°S-15°N, 180°E-80°W) and linearly reduces to zero in the buffer zone from the inner to the outer box. Technical details for the restoring method for SSTs can be found in the appendix of Zhou et al 2014.</t>
  </si>
  <si>
    <t>NTIP, DTIP</t>
  </si>
  <si>
    <t>The reason to remove all the topography above 500m over the Asian continent is to avoid any artificial forcings from the topography gradient when suddenly cut off a t a certain height.</t>
  </si>
  <si>
    <t>TIP, 500m, Tibetan Plateau, Asia, level orography</t>
  </si>
  <si>
    <t>Tibetan Plateau and elevations across Asia capped at 500m</t>
  </si>
  <si>
    <t>NTIP500</t>
  </si>
  <si>
    <t xml:space="preserve">Modify the topography of the Tibetan Plateau (TIP) and other highland regions across Asia by setting surface elevations to 500m.  The topography above 500m is set to 500m in the following regions: 35°-45°N, 25°-50°E; 30°-35°N, 40°-50°E; 20°-75°N, 50°-70°E; 15°-75°N, 70°-180°E.  The surface properties unchanged. </t>
  </si>
  <si>
    <t>TIP-NSH, DTIP-DSH</t>
  </si>
  <si>
    <t xml:space="preserve">The topography of the Tibetan Plateau (TIP) and other Asian highlands is modified by setting surface elevations to 500m. Other settings are the same as the standard DECK AMIP simulation. 
Minimum number of integrations is 1.  
</t>
  </si>
  <si>
    <t>Modify the surface sensible heat flux of the Tibetan Plateau (TIP).  The sensible heating on topography is removed (by setting the vertical diffusive heating term in the atmospheric thermodynamic equation to zero) where the topography is above 500m in the following regions: 35°-45°N, 25°-50°E; 30°-35°N, 40°-50°E; 20°-45°N, 50°-70°E; 15°-45°N, 70°-110°E.</t>
  </si>
  <si>
    <t>Modify the topography of the East African Highlands, Sierra Madre in N. America and Andes in S. America in the model by setting surface elevations to 500m, with the surface properties unchanged. The highland regions are outlined in figure 5 of Zhou et al 2016.</t>
  </si>
  <si>
    <t>NHLD, DHLD</t>
  </si>
  <si>
    <t>GMMIP, Tier 3, TIP-NSH, TIP, 500m, Tibetan Plateau, zero sensible heat</t>
  </si>
  <si>
    <t>GMMIP, Tier 3, NTIP, TIP, 500m, Tibetan Plateau, level orography</t>
  </si>
  <si>
    <t>GMMIP, Tier 3, NHLD, Non-TIP Highlands, 500m</t>
  </si>
  <si>
    <t xml:space="preserve">Surface sensible heat released at the elevation above 500m over the Tibetan Plateau (TIP) is not allowed to heat the atmosphere. 
Other settings are the same as the standard DECK AMIP simulation. 
Minimum number of integrations is 1. 
</t>
  </si>
  <si>
    <t xml:space="preserve">The topography of the highlands in Africa, N. America and S. America TP is modified by setting surface elevations to 500m. 
Other settings are the same as the standard DECK AMIP simulation. 
Minimum number of integrations is 1. </t>
  </si>
  <si>
    <t xml:space="preserve">Reviewed the GMMIP experiments.  Adjusted the specification for restoring SST in the IPO and AMO.  Adjusted the regions specified for orographic modification in the TIP experiments. </t>
  </si>
  <si>
    <t>Recent progress in computing power has enabled climate models to simulate more processes in detail and on a smaller scale. Here we present a common protocol for these high resolution runs that will foster the analysis and understanding of the impact of model resolution on the simulated climate. These runs will also serve as a more reliable source for assessing climate risks that are associated with small scale weather phenomena such as tropical cyclones.</t>
  </si>
  <si>
    <t>A common protocol for high resolution runs that will foster the analysis and understanding of the impact of model resolution on the simulated climate. These runs will also serve as a more reliable source for assessing climate risks that are associated with small scale weather phenomena such as tropical cyclones.</t>
  </si>
  <si>
    <t>The Met Office Hadley Centre Sea Ice and Sea Surface Temperature data set, version 2, part 3: the combined analysis</t>
  </si>
  <si>
    <t>Rayner, N. A., J. J. Kennedy, R. O. Smith, H. A. Titchner (2016), The Met Office Hadley Centre Sea Ice and Sea Surface Temperature data set, version 2, part 3: the combined analysis, In prep.</t>
  </si>
  <si>
    <t>Sea surface temperature and sea ice concentration at daily temporal resolution and 1/4 degree horizontal resolution.</t>
  </si>
  <si>
    <t>Gradients in SST associated with fronts and ocean eddies can have significant influence on the atmosphere via changes in air-sea fluxes. Similarly, there is evidence that daily variability rather than monthly smoothed forcing can influence model simulations.</t>
  </si>
  <si>
    <t>Sea surface temperature and sea ice concentration at daily temporal resolution and 1/4 degree horizontal resolution.  Gradients in SST associated with fronts and ocean eddies can have significant influence on the atmosphere via changes in air-sea fluxes. Similarly, there is evidence that daily variability rather than monthly smoothed forcing can influence model simulations.</t>
  </si>
  <si>
    <t>EN4: Quality controlled ocean temperature and salinity profiles and monthly objective analyses with uncertainty estimates</t>
  </si>
  <si>
    <t>10.1002/2013JC009067</t>
  </si>
  <si>
    <t>Good, S., M. J. Martin, N. A. Rayner (2013), EN4: Quality controlled ocean temperature and salinity profiles and monthly objective analyses with uncertainty estimates, J. Geophys. Res., 118, 6704-6716</t>
  </si>
  <si>
    <t>We present version 4 of the Met Office Hadley Centre “EN” series of data sets of global quality controlled ocean temperature and salinity profiles and monthly objective analyses, which covers the period 1900 to present. We briefly describe the EN4 data sources, processing, quality control procedures, and the method of generating the analyses. In particular, we highlight improvements relative to previous versions, which include a new duplicate profile removal procedure and the inclusion of three new quality control checks. We discuss in detail a novel method for providing uncertainty estimates for the objective analyses and improving the background error variance estimates used by the analysis system. These were calculated using an iterative method that is relatively robust to initial misspecification of background error variances. We also show how the method can be used to identify issues with the analyses such as those caused by misspecification of error variances and demonstrate the impact of changes in the observing system on the uncertainty in the analyses.</t>
  </si>
  <si>
    <t>Global quality controlled ocean temperature and salinity profiles and monthly objective analyses, which covers the period 1900 to present.</t>
  </si>
  <si>
    <t>Initialisation from the control-1950 simulation</t>
  </si>
  <si>
    <t>initial conditions, initialisation, control, 1950, control-1950</t>
  </si>
  <si>
    <t xml:space="preserve">Initialisation is branched from the HighResMIP control-1950 simulation after spin-up.  </t>
  </si>
  <si>
    <t>1950ControlInitialisation</t>
  </si>
  <si>
    <t xml:space="preserve">1950s (10 year) climatology of mass mixing ratio fields at 1x1 degree resolution for main aerosol components (sulphate, black carbon, organic carbon, nitrate, sea salt, mineral dust),  along with effective radius per species. </t>
  </si>
  <si>
    <t xml:space="preserve">1950s (10 year) climatology of aerosol optical properties (fine and coarse mode aerosol optical depth (AOD), single scattering albedo (SSA), asymmetry parameter (ASY)) and cloud activity (anthropogenic increment in drop number, dN/N), which are easy to use and to configure (i.e., scale in amplitude for hypothesis testing).
</t>
  </si>
  <si>
    <t>Historical Aerosol Plume Climatology 1950s</t>
  </si>
  <si>
    <t>Historical Emission Based Grid-Point Aerosol Forcing 1950s</t>
  </si>
  <si>
    <t>Historical Simple Aerosol Plume Climatology 1950s</t>
  </si>
  <si>
    <t>HistoricalSimpleAerosolPlumeClimatology1950s</t>
  </si>
  <si>
    <t>HistoricalEmissionBasedGrid-PointAerosolForcing1950s</t>
  </si>
  <si>
    <t>historical, aerosol plume, climatology, CMIP6, 1950s</t>
  </si>
  <si>
    <t>historical, emission, aerosol, forcing, 1950s</t>
  </si>
  <si>
    <t>1950s Aerosol Forcing</t>
  </si>
  <si>
    <t>1950s  Aerosol Forcing Climatology</t>
  </si>
  <si>
    <t>1950sAerosolForcing</t>
  </si>
  <si>
    <t>1950s, aerosol, forcing, climatology</t>
  </si>
  <si>
    <t>1950s WMGHG Concentrations</t>
  </si>
  <si>
    <t>Historical Well Mixed Greenhouse Gas (WMGHG) Concentrations 1950s Climatology</t>
  </si>
  <si>
    <t>HistoricalWMGHGConcentrations1950s</t>
  </si>
  <si>
    <t>Historical, Well Mixed Greenhouse Gas, WMGHG, 1950s, climatology</t>
  </si>
  <si>
    <t xml:space="preserve">1950s (10 year) climatology of forcing data for concentration-driven historical CMIP6 runs. Here, we provide an outline of a consolidated set of atmospheric concentrations for the long-lived greenhouse-gases, including CO2, CH4, N2O, HFCs, PFCs, SF6, several ODS, and NF3 to serve as input for the CMIP6 Historical simulations. 
Depending on the model setup and emission species (short-lived, ozone, long-lived GHG), the historical simulation is driven by emissions and/or concentrations. </t>
  </si>
  <si>
    <t>1950s Emissions</t>
  </si>
  <si>
    <t>1950s Emissions  Climatology</t>
  </si>
  <si>
    <t>1950sEmissions</t>
  </si>
  <si>
    <t>1950s, emissions, climatology</t>
  </si>
  <si>
    <t xml:space="preserve">1950s (10 year) climatology of core emissions data.
</t>
  </si>
  <si>
    <t>Historical Anthropogenic Reactive Gas Emissions 1950s</t>
  </si>
  <si>
    <t>Historical Anthropogenic Non-CO2 Reactive Gas Emissions 1950s Climatology</t>
  </si>
  <si>
    <t>HistoricalAnthropogenicReactiveGasEmissions1950s</t>
  </si>
  <si>
    <t>historical, anthropogenic, gas, emissions, 1950s, climatology</t>
  </si>
  <si>
    <t>1950s (10 year) climatology of aggregated emissions of non-CO2 anthropogenic reactive gases (SO2, NOx, NH3, CH4, CO, NMVOC, BC, OC) by region and RCP sector.</t>
  </si>
  <si>
    <t>Historical Fossil Carbon Dioxide Emissions 1950s</t>
  </si>
  <si>
    <t>Historical Open Burning Emissions 1950s</t>
  </si>
  <si>
    <t>Historical Fossil Carbon Dioxide Emissions 1950s Climatology</t>
  </si>
  <si>
    <t>Historical Open Burning Emissions 1950s Climatology</t>
  </si>
  <si>
    <t>HistoricalOpenBurningEmissions1950s</t>
  </si>
  <si>
    <t>historical, open burning, emissions, 1950s, climatology</t>
  </si>
  <si>
    <t>historical, fossil carbon dioxide, CO2, carbon dioxide, fossil, 1950s, climatology</t>
  </si>
  <si>
    <t xml:space="preserve">1950s (10 year) climatology of fossil fuel and cement CO2 emissions. 
</t>
  </si>
  <si>
    <t xml:space="preserve">1950s (10 year) climatology of emissions from fires in forests and grasslands.
</t>
  </si>
  <si>
    <t xml:space="preserve">1950s Land Use </t>
  </si>
  <si>
    <t>1950sLandUse</t>
  </si>
  <si>
    <t>Historical, land use, 1950s</t>
  </si>
  <si>
    <t xml:space="preserve">1950s (10 year) mean global gridded land-use forcing data.  This new generation of “land use harmonization” (LUH2) builds upon past work from CMIP5, and includes updated inputs, higher spatial resolution, more detailed land-use transitions, and the addition of important agricultural management layers.
</t>
  </si>
  <si>
    <t>1950s Solar Forcing</t>
  </si>
  <si>
    <t>1950s Solar Forcing Climatology</t>
  </si>
  <si>
    <t>1950sSolarForcing</t>
  </si>
  <si>
    <t>1950s, Solar, Forcing, SSI, TSI, Proton Forcing, Electron Forcing, climatology</t>
  </si>
  <si>
    <t xml:space="preserve">1950s (10 year) climatology of solar forcing of the Earth system consistent with historical observations.
</t>
  </si>
  <si>
    <t>1950s O3 and Stratospheric H2O Concentrations</t>
  </si>
  <si>
    <t>1950s Ozone and Stratospheric Water Vapour Concentrations Climatology</t>
  </si>
  <si>
    <t>1950sO3andStratosphericH2OConcentrations</t>
  </si>
  <si>
    <t>1950s, stratospheric, ozone, water vapour, O3, H2O, concentration, climatology</t>
  </si>
  <si>
    <t>1950s (10 year) climatology of ozone concentration data encompassing both the stratosphere and the troposphere and a stratospheric water vapour concentration data.</t>
  </si>
  <si>
    <t xml:space="preserve">1950s (10 year) climatology of cosmic ray forcing.
</t>
  </si>
  <si>
    <t xml:space="preserve">1950s (10 year) climatology of solar forcing.
</t>
  </si>
  <si>
    <t>Solar Forcing, Historical, Cosmic Ray, Forcing, Solar, 1950s, climatology</t>
  </si>
  <si>
    <t>Solar Forcing, Historical, Solar, Electron, Forcing, 1950s, climatology</t>
  </si>
  <si>
    <t>HistoricalElectronForcing1950s</t>
  </si>
  <si>
    <t>HistoricalCosmicRayForcing1950s</t>
  </si>
  <si>
    <t>Historical Cosmic Ray Forcing 1950s</t>
  </si>
  <si>
    <t>Historical Electron Forcing 1950s</t>
  </si>
  <si>
    <t>Historical Cosmic Ray Forcing 1950s climatology</t>
  </si>
  <si>
    <t>Historical Electron Forcing 1950s climatology</t>
  </si>
  <si>
    <t xml:space="preserve">1950s Ozone Concentrations </t>
  </si>
  <si>
    <t>1950s Stratospheric H2O Concentrations</t>
  </si>
  <si>
    <t>1950s Proton Forcing</t>
  </si>
  <si>
    <t xml:space="preserve">1950s Solar Spectral Irradiance </t>
  </si>
  <si>
    <t xml:space="preserve">1950s Stratospheric Aerosol </t>
  </si>
  <si>
    <t>1950s Stratosphere-Troposphere Ozone Concentrations Climatology</t>
  </si>
  <si>
    <t>1950s Stratospheric Water Vapour Concentrations Climatology</t>
  </si>
  <si>
    <t xml:space="preserve">1950s Proton Forcing Climatology </t>
  </si>
  <si>
    <t>1950s Solar Spectral Irradiance Climatology</t>
  </si>
  <si>
    <t>1950s Stratospheric Aerosol Climatology</t>
  </si>
  <si>
    <t>1950sStratosphereTroposphereOzoneConcentrations</t>
  </si>
  <si>
    <t>1950sStratosphericH2OConcentrations</t>
  </si>
  <si>
    <t>1950sProtonForcing</t>
  </si>
  <si>
    <t>1950sSolarSpectralIrradiance</t>
  </si>
  <si>
    <t>1950sStratosphericAerosol</t>
  </si>
  <si>
    <t>historical, ozone, concentration, O3, stratosphere, troposphere, 1950s, climatology</t>
  </si>
  <si>
    <t>historical, stratospheric, Water Vapour, H2O, concentrations, 1950s, climatology</t>
  </si>
  <si>
    <t>Solar Forcing, Historical, Solar, Proton, Forcing, 1950s, climatology</t>
  </si>
  <si>
    <t>Solar Forcing, Historical, Solar, Spectral Irradiance, SSI, TSI, 1950s, climatology</t>
  </si>
  <si>
    <t>historical, stratospheric, aerosol, 1950s, climatology</t>
  </si>
  <si>
    <t xml:space="preserve">1950s (10 year) climatology of ozone concentration database encompassing both the stratosphere and the troposphere.
</t>
  </si>
  <si>
    <t xml:space="preserve">1950s (10 year) climatology of stratospheric water vapour concentration data.
</t>
  </si>
  <si>
    <t>1950s (10 year) climatology of stratospheric aerosols.</t>
  </si>
  <si>
    <t>1950s (10 year) climatology of Solar Spectral Irradiance (SSI).</t>
  </si>
  <si>
    <t xml:space="preserve">1950s (10 year) climatology of solar proton forcing.
 </t>
  </si>
  <si>
    <t>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t>
  </si>
  <si>
    <t xml:space="preserve">Initial ocean conditions are taken from the EN4 (Good et al, 2013) ocean analysis over an average period of 1950-1954. </t>
  </si>
  <si>
    <t>1950sOceanInitialisation</t>
  </si>
  <si>
    <t>Ocean initialisation from the EN4 ocean analysis</t>
  </si>
  <si>
    <t>initial conditions, initialisation, ocean, EN4, 1950s</t>
  </si>
  <si>
    <t>An ensemble of up to three simulations forced with deforestation in Boreal, Temperate and Tropical regions</t>
  </si>
  <si>
    <t>HighMedLowRadiativeForcing</t>
  </si>
  <si>
    <t>Three member ensemble of high, medium and low radiative forcing scenarios</t>
  </si>
  <si>
    <t>three, 3, ensemble, radiative forcing, high, medium, low, scenario</t>
  </si>
  <si>
    <t>An ensemble of three simulations forced high, medium and low radiative forcing scenarios.</t>
  </si>
  <si>
    <t>A multi-ensemble of at 6 simulations with standard and high resolution model configurations forced with high, medium and low radiative forcing scenarios (RCP8.5, RCP7.0, RCP4.5).</t>
  </si>
  <si>
    <t>radiative forcing ensemble, model resolution ensemble</t>
  </si>
  <si>
    <t>RCP85RCP70RCP45atHighAndStandardRes</t>
  </si>
  <si>
    <t>high and standard resolutions of high, medium and low radiative forcing scenarios</t>
  </si>
  <si>
    <t>highres-future</t>
  </si>
  <si>
    <t>Initialisation is a continuation from the end of the HighResMIP hist-1950 simulation.  To provide continuity between simulations.</t>
  </si>
  <si>
    <t>hist-1950Initialisation</t>
  </si>
  <si>
    <t>Initialisation is a continuation of the hist-1950 simulation</t>
  </si>
  <si>
    <t>initial conditions, initialisation, hist-1950 continuation</t>
  </si>
  <si>
    <t>2015-2050 36yrs</t>
  </si>
  <si>
    <t>2015/01/01-2051/01/01</t>
  </si>
  <si>
    <t>36yrs2015-2050</t>
  </si>
  <si>
    <t>scenario, 2015-2050</t>
  </si>
  <si>
    <t>Future scenario, begin in 2015 and run for 36 years</t>
  </si>
  <si>
    <t>highresSST-future</t>
  </si>
  <si>
    <t>FutureSSTSIC</t>
  </si>
  <si>
    <t>Enable a smooth, continuous transition from the present day SST and SIC into the future.</t>
  </si>
  <si>
    <t>HighResMIP future sea surface temperature and sea ice concentration</t>
  </si>
  <si>
    <t>future, SIC and SST, HighResMIP</t>
  </si>
  <si>
    <t>Mizuta, R., Y. Adachi, S. Yukimoto, S. Kusunoki (2008), Estimation of the future distribution of sea surface temperature and sea ice using the CMIP3 multi-model ensemble mean, Tech. Rep. 56, 28 pp., Meteorol. Res. Inst., Tsukuba, Japan</t>
  </si>
  <si>
    <t>Estimation of the future distribution of sea surface temperature and sea ice using the CMIP3 multi-model ensemble mean</t>
  </si>
  <si>
    <t>Future SST and sea-ice forcing follows the methodology of Mizuta et al. (2008).  The rate of future warming is a blend of variability from the 0.25 degree HadISST2-based dataset (Rayner et al., 2016) and the climate change signal from CMIP5 RCP8.5 simulations.  Technical details for the implementation of future SST and SIC forcing in HighResMIP can be found in appendix 9.2 of Haarsma et al. (2016).</t>
  </si>
  <si>
    <t>11th August 2016</t>
  </si>
  <si>
    <t>Reviewed the HighResMIP experiments.  Updated specifications for SST and SIC. I have not yet written experiment specifications for the optional experiments: highres-LAI, highresSST-smoothed, highres-p4K and highres-4co2.</t>
  </si>
  <si>
    <t>Ice Sheet Model Intercomparison Project (ISMIP6) contribution to CMIP6</t>
  </si>
  <si>
    <t xml:space="preserve">An experimental protocol designed to quantify and understand the global sea level that arises due to past, present and future changes in the Greenland and Antarctic ice sheets, along with investigating ice sheet–climate feedbacks. </t>
  </si>
  <si>
    <t xml:space="preserve">ScenarioMIP SSP5-85 forcing in a model with interactive ice sheets. 
The set up follows the set up for the standard ScenarioMIP SSP5-85, which may therefore first require the CMIP6 Historical simulation to be performed too with a coupled AOGCM-ISM setting. </t>
  </si>
  <si>
    <t>Experiment with interactive ice sheets forced by 1 percent per year increase in CO2 to 4xCO2 (subsequently held fixed)</t>
  </si>
  <si>
    <t>1pctCO2-withism, 1pctCO2withism, 1pctCO2-ism</t>
  </si>
  <si>
    <t>1pctCO2to4x-withism</t>
  </si>
  <si>
    <t>historical-withism</t>
  </si>
  <si>
    <t>Historical experiment with interactive ice sheets</t>
  </si>
  <si>
    <t>Historical experiment with interactive ice sheet model.  The experiment should be identical to the corresponding standard CMIP AOGCM experiment except for the treatment of ice sheets.</t>
  </si>
  <si>
    <t>ism-historical-self</t>
  </si>
  <si>
    <t>ISMIP6.2.3</t>
  </si>
  <si>
    <t>ISMIP6.2.4</t>
  </si>
  <si>
    <t>Ice sheet model driven with historical forcing</t>
  </si>
  <si>
    <t>ism-piControl-self</t>
  </si>
  <si>
    <t>ism-ssp585-self</t>
  </si>
  <si>
    <t>ISMIP6, Tier 2, historical, CMIP6 historical, interactive ISM, interactive ice sheets</t>
  </si>
  <si>
    <t>ISMIP6, Tier 2, historical, CMIP6 historical, stand-alone ISM, ice sheets only</t>
  </si>
  <si>
    <t>piControlforcedism, piControl-ism-only, ism-piControl</t>
  </si>
  <si>
    <t>ssp585forcedism, ssp585-ism-only, ism-ssp585</t>
  </si>
  <si>
    <t>Stand alone ice sheet model driven offline by a CMIP6 model with historical forcing.  The ice sheet model should be configured with the same settings as the ice sheet model in the historical-withism experiment and should use the same initial conditions.</t>
  </si>
  <si>
    <t>Stand alone ice sheet model driven offline by a CMIP6 model with scenarioMIP SSP5-85 forcing.  The ice sheet model should be configured with the same settings as the ice sheet model in the ssp585-withism experiment and should use the same initial conditions.</t>
  </si>
  <si>
    <t>Stand alone ice sheet model driven offline by a CMIP6 model with 1% per year atmospheric carbon dioxide increased to quadrupling then held fixed for 200 years.
Run for a minimum of 350 years (500 years encouraged).  The ice sheet model should be configured with the same settings as the ice sheet model in the ipctCO2to4x-withism experiment and should use the same initial conditions.</t>
  </si>
  <si>
    <t>ism-1pctCO2to4x-self</t>
  </si>
  <si>
    <t>ism-1pctCO2-self, 1pctCO2forcedism, 1pctCO2-ism-only, ism-1pctCO2</t>
  </si>
  <si>
    <t>ism-pdControl-std</t>
  </si>
  <si>
    <t>To evaluate model drift.</t>
  </si>
  <si>
    <t>ism-1pctCO2to4x-std</t>
  </si>
  <si>
    <t>ism-1pctCO2-std</t>
  </si>
  <si>
    <t>Idealised climate change experiment.</t>
  </si>
  <si>
    <t>Stand alone ice sheet model driven offline by ISMIP6 CMIP6 standard input for the idealised 1% per year atmospheric carbon dioxide increase to quadrupling and held fixed climate change experiment.</t>
  </si>
  <si>
    <t>For projections of 21st century sea level.</t>
  </si>
  <si>
    <t>Stand alone ice sheet model driven offline by ISMIP6 CMIP6 standard input for the SSP5-85 climate forcing scenario.</t>
  </si>
  <si>
    <t>ism-historical-std</t>
  </si>
  <si>
    <t>Stand alone ice sheet model driven offline by ISMIP6 CMIP6 standard input for the historical climate experiment. This is an abbreviated experiment for the historical period which begins from the present day control and ends in December 2014.</t>
  </si>
  <si>
    <t>Historical experiment.</t>
  </si>
  <si>
    <t>ism-amip-std</t>
  </si>
  <si>
    <t>To understand the well observed record of ice sheet changes.</t>
  </si>
  <si>
    <t xml:space="preserve">Stand alone ice sheet model driven offline by ISMIP6 CMIP6 standard input for the DECK amip climate experiment. </t>
  </si>
  <si>
    <t>ism-lig127k-std</t>
  </si>
  <si>
    <t>Stand alone ice sheet model driven offline by ISMIP6 CMIP6 standard input for the PMIP4 Last Interglacial experiment, lig124k.</t>
  </si>
  <si>
    <t>A period when sea level was higher than the present day by at least 4 meters.  To provide information on the tendency of the long term response of the current climate and ice sheet model.</t>
  </si>
  <si>
    <t>Lunt, D. J., A. Abe-Ouchi, P. Bakker, A. Berger, P. Braconnot, S. Charbit, N. Fischer, N. Herold, J. H. Jungclaus, V. C. Khon, U. Krebs-Kanzow, P. M. Langebroek, G. Lohmann, K. H. Nisancioglu, B. L. Otto-Bliesner, W. Park, M. Pfeiffer, S. J Phipps, M. Prange, R. Rachmasyani, H. Renssen, N. Rosenbloom, B. Schneider, E. J. Stone, K. Takahashi, W. Wei, Q. Yin, Z. S. Zhang (2013), A multi-model assessment of last interglacial temperatures, Climate of the Past, 9, 699-717</t>
  </si>
  <si>
    <t>A multi-model assessment of last interglacial temperatures</t>
  </si>
  <si>
    <t>10.5194/cp-9-699-2013</t>
  </si>
  <si>
    <t>The last interglaciation (~130 to 116 ka) is a time period with a strong astronomically induced seasonal forcing of insolation compared to the present. Proxy records indicate a significantly different climate to that of the modern, in particular Arctic summer warming and higher eustatic sea level. Because the forcings are relatively well constrained, it provides an opportunity to test numerical models which are used for future climate prediction. In this paper we compile a set of climate model simulations of the early last interglaciation (130 to 125 ka), encompassing a range of model complexities. We compare the simulations to each other and to a recently published compilation of last interglacial temperature estimates. We show that the annual mean response of the models is rather small, with no clear signal in many regions. However, the seasonal response is more robust, and there is significant agreement amongst models as to the regions of warming vs cooling. However, the quantitative agreement of the model simulations with data is poor, with the models in general underestimating the magnitude of response seen in the proxies. Taking possible seasonal biases in the proxies into account improves the agreement, but only marginally. However, a lack of uncertainty estimates in the data does not allow us to draw firm conclusions. Instead, this paper points to several ways in which both modelling and data could be improved, to allow a more robust model–data comparison.</t>
  </si>
  <si>
    <t>The last interglaciation (~130 to 116 ka) is a time period with a strong astronomically induced seasonal forcing of insolation compared to the present. Proxy records indicate a significantly different climate to that of the modern, in particular Arctic summer warming and higher eustatic sea level. Because the forcings are relatively well constrained, it provides an opportunity to test numerical models which are used for future climate prediction.</t>
  </si>
  <si>
    <t xml:space="preserve">Stand alone ice sheet model driven offline by ISMIP6 CMIP6 standard input for constant present day forcing.  Forcings are set to the end of the initialisation procedure, which ranges from 1990s to 2014. </t>
  </si>
  <si>
    <t>500yrs</t>
  </si>
  <si>
    <t>Run for 500 years.</t>
  </si>
  <si>
    <t>PresentDayISMInitialisation</t>
  </si>
  <si>
    <t>Initialisation from the present day control experiment ism-pdControl-std</t>
  </si>
  <si>
    <t>present day, ISM, initialisation</t>
  </si>
  <si>
    <t xml:space="preserve">Initialisation is from the ISMIP6 ism-pdControl-std stand alone ice sheet simulation </t>
  </si>
  <si>
    <t>ISMIP6, Tier 1, present day forcing, stand-alone ISM, ice sheets only</t>
  </si>
  <si>
    <t>pdForcing</t>
  </si>
  <si>
    <t>Present-Day forcing</t>
  </si>
  <si>
    <t>Future SST SIC</t>
  </si>
  <si>
    <t>ISMIP6.1.5</t>
  </si>
  <si>
    <t>offline ice sheet model forced by ISMIP6-specified AOGCM 1pctCO2to4x output</t>
  </si>
  <si>
    <t>ISMIP6.1.6</t>
  </si>
  <si>
    <t>ISMIP6-specified pdControl input</t>
  </si>
  <si>
    <t>ISMIP6-specified 1pctCO2to4x input</t>
  </si>
  <si>
    <t>ISMIP6-specified input from an AOGCM present day control</t>
  </si>
  <si>
    <t>ISMIP6-specified input from an AOGCM  1 percent per year increase in CO2 to quadrupling</t>
  </si>
  <si>
    <t>ISMIP6pdControlInput</t>
  </si>
  <si>
    <t>ISMIP61pctCO2to4xInput</t>
  </si>
  <si>
    <t>ISMIP6, ISMIP6-specified input, present day control, pdControl</t>
  </si>
  <si>
    <t>ISMIP6-specified input from the output of an AOGCM present day control experiment.</t>
  </si>
  <si>
    <t>ISMIP6.2.5</t>
  </si>
  <si>
    <t>ISMIP6-specified SSP585 input</t>
  </si>
  <si>
    <t>ISMIP6-specified input from an AOGCM SSP585 experiment</t>
  </si>
  <si>
    <t>ISMIP6ssp585Input</t>
  </si>
  <si>
    <t>ISMIP6, ISMIP6-specified input, SSP5 RCP8.5, SSP585</t>
  </si>
  <si>
    <t>ISMIP6-specified input from the output of an AOGCM SSP5 RCP8.5 climate forcing scenario.</t>
  </si>
  <si>
    <t>Present day control to evaluate model drift.</t>
  </si>
  <si>
    <t>21st century climate change scenario.</t>
  </si>
  <si>
    <t>offline ice sheet model forced by ISMIP6-specified AOGCM historical output</t>
  </si>
  <si>
    <t>ISMIP6.2.6</t>
  </si>
  <si>
    <t>ISMIP6-specified input from an AOGCM historical experiment</t>
  </si>
  <si>
    <t>ISMIP6historicalInput</t>
  </si>
  <si>
    <t>ISMIP6, ISMIP6-specified input, historical</t>
  </si>
  <si>
    <t>ISMIP6-specified input from the output of an AOGCM historical climate forcing.</t>
  </si>
  <si>
    <t>ISMIP6, Tier 3, amip, DECK amip, stand-alone ISM, ice sheets only</t>
  </si>
  <si>
    <t>offline ice sheet model forced by ISMIP6-specified AOGCM pdControl output</t>
  </si>
  <si>
    <t>offline ice sheet model forced by ISMIP6-specified AOGCM ssp585 output</t>
  </si>
  <si>
    <t>offline ice sheet model forced by ISMIP6-specified AGCM AMIP output</t>
  </si>
  <si>
    <t>ISMIP6.3.1</t>
  </si>
  <si>
    <t>ISMIP6-specified AMIP input</t>
  </si>
  <si>
    <t>ISMIP6-specified Historical input</t>
  </si>
  <si>
    <t>ISMIP6-specified input from an AGCM AMIP experiment</t>
  </si>
  <si>
    <t>ISMIP6AMIPInput</t>
  </si>
  <si>
    <t>ISMIP6, ISMIP6-specified input, AMIP</t>
  </si>
  <si>
    <t>ISMIP6-specified input from the output of an AGCM amip climate forcing.</t>
  </si>
  <si>
    <t>Understand observed ice sheet changes.</t>
  </si>
  <si>
    <t>offline ice sheet model forced by ISMIP6-specified AGCM last interglacial output</t>
  </si>
  <si>
    <t>ISMIP6, Tier 3, last interglacial, stand-alone ISM, ice sheets only</t>
  </si>
  <si>
    <t>ISMIP6.3.2</t>
  </si>
  <si>
    <t>A period when sea level was higher than the present day by at least 4 meters.</t>
  </si>
  <si>
    <t>13th September 2016</t>
  </si>
  <si>
    <t>Reviewed the ISMIP6 experiments.  Added ISMIP6 standard input experiments.</t>
  </si>
  <si>
    <t>land-hist-princeton</t>
  </si>
  <si>
    <t>land-hist-wfdei</t>
  </si>
  <si>
    <t>LS3MIP (v1.0) contribution to CMIP6: the Land Surface, Snow and Soil moisture Model Intercomparison Project – aims, setup and expected outcome</t>
  </si>
  <si>
    <t>The Land Surface, Snow and Soil Moisture Model Intercomparison Project (LS3MIP) is designed to provide a comprehensive assessment of land surface, snow and soil moisture feedbacks on climate variability and climate change, and to diagnose systematic biases in the land modules of current Earth system models (ESMs). The solid and liquid water stored at the land surface has a large influence on the regional climate, its variability and predictability, including effects on the energy, water and carbon cycles. Notably, snow and soil moisture affect surface radiation and flux partitioning properties, moisture storage and land surface memory. They both strongly affect atmospheric conditions, in particular surface air temperature and precipitation, but also large-scale circulation patterns. However, models show divergent responses and representations of these feedbacks as well as systematic biases in the underlying processes. LS3MIP will provide the means to quantify the associated uncertainties and better constrain climate change projections, which is of particular interest for highly vulnerable regions (densely populated areas, agricultural regions, the Arctic, semi-arid and other sensitive terrestrial ecosystems). The experiments are subdivided in two components, the first addressing systematic land biases in offline mode (“LMIP”, building upon the 3rd phase of Global Soil Wetness Project; GSWP3) and the second addressing land feedbacks attributed to soil moisture and snow in an integrated framework (“LFMIP”, building upon the GLACE-CMIP blueprint).</t>
  </si>
  <si>
    <t>10.5194/gmd-9-2809-2016</t>
  </si>
  <si>
    <t>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t>
  </si>
  <si>
    <t>The Land Surface, Snow and Soil Moisture Model Intercomparison Project (LS3MIP) is designed to provide a comprehensive assessment of land surface, snow and soil moisture feedbacks on climate variability and climate change, and to diagnose systematic biases in the land modules of current Earth system models (ESMs).</t>
  </si>
  <si>
    <t>A forcing dataset for land surface and other terrestrial models, and for analysing changes in near-surface climate.</t>
  </si>
  <si>
    <t>Development of a 50-Year High-Resolution Global Dataset of Meteorological Forcings for Land Surface Modeling</t>
  </si>
  <si>
    <t>10.1175/JCLI3790.1</t>
  </si>
  <si>
    <t>Sheffield, J., G. Goteti, E. F. Wood (2006), Development of a 50-Year High-Resolution Global Dataset of Meteorological Forcings for Land Surface Modeling, J. Climate, 19, 3088-3111</t>
  </si>
  <si>
    <t>Understanding the variability of the terrestrial hydrologic cycle is central to determining the potential for extreme events and susceptibility to future change. In the absence of long-term, large-scale observations of the components of the hydrologic cycle, modeling can provide consistent fields of land surface fluxes and states. This paper describes the creation of a global, 50-yr, 3-hourly, 1.0° dataset of meteorological forcings that can be used to drive models of land surface hydrology. The dataset is constructed by combining a suite of global observation-based datasets with the National Centers for Environmental Prediction–National Center for Atmospheric Research (NCEP–NCAR) reanalysis. Known biases in the reanalysis precipitation and near-surface meteorology have been shown to exert an erroneous effect on modeled land surface water and energy budgets and are thus corrected using observation-based datasets of precipitation, air temperature, and radiation. Corrections are also made to the rain day statistics of the reanalysis precipitation, which have been found to exhibit a spurious wavelike pattern in high-latitude wintertime. Wind-induced undercatch of solid precipitation is removed using the results from the World Meteorological Organization (WMO) Solid Precipitation Measurement Intercomparison. Precipitation is disaggregated in space to 1.0° by statistical downscaling using relationships developed with the Global Precipitation Climatology Project (GPCP) daily product. Disaggregation in time from daily to 3 hourly is accomplished similarly, using the Tropical Rainfall Measuring Mission (TRMM) 3-hourly real-time dataset. Other meteorological variables (downward short- and longwave radiation, specific humidity, surface air pressure, and wind speed) are downscaled in space while accounting for changes in elevation. The dataset is evaluated against the bias-corrected forcing dataset of the second Global Soil Wetness Project (GSWP2). The final product provides a long-term, globally consistent dataset of near-surface meteorological variables that can be used to drive models of the terrestrial hydrologic and ecological processes for the study of seasonal and interannual variability and for the evaluation of coupled models and other land surface prediction schemes.</t>
  </si>
  <si>
    <t>A combined dataset for ecosystem modelling</t>
  </si>
  <si>
    <t>CRU-NCEP is a forcing dataset in which NCEP reanalysis data are bias corrected using the gridded in situ climate data form the Climate Reserach Unit (CRU).</t>
  </si>
  <si>
    <t>CRU-NCEP is a forcing dataset in which NCEP reanalysis data are bias corrected using the gridded in situ climate data from the Climate Reserach Unit (CRU).</t>
  </si>
  <si>
    <t>Viovy, N., P. Ciais (2009), A combined dataset for ecosystem modelling.</t>
  </si>
  <si>
    <t>http://esgf.extra.cea.fr/thredds/catalog/store/p529viov/cruncep/catalog.html</t>
  </si>
  <si>
    <t>The WFDEI meteorological forcing data set: WATCH Forcing Data methodology applied to ERA-Interim reanalysis data</t>
  </si>
  <si>
    <t>Weedon, G. P., G. Balsamo, N. Bellouin, S. Gomes, M. J. Best, P. Viterbo (2014), The WFDEI meteorological forcing data set: WATCH Forcing Data methodology applied to ERA-Interim reanalysis data, Water Resour. Res., 50, 7505-7514</t>
  </si>
  <si>
    <t>10.1002/2014WR015638</t>
  </si>
  <si>
    <t>The WFDEI meteorological forcing data set has been generated using the same methodology as the widely used WATCH Forcing Data (WFD) by making use of the ERA-Interim reanalysis data. We discuss the specifics of how changes in the reanalysis and processing have led to improvement over the WFD. We attribute improvements in precipitation and wind speed to the latest reanalysis basis data and improved downward shortwave fluxes to the changes in the aerosol corrections. Covering 1979–2012, the WFDEI will allow more thorough comparisons of hydrological and Earth System model outputs with hydrologically and phenologically relevant satellite products than using the WFD.</t>
  </si>
  <si>
    <t>WATCH Forcing Data methodology applied to ERA-Interim reanalysis data.</t>
  </si>
  <si>
    <t>Land-Hist-wfdei</t>
  </si>
  <si>
    <t>Land-Hist-princeton</t>
  </si>
  <si>
    <t>Land-Hist, LMIP-Hist, LmipH</t>
  </si>
  <si>
    <t>LS3MIP, Tier 1, Tier 2, Historical Scenario, Prescribed Land 1980-2014</t>
  </si>
  <si>
    <t>LFMIP-pdLC, LFMIP-pdLC2, LFMIPCAO1, LfmipCao1, ldFdBk-pdLC</t>
  </si>
  <si>
    <t>Climate trend analysis. Climate change impact assessment. Offline land simulations of land surface states and fluxes allow for the evaluation of trends and variability of snow, soil moisture and land surface fluxes, carbon stores and vegetation states, and climate change impacts.</t>
  </si>
  <si>
    <t>https://cmip.ucar.edu/scenario-mip/experimental-protocols</t>
  </si>
  <si>
    <t>ScenarioMIP experimental protocols</t>
  </si>
  <si>
    <t>The experimental design of the Scenario Model Intercomparison Project (ScenarioMIP) consists of seven 21st-century scenarios.</t>
  </si>
  <si>
    <t>The experimental design of the Scenario Model Intercomparison Project (ScenarioMIP) consists of seven 21st-century scenarios grouped into three tiers by priority (see overview in table below). The first tier contains four scenarios, while the second tier contains an overshoot scenario in which a peak in radiative forcing occurs in the 21st century, additional ensemble members for one of the 21st century scenarios, and three long-term extensions that begin from the end points of two of the 21st century scenarios and extend to 2300. The third tier proposes an additional low scenario, with details yet to be defined.</t>
  </si>
  <si>
    <t>ScenarioMIP experimental protocols web site</t>
  </si>
  <si>
    <t xml:space="preserve">Gap: Mitigation scenario with low radiative forcing by the end of the century.  Following approximately RCP3.4 global forcing pathway with SSP4 socioeconomic conditions. Radiative forcing reaches a level of 3.4 W/m2 in 2100. Concentration-driven. </t>
  </si>
  <si>
    <t>LMIPSSP4-34Forcing</t>
  </si>
  <si>
    <t>LMIP, scenario, forcing, SSP4-34, RCP3.4</t>
  </si>
  <si>
    <t>LMIP, scenario, forcing, SSP5-85, RCP8.5</t>
  </si>
  <si>
    <t>SSP4-34 forcing data for offline land surface models running the L3MIP future simulations.  Data provided by the LS3MIP.</t>
  </si>
  <si>
    <t>Land offline MIP SSP4-34 forcing scenario</t>
  </si>
  <si>
    <t>RCP85RCP34x3</t>
  </si>
  <si>
    <t>rcp45rcp26x3</t>
  </si>
  <si>
    <t>three, 3, realisations, scenarios, RCP8.5, RCP3.4</t>
  </si>
  <si>
    <t>Multi-initialisations of RCP8.5 and RCP3.4 forcings</t>
  </si>
  <si>
    <t>A multi-ensemble of six simulations with three realisations for each forcing scenario RCP8.5 and RCP3.4</t>
  </si>
  <si>
    <t>RCP85RCP34</t>
  </si>
  <si>
    <t>Two Scenario Ensemble of RCP8.5 and RCP23.4</t>
  </si>
  <si>
    <t>rcp85rcp34</t>
  </si>
  <si>
    <t>two, 2, ensemble, scenarios, RCP8.5, RCP3.4</t>
  </si>
  <si>
    <t>A two member forcing scenario with simulations forced with ScenarioMIP forcings RCP8.5 and RCP3.4 for LS3MIP land surface models</t>
  </si>
  <si>
    <t>Trends in net land-atmosphere carbon exchange over the period 1980-2010</t>
  </si>
  <si>
    <t>TRENDY protocol for spin-up of land surface models</t>
  </si>
  <si>
    <t>Sitch, S., P. Friedlingstein, Trends in net land-atmosphere carbon exchange over the period 1980-2010</t>
  </si>
  <si>
    <t>http://dgvm.ceh.ac.uk/node/9</t>
  </si>
  <si>
    <t xml:space="preserve">Human land-use activities have resulted in large changes to the Earth's surface, with resulting implications for climate. In the future, land-use activities are likely to expand and intensify further to meet growing demands for food, fiber, and energy. </t>
  </si>
  <si>
    <t>The Land Use Model Intercomparison Project (LUMIP) contribution to CMIP6: rationale and experimental design</t>
  </si>
  <si>
    <t>10.5194/gmd-9-2973-2016</t>
  </si>
  <si>
    <t>Human land-use activities have resulted in large changes to the Earth's surface, with resulting implications for climate. In the future, land-use activities are likely to expand and intensify further to meet growing demands for food, fiber, and energy. The Land Use Model Intercomparison Project (LUMIP) aims to further advance understanding of the impacts of land-use and land-cover change (LULCC) on climate, specifically addressing the following questions. (1) What are the effects of LULCC on climate and biogeochemical cycling (past–future)? (2) What are the impacts of land management on surface fluxes of carbon, water, and energy, and are there regional land-management strategies with the promise to help mitigate climate change? In addressing these questions, LUMIP will also address a range of more detailed science questions to get at process-level attribution, uncertainty, data requirements, and other related issues in more depth and sophistication than possible in a multi-model context to date. There will be particular focus on the separation and quantification of the effects on climate from LULCC relative to all forcings, separation of biogeochemical from biogeophysical effects of land use, the unique impacts of land-cover change vs. land-management change, modulation of land-use impact on climate by land–atmosphere coupling strength, and the extent to which impacts of CO2 concentrations on plant photosynthesis and modulated by past and future land use.</t>
  </si>
  <si>
    <t>The 3rd phase of the Global Soil Wetness Project (GSWP3) provides meteorological forcings for the entire 20th Century and beyond</t>
  </si>
  <si>
    <t xml:space="preserve">During the last century, the interactions between the components of the climate system have been altered drastically, and anthropogenic effects such as carbon dioxide emissions and land use alterations have been indicated as a major cause for these changes. In spite of the considerable advancements in models and observations during past decades, our knowledge and numerical implementations to large/global scales are still lacking. Representation of the underlying mechanisms and understanding of the role and extent of interactions are crucial for anticipation of future climate and for mitigation of the associated changes. For GSWP3, a century-long comprehensive and extensive set of quantities for hydro-energy-eco systems will be produced in order to investigate the long-term changes of the components of the energy-water-carbon cycles and their interactions, with appropriate model verifications in ensemble land simulations. It also can contribute to modeling community efforts to evaluate models. By including a wide range of land surface, hydrologic, and ecological models, the impacts of missing/included processes and model uncertainty can be investigated.
</t>
  </si>
  <si>
    <t>http://hydro.iis.u-tokyo.ac.jp/GSWP3/intro.html</t>
  </si>
  <si>
    <t>The 3rd phase of the Global Soil Wetness Project (GSWP3) provides meteorological forcings for the entire 20th Century and beyond.</t>
  </si>
  <si>
    <t>Global Soil Wetness Project Phase 3 Website</t>
  </si>
  <si>
    <t>Lawrence, D. M., G. C. Hurtt, A. Arneth, V. Brovkin, K. V. Calvin, A. D. Jones, C. D. Jones, P. J. Lawrence, N.  de NobletDucoudré, J. Pongratz, S. I. Seneviratne, E. Shevliakova (2016), The Land Use Model Intercomparison Project (LUMIP): Rationale and experimental design, Geosci. Model Dev., 9, 2973-2998</t>
  </si>
  <si>
    <t>GSWP3 recycling of climate mean and variability from the forcing dataset</t>
  </si>
  <si>
    <t>GSWP3RecycleClimateMeanAndVariability</t>
  </si>
  <si>
    <t>TRENDY, GSWP3, recycle climate mean, recycle climate variability</t>
  </si>
  <si>
    <t>trendySpinUpGSWP3</t>
  </si>
  <si>
    <t>TRENDY protocol for the spin up with GSWP3 forcing</t>
  </si>
  <si>
    <t>TRENDY spin up for GSWP3</t>
  </si>
  <si>
    <t>Princeton recycling of climate mean and variability from the forcing dataset</t>
  </si>
  <si>
    <t>PrincetonRecycleClimateMeanAndVariability</t>
  </si>
  <si>
    <t>CRU-NCEP recycling of climate mean and variability from the forcing dataset</t>
  </si>
  <si>
    <t>CRU-NCEPRecycleClimateMeanAndVariability</t>
  </si>
  <si>
    <t>WFDEI recycling of climate mean and variability from the forcing dataset</t>
  </si>
  <si>
    <t>WFDEIRecycleClimateMeanAndVariability</t>
  </si>
  <si>
    <t>TRENDY, WFDEI, recycle climate mean, recycle climate variability</t>
  </si>
  <si>
    <t>TRENDY, CRU-NCEP, recycle climate mean, recycle climate variability</t>
  </si>
  <si>
    <t>TRENDY, Princeton, recycle climate mean, recycle climate variability</t>
  </si>
  <si>
    <t>TRENDY, land surface, spin up, GSWP3</t>
  </si>
  <si>
    <t>WFDEI recycling of climate mean and variability</t>
  </si>
  <si>
    <t>CRU-NCEP recycling of climate mean and variability</t>
  </si>
  <si>
    <t>GSWP3 recycling of climate mean and variability</t>
  </si>
  <si>
    <t>TRENDY protocol for 1850 to the first year of the Princeton forcing dataset</t>
  </si>
  <si>
    <t>Historical, Solar, forcing</t>
  </si>
  <si>
    <t>Princeton recycling of climate mean and variability</t>
  </si>
  <si>
    <t>TRENDY, land surface, 1850 to first forcing year, interim forcing, Princeton</t>
  </si>
  <si>
    <t>TRENDY Interim Forcing for Princeton</t>
  </si>
  <si>
    <t>trendyInterimForcingPrinceton</t>
  </si>
  <si>
    <t>TRENDY Interim Forcing for CRU-NCEP</t>
  </si>
  <si>
    <t>TRENDY protocol for 1850 to the first year of the CRU-NCEP forcing dataset</t>
  </si>
  <si>
    <t>trendyInterimForcingCRU-NCEP</t>
  </si>
  <si>
    <t>TRENDY, land surface, 1850 to first forcing year, interim forcing, CRU-NCEP</t>
  </si>
  <si>
    <t>TRENDY Interim Forcing for WFDEI</t>
  </si>
  <si>
    <t>TRENDY protocol for 1850 to the first year of the WFDEI forcing dataset</t>
  </si>
  <si>
    <t>trendyInterimForcingWFDEI</t>
  </si>
  <si>
    <t>TRENDY, land surface, 1850 to first forcing year, interim forcing, WFDEI</t>
  </si>
  <si>
    <t>TRENDY spin up for Princeton</t>
  </si>
  <si>
    <t>TRENDY protocol for the spin up with Princeton forcing</t>
  </si>
  <si>
    <t>trendySpinUpPrinceton</t>
  </si>
  <si>
    <t>TRENDY, land surface, spin up, Princeton</t>
  </si>
  <si>
    <t>For the interim period from 1850 to the first year of the CRU-NCEP forcing dataset, the  forcing data should continue to be recycled but all other forcings (land-use, CO2, etc.) should be as in the CMIP6 historical simulation.</t>
  </si>
  <si>
    <t>For the interim period from 1850 to the first year of the WFDEI forcing dataset, the forcing data should continue to be recycled but all other forcings (land-use, CO2, etc.) should be as in the CMIP6 historical simulation.</t>
  </si>
  <si>
    <t>TRENDY spin up for CRU-NCEP</t>
  </si>
  <si>
    <t>TRENDY protocol for the spin up with CRU-NCEP forcing</t>
  </si>
  <si>
    <t>trendySpinUpCRU-NCEP</t>
  </si>
  <si>
    <t>TRENDY, land surface, spin up, CRU-NCEP</t>
  </si>
  <si>
    <t>TRENDY spin up for WFDEI</t>
  </si>
  <si>
    <t>TRENDY protocol for the spin up with WFDEI forcing</t>
  </si>
  <si>
    <t>trendySpinUpWFDEI</t>
  </si>
  <si>
    <t>TRENDY, land surface, spin up, WFDEI</t>
  </si>
  <si>
    <t>Princeton Historical Forcing</t>
  </si>
  <si>
    <t>PrincetonHistoricalForcing</t>
  </si>
  <si>
    <t>Historical, land surface, princeton global forcing</t>
  </si>
  <si>
    <t xml:space="preserve">Apply Global Soil Wetness Project phase three (GSWP3) forcing data for offline land surface models running the LS3MIP historical simulation land-hist is provided by the LS3MIP. </t>
  </si>
  <si>
    <t>Apply Princeton Global Forcing to offline land surface models running the LS3MIP land-hist-princeton historical simulations.</t>
  </si>
  <si>
    <t>CRU-NCEP Historical forcing</t>
  </si>
  <si>
    <t>Land surface historical forcing with Princeton Global Forcing data</t>
  </si>
  <si>
    <t>Land surface historical forcing with CRU-NCEP Forcing data</t>
  </si>
  <si>
    <t>CRU-NCEPHistoricalForcing</t>
  </si>
  <si>
    <t>Historical, land surface, CRU-NCEP</t>
  </si>
  <si>
    <t>Apply CRU-NCEP forcing to offline land surface models running the LS3MIP land-hist-CruNcep historical simulations.</t>
  </si>
  <si>
    <t>WFDEI historical forcing</t>
  </si>
  <si>
    <t>Land surface historical forcing with WFDEI Forcing data</t>
  </si>
  <si>
    <t>WFDEIHistoricalForcing</t>
  </si>
  <si>
    <t>Historical, land surface, WFDEI</t>
  </si>
  <si>
    <t>Apply WFDEI (WATCH Forcing Data methodology applied to ERA-Interim reanalysis data) forcing to offline land surface models running the LS3MIP land-hist-wfdei historical simulations.</t>
  </si>
  <si>
    <t>1901-2014 114yrs</t>
  </si>
  <si>
    <t>1901/01/01-2015/01/01</t>
  </si>
  <si>
    <t>114yrs1901-2014</t>
  </si>
  <si>
    <t>historical, 1901-2014</t>
  </si>
  <si>
    <t>Historical, begin in 1901 and run for 114 years</t>
  </si>
  <si>
    <t>114 years</t>
  </si>
  <si>
    <t>1901-01-01</t>
  </si>
  <si>
    <t>Historical land-only</t>
  </si>
  <si>
    <t>Historical land-only with Princeton forcings</t>
  </si>
  <si>
    <t>Historical land-only with CRU-NCEP forcings</t>
  </si>
  <si>
    <t>Future land-only</t>
  </si>
  <si>
    <t>LS3MIP, Tier 2, Historical, land surface, Princeton</t>
  </si>
  <si>
    <t>LS3MIP, Tier 1, Historical, land surface, GSWP3</t>
  </si>
  <si>
    <t>LS3MIP, Tier 2, Historical, land surface, CRU-NCEP</t>
  </si>
  <si>
    <t>LS3MIP, Tier 2, Historical, land surface, WFDEI</t>
  </si>
  <si>
    <t>Historical land-only with WFDEI forcings</t>
  </si>
  <si>
    <t>Land only simulations using GSWP3 forcing data and a standard bias correction strategy. The land model configuration should be identical to that used in the DECK and CMIP6 historical simulations for the parent coupled model.  Spin-up of the land-only simulations should follow the TRENDY protocol.</t>
  </si>
  <si>
    <t>LS3MIP2.5</t>
  </si>
  <si>
    <t>LS3MIP2.6</t>
  </si>
  <si>
    <t>LS3MIP2.7</t>
  </si>
  <si>
    <t>LFMIP-pdLC+SST, LFMIPCA5, LfmipCa5, ldFdBk-pdLC-xxxSST??</t>
  </si>
  <si>
    <t>Scenario forced experiment with prescribed land surface climatology derived from "present climate" conditions (1980-2014) and prescribed SST (sea surface temperatures). SST configuration is taken from the AMIP runs in the DECK.</t>
  </si>
  <si>
    <t>Variance and Predictability of Precipitation at Seasonal-to-Interannual Timescales</t>
  </si>
  <si>
    <t xml:space="preserve">Koster, R. D., M. J. Suarez, M. Heiser (2000), Variance and Predictability of Precipitation at Seasonal-to-Interannual Timescales, J. Hydrometeorol., 1, 26-46 </t>
  </si>
  <si>
    <t>10.1175/1525-7541(2000)001&lt;0026:VAPOPA&gt;2.0.CO;2</t>
  </si>
  <si>
    <t>http://journals.ametsoc.org/doi/pdf/10.1175/1525-7541%282000%29001%3C0026%3AVAPOPA%3E2.0.CO%3B2</t>
  </si>
  <si>
    <t>A series of atmospheric general circulation model simulations, spanning a total of several thousand years, is used to assess the impact of land surface and ocean boundary conditions on the seasonal-to-interannual variability and predictability of precipitation in a coupled modeling system. In the first half of the analysis, which focuses on precipitation variance, the contributions of ocean, atmosphere, and land processes to this variance are characterized, to first order, with a simple linear model. The resulting clean separation of the contributions leads to two results: 1) land and ocean processes have essentially different domains of influence, that is, the amplification of precipitation variance by land–atmosphere feedback is most important outside of the regions (mainly in the Tropics) that are most affected by sea surface temperatures; and 2) the strength of land–atmosphere feedback in a given region is controlled largely by the relative availability of energy and water there. In the second half of the analysis, the potential for seasonal-to-interannual predictability of precipitation is quantified under the assumption that all relevant surface boundary conditions (in the ocean and on land) are themselves perfectly predictable. Although the chaotic nature of the atmospheric circulation imposes fundamental limits on precipitation predictability in many regions, foreknowledge of sea surface temperature contributes significantly to predictability in the Tropics, and foreknowledge of land surface moisture state contributes significantly to predictability in transition zones between dry and humid climates. Thus, soil moisture initialization or assimilation in a seasonal-to-interannual forecasting system would be especially beneficial in these transition zones.</t>
  </si>
  <si>
    <t>Assessment of the impact of land surface and ocean boundary conditions on the seasonal-to-interannual variability and predictability of precipitation in a coupled modeling system.</t>
  </si>
  <si>
    <t>LS3MIP2.8</t>
  </si>
  <si>
    <t>LS3MIP, Tier 2, Historical, pseudo-observations</t>
  </si>
  <si>
    <t>prescribed land from pseudo-observations and AMIP SSTs</t>
  </si>
  <si>
    <t>Diagnose land-climate feedback over land. To diagnose the role of land-atmosphere feedback at climate time scales. To isolate the role of the ocean in propagating the damping/reinforcing land surface responses on climate.</t>
  </si>
  <si>
    <t>land-hist output</t>
  </si>
  <si>
    <t xml:space="preserve">Output form the land-hist simulation </t>
  </si>
  <si>
    <t>land-histOutput</t>
  </si>
  <si>
    <t>Historical, land surface, land-hist, output</t>
  </si>
  <si>
    <t>Initialised from historical run year 1980 but with land conditions initialised from pseudo-observations</t>
  </si>
  <si>
    <t>Forcing is from the output of the land-hist experiment.</t>
  </si>
  <si>
    <t>"Perfect boundary condition" simulation. Simulations driven by surface fields that are strongly controlled by observed forcings.</t>
  </si>
  <si>
    <t>Simulations with observed SST and land-hist output.  A "pseudo-observed boundary condition" experiment that uses AMIP SSTs and land boundary conditions generated by the land-hist experiment.</t>
  </si>
  <si>
    <t xml:space="preserve">TRUE </t>
  </si>
  <si>
    <t xml:space="preserve">"pseudo-observed boundary condition" experiment that uses that uses batch offline land models (in line with the GLACE2 set-up) to initialize historical runs with prescribed reconstructed land surface states, either derived from offline simulations or from various observational data sources. </t>
  </si>
  <si>
    <t>LS3MIP, Tier 1, Tier 2, Historical Scenario, Prescribed land 30yr running mean</t>
  </si>
  <si>
    <t>Scenario forced experiment with prescribed land surface climatology derived from transient 30 year running mean.   Additional ensemble members are requested with tier 2 priority.</t>
  </si>
  <si>
    <t>LFMIP-rmLC, LFMIP-rmLC2, LFMIPRA01, LfmipRao1, ldFdBk-specLC</t>
  </si>
  <si>
    <t>LFMIP-rmLC+SST, LFMIPRA5, LfmipRa5, ldFdBk-specLC-xxxSST??</t>
  </si>
  <si>
    <t>22nd September 2016</t>
  </si>
  <si>
    <t>Reviewed the LS3MIP experiments. Added spin-up specifications for the land surface only experiments. Added new land-surface only experiments.  Updated experiment canonical names for consistency with Karl Taylor's spread sheets.</t>
  </si>
  <si>
    <t>Land only simulations using CRU-NCEP forcing data and a standard bias correction strategy. As LUMIP land-hist but with CRU-NCEP dataset. CRU-NCEP is a forcing dataset in which NCEP reanalysis data are bias corrected using the gridded in situ climate data form the Climate Reserach Unit (CRU). The land model configuration should be identical to that used in the DECK and CMIP6 historical simulations for the parent coupled model.  Spin-up of the land-only simulations should follow the TRENDY protocol.</t>
  </si>
  <si>
    <t>Land only simulations using WFDEI forcing data and a standard bias correction strategy. As LUMIP land-hist but with WFDEI dataset. WFDEI: WATCH Forcing Data methodology applied to ERA-Interim reanalysis data. The land model configuration should be identical to that used in the DECK and CMIP6 historical simulations for the parent coupled model.  Spin-up of the land-only simulations should follow the TRENDY protocol.</t>
  </si>
  <si>
    <t>allLandManagement</t>
  </si>
  <si>
    <t xml:space="preserve">LUMIP, all land management, Grassland, Fire, Wood Harvest, Pasture, Crop, Irrigation, Fertilisation </t>
  </si>
  <si>
    <t>All Land Management Active</t>
  </si>
  <si>
    <t>All management of land active in the model configuration</t>
  </si>
  <si>
    <t>Historical Nitrogen deposition</t>
  </si>
  <si>
    <t>Historical Aerosol Deposition</t>
  </si>
  <si>
    <t>Transient historical nitrogen deposition</t>
  </si>
  <si>
    <t>Transient historical aerosol deposition</t>
  </si>
  <si>
    <t>historicalAerDep</t>
  </si>
  <si>
    <t>historicalNDep</t>
  </si>
  <si>
    <t>historical, Nitrogen deposition</t>
  </si>
  <si>
    <t>historical, nitrogen deposition, anthropogenic</t>
  </si>
  <si>
    <t>Impose time varying (transient) anthropogenic nitrogen (N) deposition.</t>
  </si>
  <si>
    <t>historical, aerosol deposition</t>
  </si>
  <si>
    <t>Impose time varying (transient) historical nitrogen (N) deposition.</t>
  </si>
  <si>
    <t>Impose time varying (transient) historical aerosol deposition.</t>
  </si>
  <si>
    <t>biogeochemical forcing.</t>
  </si>
  <si>
    <t>Land cover versus land management change. To assess the relative impact of land cover and incrementally more comprehensive land management change on fluxes of water, energy, and carbon. Comparison with land-hist indicates impact of pre-1850 land use change.</t>
  </si>
  <si>
    <t>TRENDY Interim Forcing for GSWP3</t>
  </si>
  <si>
    <t>TRENDY protocol for 1700 to the first year of the GSWP3 forcing dataset</t>
  </si>
  <si>
    <t>trendyInterimForcingGSWP3</t>
  </si>
  <si>
    <t>TRENDY, land surface, 1700 to first forcing year, interim forcing, GSWP3</t>
  </si>
  <si>
    <t>For the interim period from 1850 to the first year of the Princeton global forcing dataset, the forcing data should continue to be recycled but all other forcings (land-use, CO2, etc.) should be as in the CMIP6 historical simulation.</t>
  </si>
  <si>
    <t>For the interim period from 1700 to the first year of the GSWP3 forcing dataset, the forcing data should continue to be recycled but all other forcings (land-use, CO2, etc.) should be as in the piControl simulation.</t>
  </si>
  <si>
    <t>LUMIP1.01</t>
  </si>
  <si>
    <t>LUMIP1.02</t>
  </si>
  <si>
    <t>LUMIP1.03</t>
  </si>
  <si>
    <t>LUMIP, Tier 1, Historical, pre-industrial Land Use and Land Cover, 1850, no land use change</t>
  </si>
  <si>
    <t>In combination with land-hist, allows assessment of model sensitivity to different assumptions about land-use history reconstructions.  These reconstructions do not span the entire range of uncertainty, the simulations should be considered sensitivity simulations.</t>
  </si>
  <si>
    <t>GSWP3 forcing with low land use</t>
  </si>
  <si>
    <t>GSWP3 forcing with high land use</t>
  </si>
  <si>
    <t>GSWP3 forcing with low land use estimates</t>
  </si>
  <si>
    <t>GSWP3 forcing with high land use estimates</t>
  </si>
  <si>
    <t>GSWP3LowLandUse</t>
  </si>
  <si>
    <t>GSWP3HighLandUse</t>
  </si>
  <si>
    <t>GSWP3, low land use</t>
  </si>
  <si>
    <t>GSWP3, high land use</t>
  </si>
  <si>
    <t>Low land use reconstruction, assumes low historical estimates for crop and pasture and wood harvest relative to the reference GSWP3 dataset.</t>
  </si>
  <si>
    <t>High land use reconstruction, assumes high historical estimates for crop and pasture and wood harvest relative to the reference GSWP3 dataset.</t>
  </si>
  <si>
    <t>land-hist-altLu1</t>
  </si>
  <si>
    <t>Land surface model simulation.  Same as land-hist except using alternative high land-use history reconstructions that span uncertainty in agriculture and wood harvest.  Note that land use in 1700 and 1850 will be different to that in land-hist so model will need to be spun up again for each alternative dataset. Use the same land model configuration as used in the coupled CMIP6 historical simulations. Include representation of land cover, land use and land management. All applicable land use features should be active. 
This experiment can and likely will be a different configuration across models due to different representations of land use for each model.</t>
  </si>
  <si>
    <t>TRENDY spin up for GSWP3 high land use</t>
  </si>
  <si>
    <t>TRENDY protocol for the spin up with GSWP3 high land use forcing</t>
  </si>
  <si>
    <t>TRENDY, land surface, spin up, GSWP3, high land use</t>
  </si>
  <si>
    <t>pre-industrial land use with high estimates of  crop, pasture and wood harvest</t>
  </si>
  <si>
    <t>Pre-Industrial Land Use High</t>
  </si>
  <si>
    <t>piLandUseHigh</t>
  </si>
  <si>
    <t>Pre-industrial land use with high estimates of crop cultivation, pasture land and wood harvest.</t>
  </si>
  <si>
    <t>LUMIP, pre-industrial land use, high estimate, crop, pasture, wood harvest</t>
  </si>
  <si>
    <t>TRENDY Interim Forcing for GSWP3 high land use</t>
  </si>
  <si>
    <t>TRENDY protocol for 1700 to the first year of the GSWP3 forcing dataset with high land use</t>
  </si>
  <si>
    <t>trendyInterimForcingGSWP3HighLandUse</t>
  </si>
  <si>
    <t>trendySpinUpGSWP3HighLandUse</t>
  </si>
  <si>
    <t>TRENDY, land surface, 1700 to first forcing year, interim forcing, GSWP3, high land use</t>
  </si>
  <si>
    <t>For the interim period from 1700 to the first year of the GSWP3 high land use forcing, the forcing data should continue to be recycled but all other forcings (CO2, etc.) should be as in the piControl simulation. Use high estimates for land use  (crop, pasture and wood harvest).</t>
  </si>
  <si>
    <t>TRENDY spin up for GSWP3 low land use</t>
  </si>
  <si>
    <t>TRENDY protocol for the spin up with GSWP3 low land use forcing</t>
  </si>
  <si>
    <t>trendySpinUpGSWP3LowLandUse</t>
  </si>
  <si>
    <t>TRENDY, land surface, spin up, GSWP3, low land use</t>
  </si>
  <si>
    <t>TRENDY Interim Forcing for GSWP3 low land use</t>
  </si>
  <si>
    <t>TRENDY protocol for 1700 to the first year of the GSWP3 forcing dataset with low land use</t>
  </si>
  <si>
    <t>trendyInterimForcingGSWP3LowLandUse</t>
  </si>
  <si>
    <t>TRENDY, land surface, 1700 to first forcing year, interim forcing, GSWP3, low land use</t>
  </si>
  <si>
    <t>historical land-only with high land use</t>
  </si>
  <si>
    <t>historical land-only with low land use</t>
  </si>
  <si>
    <t>land-hist-altLu2</t>
  </si>
  <si>
    <t>Land surface model simulation.  Same as land-hist except using alternative low land-use history reconstructions that span uncertainty in agriculture and wood harvest.  Note that land use in 1700 and 1850 will be different to that in land-hist so model will need to be spun up again for each alternative dataset. Use the same land model configuration as used in the coupled CMIP6 historical simulations. Include representation of land cover, land use and land management. All applicable land use features should be active. 
This experiment can and likely will be a different configuration across models due to different representations of land use for each model.</t>
  </si>
  <si>
    <t>land-cCO2</t>
  </si>
  <si>
    <t>LUMIP, historical, forcing, GSWP3</t>
  </si>
  <si>
    <t>historical land-only constant CO2</t>
  </si>
  <si>
    <t>LUMIP1.04</t>
  </si>
  <si>
    <t>Land surface model simulation.  Same as land-hist except with CO2 held constant. Branch from end of land-hist spin-up period.  Use the same land model configuration as used in the coupled CMIP6 historical simulations. Include representation of land cover, land use and land management. All applicable land use features should be active. Start year either 1850 or 1700 depending on standard practice for particular model. 
This experiment can and likely will be a different configuration across models due to different representations of land use for each model.</t>
  </si>
  <si>
    <t>LUMIP1.05</t>
  </si>
  <si>
    <t>historical land-only constant climate</t>
  </si>
  <si>
    <t>land-cClim</t>
  </si>
  <si>
    <t>Land surface model simulation.  Same as land-hist except with climate held constant. Branch from end of land-hist spin-up period and continue with spin-up forcing looping over the first 20 years of meteorological forcing data.  Use the same land model configuration as used in the coupled CMIP6 historical simulations. Include representation of land cover, land use and land management. All applicable land use features should be active. Start year either 1850 or 1700 depending on standard practice for particular model. 
This experiment can and likely will be a different configuration across models due to different representations of land use for each model.</t>
  </si>
  <si>
    <t>Historical Land Use High</t>
  </si>
  <si>
    <t>Historical Land Use Low</t>
  </si>
  <si>
    <t>historical land use with high estimates of  crop, pasture and wood harvest</t>
  </si>
  <si>
    <t>historical land use with low estimates of  crop, pasture and wood harvest</t>
  </si>
  <si>
    <t>historicalLandUseHigh</t>
  </si>
  <si>
    <t>historicalLandUseLow</t>
  </si>
  <si>
    <t>LUMIP, historical land use, high estimate, crop, pasture, wood harvest</t>
  </si>
  <si>
    <t>LUMIP, historical land use, low estimate, crop, pasture, wood harvest</t>
  </si>
  <si>
    <t>Historical land use with high estimates of crop cultivation, pasture land and wood harvest.</t>
  </si>
  <si>
    <t>Historical land use with low estimates of crop cultivation, pasture land and wood harvest.</t>
  </si>
  <si>
    <t>LUMIP, Tier 2, historical, Constant CO2, constant carbon dioxide concentration, 1850, 1700</t>
  </si>
  <si>
    <t>LUMIP, Tier 2, historical, Constant Climate, 1850, 1700</t>
  </si>
  <si>
    <t>Factorial set of land only experiments with increasingly realistic treatment of land management.</t>
  </si>
  <si>
    <t>Crop as grass</t>
  </si>
  <si>
    <t>Treat cropland as grassland</t>
  </si>
  <si>
    <t>cropAsGrass</t>
  </si>
  <si>
    <t>All Land Management except with crop and pasture as grassland</t>
  </si>
  <si>
    <t>allLandManagementCropPastureAsGrassland</t>
  </si>
  <si>
    <t>All management active except treat crop and pasture as grassland in the model configuration</t>
  </si>
  <si>
    <t>Grassland without any crop management.</t>
  </si>
  <si>
    <t>Pasture as grass</t>
  </si>
  <si>
    <t>Treat pasture as grassland</t>
  </si>
  <si>
    <t>LUMIP, crop as grassland, no management</t>
  </si>
  <si>
    <t>LUMIP, pastureland as grassland, no management</t>
  </si>
  <si>
    <t>LUMIP2.03</t>
  </si>
  <si>
    <t>land-crop-noIrrigFert</t>
  </si>
  <si>
    <t>fireManagement</t>
  </si>
  <si>
    <t>Cropland is treated like natural grassland without any crop management in terms of biophysical properties.  Note that cropland is treated as agricultural land for dynamic vegetation (i.e. no competition with natural vegetation areas).</t>
  </si>
  <si>
    <t>Pastureland is treated like natural grassland without any crop management in terms of biophysical properties.  Note that pastureland is treated as agricultural land for dynamic vegetation (i.e. no competition with natural vegetation areas).</t>
  </si>
  <si>
    <t>1850 Irrigation</t>
  </si>
  <si>
    <t>1850 Fertilisation</t>
  </si>
  <si>
    <t xml:space="preserve">1850 fertilisation </t>
  </si>
  <si>
    <t xml:space="preserve">1850 irrigation </t>
  </si>
  <si>
    <t>1850Irrigation</t>
  </si>
  <si>
    <t>1850Fertilisation</t>
  </si>
  <si>
    <t xml:space="preserve">Maintain 1850 fertiliser area/amount. </t>
  </si>
  <si>
    <t>LUMIP, 1850 irrigation</t>
  </si>
  <si>
    <t>LUMIP, 1850 fertilisation</t>
  </si>
  <si>
    <t>Crop area uses prognostic crop model with crop management (e.g. planting and harvesting) rather than simulating cropland vegetation as a natural grassland.</t>
  </si>
  <si>
    <t xml:space="preserve">historical land-only with no irrigation </t>
  </si>
  <si>
    <t>historical land-only with no irrigation and no fertilisation</t>
  </si>
  <si>
    <t>land-crop-noIrrig</t>
  </si>
  <si>
    <t>land-crop-noFert</t>
  </si>
  <si>
    <t xml:space="preserve">Land surface model simulation.  Same as land-hist except irrigated area and fertiliser area/use should be held constant at 1850 levels.  Irrigation amounts within the 1850 irrigated area are allowed to change.  Only relevant if land-hist utilises at least some form of crop management (e.g. planting and harvesting).  Start year either 1850 or 1700 depending on standard practice for particular model. </t>
  </si>
  <si>
    <t xml:space="preserve">Land surface model simulation.  Same as land-hist except with irrigated area held at 1850 levels. Irrigation amounts within the 1850 irrigated area are allowed to change. Only relevant if land-hist utilises at least some form of crop management (e.g. planting and harvesting).  Start year either 1850 or 1700 depending on standard practice for particular model. </t>
  </si>
  <si>
    <t xml:space="preserve">Land surface model simulation.  Same as land-hist except with all new crop and pasture-land treated as unmanaged grassland. Start year either 1850 or 1700 depending on standard practice for particular model. </t>
  </si>
  <si>
    <t xml:space="preserve">Land surface model simulation.  Same as land-hist except with fertilisation area held at 1850 levels/distribution. Only relevant if land-hist utilises at least some form of crop management (e.g. planting and harvesting).  Start year either 1850 or 1700 depending on standard practice for particular model. </t>
  </si>
  <si>
    <t>land-noPasture</t>
  </si>
  <si>
    <t>LUMIP, Tier 2, historical, 1850 pastureland</t>
  </si>
  <si>
    <t>All Land Management except with pasture as grassland</t>
  </si>
  <si>
    <t>All management active except treat pasture as grassland in the model configuration</t>
  </si>
  <si>
    <t>allLandManagementPastureAsGrassland</t>
  </si>
  <si>
    <t xml:space="preserve">LUMIP, all land management, Grassland, Fire, Wood Harvest, Pasture as Grassland, Irrigation, Fertilisation </t>
  </si>
  <si>
    <t xml:space="preserve">LUMIP, all land management, Grassland, Fire, Wood Harvest, Pasture as Grassland, Crop as Grassland, Irrigation, Fertilisation </t>
  </si>
  <si>
    <t>deforest-glob, idealizedGlobalDeforest,  idealized-global-deforest, deforest-glb</t>
  </si>
  <si>
    <t>https://cmip.ucar.edu/sites/default/files/lumip/LUH2_v1.0h_README.pdf</t>
  </si>
  <si>
    <t>In preparation for sixth phase of the Coupled Model Intercomparison Project (CMIP6), a new set of global gridded land-use forcing datasets are being developed to link historical land-use data and future projections in a standard format required by climate models. This new generation of “land use harmonization” (LUH2) builds upon past work from CMIP5, and includes updated inputs, higher spatial resolution, more detailed land-use transitions, and the addition of important agricultural management layers.</t>
  </si>
  <si>
    <t>A new set of global gridded land-use forcing datasets are being developed to link historical land-use data and future projections in a standard format required by climate models.</t>
  </si>
  <si>
    <t>Idealised deforestation experiment designed to gain process understanding and to assess the biogeophysical role of land cover change on climate. To inter-compare modeled biogeochemical response to deforestation. To Identify what amount of deforestation is required to see a signal relative to noise.  Designed to be somewhat analogous/complementary to the 1% CO2 DECK experiments.</t>
  </si>
  <si>
    <t xml:space="preserve">Idealized deforestation experiment. 20 million square km forest area (covered by trees) is converted to natural unmanaged grassland over a period of 50 years with a linear rate of 400000 km2/yr followed by 30 years of constant forest cover. Run for 80 years. Simulations should be branched from an 1850 control simulation (piControl) at least 80 years prior to the end of the piControl simulation so that deforest-globe and piControl can be directly compared.  All pre-industrial forcings including CO2 concentration and land-use maps and land management should be maintained as in the piControl.  Deforestation should be restricted to the top 30% of land grid cells in terms of their area of tree cover.  Effectively this concentrates deforestation in the tropical rainforest and boreal forest regions. </t>
  </si>
  <si>
    <t>1850-1929 80yrs</t>
  </si>
  <si>
    <t>1850/01/01-1930/01/01</t>
  </si>
  <si>
    <t>80yrs1850-1929</t>
  </si>
  <si>
    <t>idealised, 1850-1929</t>
  </si>
  <si>
    <t>Begin in 1850 and run for 80 years.</t>
  </si>
  <si>
    <t>Idealised linear deforestation from forest to unmanaged grassland</t>
  </si>
  <si>
    <t>Pre-Industrial Land Use Excluding Forest And Grassland</t>
  </si>
  <si>
    <t>piLandUseExcludingForestGrassland</t>
  </si>
  <si>
    <t>Constant pre-industrial land use, excluding forest and natural grassland.</t>
  </si>
  <si>
    <t>LUMIP, pre-industrial land-use, excluding forest, excluding natural grassland</t>
  </si>
  <si>
    <t>Pre-Industrial land-use excluding forest and natural unmanaged grassland</t>
  </si>
  <si>
    <t>Decrease in forest area and increase in natural grassland from pre-industrial. 20 million square km forest area (covered by trees) is converted to natural unmanaged grassland over a period of 50 years with a linear rate of 400000 km2/yr followed by 30 years of constant forest cover.  Deforestation should be restricted to the top 30% of land grid cells in terms of their area of tree cover.  Effectively this concentrates deforestation in the tropical rainforest and boreal forest regions.  The replacement of forest with natural grassland should be done in such a way that carbon (and nitrogen if applicable) from the forested soil is maintained and allowed to evolve according to natural model processes.  If initial forest cover is less than 20 million square km then linearly remove all the forested area over 50 years and report the total area of forest removed.</t>
  </si>
  <si>
    <t>Idealised Deforestation from Forest to Grassland</t>
  </si>
  <si>
    <t>Pre-Industrial Forcing Excluding Land Use</t>
  </si>
  <si>
    <t>Land surface model simulation. Historical forcing with land use held constant at 1850. Same as land-hist except no land use change.  Include representation of land cover, land use and land management. All applicable land use features should be active. Forced with historical observed climate. Include transient CO2, Nitrogen deposition, aerosol deposition etc. Start year either 1850 or 1700 depending on standard practice for particular model. This experiment is shared with the LS3MIP, note that LS3MIP expects the start year to be 1850.   
This experiment can and likely will be a different configuration across models due to different representations of land use for each model.</t>
  </si>
  <si>
    <t>Constant pre-industrial (1850) land-cover forcing.</t>
  </si>
  <si>
    <t>Hurtt, G., L. Chini,  S. Frolking, R. Sahajpal, Land Use Harmonisation (LUH2 v1.0h) land use forcing data (850-2100), (2016).</t>
  </si>
  <si>
    <t>Land Use Harmonisation (LUH2 v1.0h) land use forcing data (850-2100)</t>
  </si>
  <si>
    <t>land-noWoodHarv</t>
  </si>
  <si>
    <t>historical land-only with no wood harvest</t>
  </si>
  <si>
    <t>historical land-only with constant pastureland</t>
  </si>
  <si>
    <t>historical land-only with no fertiliser</t>
  </si>
  <si>
    <t xml:space="preserve">Land surface model simulation. Same as land-hist except with wood harvest maintained at 1850 amounts/areas.  Start year either 1850 or 1700 depending on standard practice for particular model. </t>
  </si>
  <si>
    <t>Transient Historical Irrigation</t>
  </si>
  <si>
    <t>Transient historical Fertilisation</t>
  </si>
  <si>
    <t>transientIrrigation</t>
  </si>
  <si>
    <t>transientFertilisation</t>
  </si>
  <si>
    <t>Transient Wood Harvest</t>
  </si>
  <si>
    <t>Transient Fire Management</t>
  </si>
  <si>
    <t>1850 Wood Harvest</t>
  </si>
  <si>
    <t>1850 Fire Management</t>
  </si>
  <si>
    <t>Transient historical wood harvest</t>
  </si>
  <si>
    <t>1850 wood harvest</t>
  </si>
  <si>
    <t>Transient historical fire management</t>
  </si>
  <si>
    <t>1850 fire management</t>
  </si>
  <si>
    <t>transientWoodHarvest</t>
  </si>
  <si>
    <t>transientFireManagement</t>
  </si>
  <si>
    <t>1850WoodHarvest</t>
  </si>
  <si>
    <t>1850FireManagement</t>
  </si>
  <si>
    <t>LUMIP, fire management, land management</t>
  </si>
  <si>
    <t>LUMIP, 1850 wood harvest, land management</t>
  </si>
  <si>
    <t>LUMIP, 1850 fire management, land management</t>
  </si>
  <si>
    <t>Realistic transient wood harvest.</t>
  </si>
  <si>
    <t>Realistic transient anthropogenic ignition and suppression of fire.</t>
  </si>
  <si>
    <t>Maintain 1850 wood harvest amounts/areas. Wood harvest due to land deforestation for agriculture should continue yielding non-zero anthropogenic product pools.</t>
  </si>
  <si>
    <t>Maintain 1850 levels of fire management (anthropogenic ignition and suppression of fire). If ignitions are based on population density, maintain constant population density.</t>
  </si>
  <si>
    <t>land-noFire</t>
  </si>
  <si>
    <t>LUMIP, Tier 2, historical, 1850 wood harvest</t>
  </si>
  <si>
    <t>LUMIP, Tier 2, historical, 1850 fire management</t>
  </si>
  <si>
    <t xml:space="preserve">Land surface model simulation. Same as land-hist except with fire management maintained at 1850 levels. Start year either 1850 or 1700 depending on standard practice for particular model. </t>
  </si>
  <si>
    <t>All Land Management except with crop and pasture using net transitions</t>
  </si>
  <si>
    <t>All management active except crop and pasture use net transitions in the model configuration</t>
  </si>
  <si>
    <t>allLandManagementCropPastureNetTrans</t>
  </si>
  <si>
    <t xml:space="preserve">LUMIP, all land management, Grassland, Fire, Wood Harvest, Pasture and Grassland use net transitions, Irrigation, Fertilisation </t>
  </si>
  <si>
    <t>deforest-reg-lnd, idealized-reg-deforest land</t>
  </si>
  <si>
    <t xml:space="preserve">deforest-reg-atm, idealized-reg-deforest atmos </t>
  </si>
  <si>
    <t>deforest-reg-gcm, idealized-reg-deforest AOGCM</t>
  </si>
  <si>
    <t>LUMIP, Tier 1, Tier 2, Historical, pre-industrial Land Use and Land Cover, 1850 LULCC</t>
  </si>
  <si>
    <t>Land-use change impact on past climate.</t>
  </si>
  <si>
    <t>SSP3-7.0 with SSP1-2.6 land use</t>
  </si>
  <si>
    <t>SSP1-2.6 with SSP3-7.0 land use</t>
  </si>
  <si>
    <t>LUMIP, Tier 1, Tier 2, Scenario, SSP3-7.0 forcing and SSP1-2.6 land use</t>
  </si>
  <si>
    <t>LUMIP1.06</t>
  </si>
  <si>
    <t>LUMIP1.07</t>
  </si>
  <si>
    <t>Keep all forcings the same as C4MIP esm-ssp585 scenario, but replace land use with ScenarioMIP SSP1-2.6  (aforestation) scenario. Emission driven.</t>
  </si>
  <si>
    <t>LUMIP1.08</t>
  </si>
  <si>
    <t xml:space="preserve">Land surface model simulation. Same as land-hist except shifting cultivation turned off. (i.e. with net transitions instead of gross).  Start year either 1850 or 1700 depending on standard practice for particular model. </t>
  </si>
  <si>
    <t>historical land-only with crops but no crop management</t>
  </si>
  <si>
    <t>land-crop-noManage</t>
  </si>
  <si>
    <t>LUMIP, Tier 2, historical,</t>
  </si>
  <si>
    <t>LUMIP, Tier 2, historical, 1850 fertilisation</t>
  </si>
  <si>
    <t>LUMIP, Tier 2, historical, 1850 irrigation</t>
  </si>
  <si>
    <t>Managed Cropland</t>
  </si>
  <si>
    <t>croplandManaged</t>
  </si>
  <si>
    <t>Unmanaged Cropland</t>
  </si>
  <si>
    <t>croplandUnmanaged</t>
  </si>
  <si>
    <t>LUMIP, crop, no land management</t>
  </si>
  <si>
    <t>Crop area uses prognostic crop model with NO crop management (e.g. planting and harvesting) rather than simulating cropland vegetation as a natural grassland.</t>
  </si>
  <si>
    <t>Grassland crop/pasture with net transitions (exclude shifting cultivation) instead of gross transitions (include shifting cultivation). no management.</t>
  </si>
  <si>
    <t>pastureAsGrass</t>
  </si>
  <si>
    <t xml:space="preserve">Land surface model simulation.  Same as land-hist except with crop area using prognostic crop model with no crop management. Start year either 1850 or 1700 depending on standard practice for particular model. </t>
  </si>
  <si>
    <t>Offline land simulations of land surface states and fluxes allow for the evaluation of trends and variability of snow, soil moisture and land surface fluxes, carbon stores and vegetation states, and climate change impacts. To assess the relative impact of land cover and incremental land management change on fluxes of water, energy, and carbon in combination with other LUMIP land experiments. Comparison with land-hist-altStartYear indicates impact of pre-1850 land use.</t>
  </si>
  <si>
    <t>To assess the relative impact of land cover and incremental land management change on fluxes of water, energy, and carbon in combination with other LUMIP land experiments.</t>
  </si>
  <si>
    <t>28th September 2016</t>
  </si>
  <si>
    <t>Reviewed the LUMIP experiments. Significant updates to land management specifications.  Removed unused experiments and added new.  Note that the land-hist experiment is specified in the list of LUMIP experiments and referenced by L3MIP.</t>
  </si>
  <si>
    <t>OMIP contribution to CMIP6: experimental and diagnostic protocol for the physical component of the Ocean Model Intercomparison Project</t>
  </si>
  <si>
    <t>Griffies, S. M., G. Danabasoglu, P. J. Durack, A. J. Adcroft, V. Balaji, C. W. Böning, E. P. Chassignet, E. Curchitser, J. Deshayes, H. Drange, B. Fox-Kemper, P. J. Gleckler, J. M. Gregory, H. Haak, R. W. Hallberg, P. Heimbach, H. T. Hewitt, D. M. Holland, T. Ilyina, J. H. Jungclaus, Y. Komuro, J. P. Krasting, W. G. Large, S. J. Marsland, S. Masina, T. J. McDougall, A. J. G. Nurser, J. C. Orr, A. Pirani, F. Qiao, R. J. Stouffer, K. E. Taylor, A. M. Treguier, H. Tsujino, P. Uotila, M. Valdivieso, Q. Wang, M. Winton, S. G. Yeager (2016),  OMIP contribution to CMIP6: experimental and diagnostic protocol for the physical component of the Ocean Model Intercomparison Project, Geosci. Model Dev., 9, 3231-3296</t>
  </si>
  <si>
    <t>10.5194/gmd-9-3231-2016</t>
  </si>
  <si>
    <t>The Ocean Model Intercomparison Project (OMIP) is an endorsed project in the Coupled Model Intercomparison Project Phase 6 (CMIP6). OMIP addresses CMIP6 science questions, investigating the origins and consequences of systematic model biases. It does so by providing a framework for evaluating (including assessment of systematic biases), understanding, and improving ocean, sea-ice, tracer, and biogeochemical components of climate and earth system models contributing to CMIP6. Among the WCRP Grand Challenges in climate science (GCs), OMIP primarily contributes to the regional sea level change and near-term (climate/decadal) prediction GCs.  OMIP provides (a) an experimental protocol for global ocean/sea-ice models run with a prescribed atmospheric forcing; and (b) a protocol for ocean diagnostics to be saved as part of CMIP6. We focus here on the physical component of OMIP, with a companion paper (Orr et al., 2016) detailing methods for the inert chemistry and interactive biogeochemistry. The physical portion of the OMIP experimental protocol follows the interannual Coordinated Ocean-ice Reference Experiments (CORE-II). Since 2009, CORE-I (Normal Year Forcing) and CORE-II (Interannual Forcing) have become the standard methods to evaluate global ocean/sea-ice simulations and to examine mechanisms for forced ocean climate variability. The OMIP diagnostic protocol is relevant for any ocean model component of CMIP6, including the DECK (Diagnostic, Evaluation and Characterization of Klima experiments), historical simulations, FAFMIP (Flux Anomaly Forced MIP), C4MIP (Coupled Carbon Cycle Climate MIP), DAMIP (Detection and Attribution MIP), DCPP (Decadal Climate Prediction Project), ScenarioMIP, HighResMIP (High Resolution MIP), as well as the ocean/sea-ice OMIP simulations.</t>
  </si>
  <si>
    <t>OMIP addresses CMIP6 science questions, investigating the origins and consequences of systematic model biases. It does so by providing a framework for evaluating (including assessment of systematic biases), understanding, and improving ocean, sea-ice, tracer, and biogeochemical components of climate and earth system models contributing to CMIP6.</t>
  </si>
  <si>
    <t>Global ocean/sea-ice/inert-chemical/biogeochemical experiment.  Rather than using observed climatologies to initialise the biogeochemistry as in omipv1, this simulation will be initialised with model tracer fields that have been spun up for at least 2000 years, ideally for 5000 years.  The omipv1-spunup simulations (and spin-ups) will include radiocarbon (abiotic DIC and DI14C). Atmospheric forcing follows CORE-II, inert chemical tracers follow OCMIP2, and biogeochemical tracers follow OCMIP3. Only for modelling groups that have biogeochemistry and are able to afford a millennial-scale spin-up.</t>
  </si>
  <si>
    <t>OMIP experiment forced by Large &amp; Yeager (CORE-2, NCEP) atmospheric data set and initialized with observed physical and biogeochemical ocean data</t>
  </si>
  <si>
    <t>OMIP experiment forced by Large &amp; Yeager (CORE-2, NCEP) atmospheric data set and initialized from at least a 2000-year spin up of the coupled physical-biogeochemical model</t>
  </si>
  <si>
    <t>OMIP experiment forced by JRA-55 atmospheric data set and initialized with observed physical and biogeochemical ocean data</t>
  </si>
  <si>
    <t>OMIP experiment forced by JRA-55 atmospheric data set and initialized from at least a 2000-year spin up of the coupled physical-biogeochemical model</t>
  </si>
  <si>
    <t>OMIP3.1</t>
  </si>
  <si>
    <t>OMIP3.2</t>
  </si>
  <si>
    <t>omipv2</t>
  </si>
  <si>
    <t>omipv2-spunup</t>
  </si>
  <si>
    <t xml:space="preserve">OMIP, Tier 3, Historical 62-year timeslice, Global ocean–sea-ice modelling, Ocean model comparisons, Atmospheric forcing, Atlantic meridional overturning circulation </t>
  </si>
  <si>
    <t>CORE2 air-sea fluxes</t>
  </si>
  <si>
    <t>CORE2air-seaFluxes</t>
  </si>
  <si>
    <t>CORE2 Air-Sea Fluxes</t>
  </si>
  <si>
    <t>omip2</t>
  </si>
  <si>
    <t>omip2-spunup</t>
  </si>
  <si>
    <t>Global ocean/sea-ice/inert-chemical/biogeochemical experiment.  Rather than using observed climatologies to initialise the biogeochemistry as in omipv2, this simulation will be initialised with model tracer fields that have been spun up for at least 2000 years, ideally for 5000 years.  The omipv2-spunup simulations (and spin-ups) will include radiocarbon (abiotic DIC and DI14C). Atmospheric forcing follows JRA-55, inert chemical tracers follow OCMIP2, and biogeochemical tracers follow OCMIP3. Only for modelling groups that have biogeochemistry and are able to afford a millennial-scale spin-up.</t>
  </si>
  <si>
    <t>The JRA-55 Reanalysis: General Specifications and Basic Characteristics</t>
  </si>
  <si>
    <t>10.2151/jmsj.2015-001</t>
  </si>
  <si>
    <t>Kobayashi, S., Y. Ota, Y. Harada, A. Ebita, M. Moriya, H. Onoda, K. Onogi, H. Kamahori, C. Kobayashi, H. Endo, K. Miyaoka, K. Takahashi (2015), The JRA-55 Reanalysis: General Specifications and Basic Characteristics, J. Meteorol. Soc. Jpn., 93, 5-48</t>
  </si>
  <si>
    <t>The Japan Meteorological Agency (JMA) conducted the second Japanese global atmospheric reanalysis, called the Japanese 55-year Reanalysis or JRA-55. It covers the period from 1958, when regular radiosonde observations began on a global basis. JRA-55 is the first comprehensive reanalysis that has covered the last half-century since the European Centre for Medium-Range Weather Forecasts 45-year Reanalysis (ERA-40), and is the first one to apply four-dimensional variational analysis to this period. The main objectives of JRA-55 were to address issues found in previous reanalyses and to produce a comprehensive atmospheric dataset suitable for studying multidecadal variability and climate change. This paper describes the observations, data assimilation system, and forecast model used to produce JRA-55 as well as the basic characteristics of the JRA-55 product.  JRA-55 has been produced with the TL319 version of JMA’s operational data assimilation system as of December 2009, which was extensively improved since the Japanese 25-year Reanalysis (JRA-25). It also uses several newly available and improved past observations. The resulting reanalysis products are considerably better than the JRA-25 product. Two major problems of JRA-25 were a cold bias in the lower stratosphere, which has been diminished, and a dry bias in the Amazon basin, which has been mitigated. The temporal consistency of temperature analysis has also been considerably improved compared to previous reanalysis products. Our initial quality evaluation revealed problems such as a warm bias in the upper troposphere, large upward imbalance in the global mean net energy fluxes at the top of the atmosphere and at the surface, excessive precipitation over the tropics, and unrealistic trends in analyzed tropical cyclone strength. This paper also assesses the impacts of model biases and changes in the observing system, and mentions efforts to further investigate the representation of low-frequency variability and trends in JRA-55.</t>
  </si>
  <si>
    <t xml:space="preserve">JRA-55 is the first comprehensive reanalysis that has covered the last half-century since the European Centre for Medium-Range Weather Forecasts 45-year Reanalysis (ERA-40), and is the first one to apply four-dimensional variational analysis to this period. </t>
  </si>
  <si>
    <t>Improve our understanding of of ocean/sea-ice/chemcal/biogeochemical components used in coupled climate and earth system models. JRA-55 has a finer spatial resolution than CORE-II.</t>
  </si>
  <si>
    <t>Global ocean/sea-ice/inert-chemical/biogeochemical experiment.  This experiment will use atmospheric state and runoff data based on the JRA-55 reanalysis inter-annually varying atmospheric and river data sets for years 1958-2016 (Kobayashi et al., 2015).   Initial ocean tracer fields are based on observations.</t>
  </si>
  <si>
    <t>1958-2016 295yrs</t>
  </si>
  <si>
    <t>1958/01/01-2017/01/01</t>
  </si>
  <si>
    <t>295yrs1958-2016</t>
  </si>
  <si>
    <t>historical, 1958-2016, x5</t>
  </si>
  <si>
    <t>Historical, five repetitions from 1958-2016</t>
  </si>
  <si>
    <t>295 years</t>
  </si>
  <si>
    <t>1958-01-01</t>
  </si>
  <si>
    <t>historical, 1948-2009, x5</t>
  </si>
  <si>
    <t>biogeochemical, spin-up, 2000yrs</t>
  </si>
  <si>
    <t>Initialise ocean biogeochemistry with model tracer fields that have been spun up for at least 2000 years, ideally for 5000 years.</t>
  </si>
  <si>
    <t>JRA-55 Air-Sea Fluxes</t>
  </si>
  <si>
    <t>JRA-55 air-sea fluxes</t>
  </si>
  <si>
    <t>JRA55air-seaFluxes</t>
  </si>
  <si>
    <t>Five repetitions of the JRA-55 air–sea fluxes of momentum, heat, freshwater and their components which cover the 59-year period from 1958-2016.</t>
  </si>
  <si>
    <t>O2 Constant</t>
  </si>
  <si>
    <t>CO2 Historical</t>
  </si>
  <si>
    <t>CORE-II Heat Flux</t>
  </si>
  <si>
    <t>CORE-II Freshwater Flux</t>
  </si>
  <si>
    <t>CORE-II Momentum Flux</t>
  </si>
  <si>
    <t>To reduce thermohaline drift.</t>
  </si>
  <si>
    <t>Damp surface ocean salinity to a monthly observational-based climatology.  OMIP does not specify a damping timescale but recommends that modellers consult Appendix C in Danabasoglu et al. (2014) to choose a salinity restoring protocol that is suitable for their model. Choosing a weak salinity restoring is generally preferred to reduce the impact on variability.</t>
  </si>
  <si>
    <t>salinity damping</t>
  </si>
  <si>
    <t>Damp surface ocean salinity to a monthly observed climatology</t>
  </si>
  <si>
    <t>salinityDamping</t>
  </si>
  <si>
    <t>OMIP, salinity damping, salinity restoring, restore salinity</t>
  </si>
  <si>
    <t>North Atlantic simulations in Coordinated Ocean-ice Reference Experiments phase II (CORE-II). Part II: Inter-annual to decadal variability</t>
  </si>
  <si>
    <t>Danabasoglu, G., S. G. Yeager, W. M. Kim, E. Behrens, M. Bentsen, D. Bi, A. Biastoch, R. Bleck, C. Böning, A. Bozec, V. M. Canuto, C. Cassou, E. Chassignet, A. C. Coward, S. Danilov, N. Diansky, H. Drange, R. Farneti, E. Fernandez, P. G. Fogli, G. Forget, Y. Fujii, S. M. Griffies, A. Gusev, P. Heimbach, A. Howard, M. Ilicak, T. Jung, A. R. Karspeck, M. Kelley, W. G. Large, A. Leboissetier, J. Lu, G. Madec, S. J. Marsland, S. Masina, A. Navarra, A.J. G. Nurser, A. Pirani, A. Romanou, D. Salas y Mélia, B. L. Samuels, M. Scheinert, D. Sidorenko, S. Sun, A.-M. Treguier, H. Tsujino, P. Uotila,  S. Valcke, A. Voldoire, Q. Wang, I. Yashayaeva (2016), North Atlantic simulations in Coordinated Ocean-ice Reference Experiments phase II (CORE-II). Part II: Inter-annual to decadal variability, Ocean Model., 97, 65–90</t>
  </si>
  <si>
    <t>10.1016/j.ocemod.2015.11.007</t>
  </si>
  <si>
    <t>Simulated inter-annual to decadal variability and trends in the North Atlantic for the 1958–2007 period from twenty global ocean – sea-ice coupled models are presented. These simulations are performed as contributions to the second phase of the Coordinated Ocean-ice Reference Experiments (CORE-II). The study is Part II of our companion paper (Danabasoglu et al., 2014) which documented the mean states in the North Atlantic from the same models. A major focus of the present study is the representation of Atlantic meridional overturning circulation (AMOC) variability in the participating models. Relationships between AMOC variability and those of some other related variables, such as subpolar mixed layer depths, the North Atlantic Oscillation (NAO), and the Labrador Sea upper-ocean hydrographic properties, are also investigated. In general, AMOC variability shows three distinct stages. During the first stage that lasts until the mid- to late-1970s, AMOC is relatively steady, remaining lower than its long-term (1958–2007) mean. Thereafter, AMOC intensifies with maximum transports achieved in the mid- to late-1990s. This enhancement is then followed by a weakening trend until the end of our integration period. This sequence of low frequency AMOC variability is consistent with previous studies. Regarding strengthening of AMOC between about the mid-1970s and the mid-1990s, our results support a previously identified variability mechanism where AMOC intensification is connected to increased deep water formation in the subpolar North Atlantic, driven by NAO-related surface fluxes. The simulations tend to show general agreement in their temporal representations of, for example, AMOC, sea surface temperature (SST), and subpolar mixed layer depth variabilities. In particular, the observed variability of the North Atlantic SSTs is captured well by all models. These findings indicate that simulated variability and trends are primarily dictated by the atmospheric datasets which include the influence of ocean dynamics from nature superimposed onto anthropogenic effects. Despite these general agreements, there are many differences among the model solutions, particularly in the spatial structures of variability patterns. For example, the location of the maximum AMOC variability differs among the models between Northern and Southern Hemispheres.</t>
  </si>
  <si>
    <t>Simulated inter-annual to decadal variability and trends in the North Atlantic for the 1958–2007 period from twenty global ocean – sea-ice coupled models are presented.</t>
  </si>
  <si>
    <t>http://www.sciencedirect.com/science/article/pii/S1463500315002231</t>
  </si>
  <si>
    <t>29th September 2016</t>
  </si>
  <si>
    <t>Reviewed the OMIP experiments.  Added salinity damping to the experiment protocols.  Updated references.  Added omipv2 experiments.</t>
  </si>
  <si>
    <t>last interglacial (127k)</t>
  </si>
  <si>
    <t>mid-Pliocene warm period</t>
  </si>
  <si>
    <t>PMIP4-CMIP6: the contribution of the Paleoclimate Modelling Intercomparison Project to CMIP6</t>
  </si>
  <si>
    <t>10.5194/gmd-2016-106</t>
  </si>
  <si>
    <t>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t>
  </si>
  <si>
    <t>The goal of the Palaeoclimate Modelling Intercomparison Project (PMIP) is to understand the response of the climate system to changes in different climate forcings and to feedbacks. Through comparison with observations of the environmental impacts of these climate changes, or with climate reconstructions based on physical, chemical or biological records, PMIP also addresses the issue of how well state-of-the-art models simulate climate changes. Palaeoclimate states are radically different from those of the recent past documented by the instrumental record and thus provide an out-of-sample test of the models used for future climate projections and a way to assess whether they have the correct sensitivity to forcings and feedbacks. Five distinctly different periods have been selected as focus for the core palaeoclimate experiments that are designed to contribute to the objectives of the sixth phase of the Coupled Model Intercomparison Project (CMIP6). This manuscript describes the motivation for the choice of these periods and the design of the numerical experiments, with a focus upon their novel features compared to the experiments performed in previous phases of PMIP and CMIP as well as the benefits of common analyses of the models across multiple climate states. It also describes the information needed to document each experiment and the model outputs required for analysis and benchmarking.</t>
  </si>
  <si>
    <t>The aim of PMIP is to understand the response of the climate system to changes in different climate forcings and to feedbacks. Through comparison with observations of the environmental impacts of these climate changes, or with climate reconstructions based on physical, chemical or biological records, PMIP also addresses the issue of how well state-of-the-art models simulate climate changes.</t>
  </si>
  <si>
    <t>Compare with paleodata the model response to ice-age boundary conditions.  Attempt to provide empirical constraints on global climate sensitivity. To examine the impact of changes in ice sheets, land-sea distribution and greenhouse gases on climate.</t>
  </si>
  <si>
    <t>Evaluate the ability of models to capture observed variability on multi-decadal and longer time-scales.  Determine what fraction of the variability is attributable to "external" forcing and what fraction reflects purely internal variability.  Provide a longer-term perspective for detection and attribution studies. Investigate the response to (mainly) natural forcing under climatic background conditions not too different from today.</t>
  </si>
  <si>
    <t>Evalute climate model for warm period, high sea-level stand.  Evaluate impacts of climate on sea ice and ice sheets. Help to determine the interplay of warmer atmospheric and oceanic temperatures, changed precipitation, and changed surface energy balance on ice sheet thermodynamics and dynamics.</t>
  </si>
  <si>
    <t>For the period from 850 to 1850 CE (the millennium before the start of the industrial revolution), impose boundary conditions of solar variations, volcanic aerosols, atmospheric concentration of well-mixed greenhouse gases, land use and orbital parameters.  Run for 1000 years after spin-up period. It is mandatory that the model versions used for the PMIP-CMIP6 experiments are the exactly the same as for the other CMIP6 experiments, in particular the DECK and historical simulations.</t>
  </si>
  <si>
    <t>Impose Mid-Holocene (6 kyr ago) boundary conditions for orbital parameters and the atmospheric concentration of well-mixed greenhouse gases. Run for at least 100 years after spin-up. It is mandatory that the model versions used for the PMIP-CMIP6 experiments are the exactly the same as for the other CMIP6 experiments, in particular the DECK and historical simulations.</t>
  </si>
  <si>
    <t>Impose Last Glacial Maximum (21 kyr ago) boundary conditions for ice-sheet and land-sea mask, the atmospheric concentration of well-mixed greenhouse gases and orbital parameters.  Run for at least 100 years after spin-up. It is mandatory that the model versions used for the PMIP-CMIP6 experiments are the exactly the same as for the other CMIP6 experiments, in particular the DECK and historical simulations.</t>
  </si>
  <si>
    <t>Impose Mid-Pliocene Warm Period (3.2 Ma ago) boundary conditions for ice sheet and land-sea mask, topography (smaller ice sheets),  the atmospheric concentration of well-mixed greenhouse gases and orbital parameters.  Run for at least 100 years after spin-up. It is mandatory that the model versions used for the PMIP-CMIP6 experiments are the exactly the same as for the other CMIP6 experiments, in particular the DECK and historical simulations.</t>
  </si>
  <si>
    <t>midHoloceneAstroParams</t>
  </si>
  <si>
    <t>Astronomical parameters for the mid-holocene</t>
  </si>
  <si>
    <t>mid-Holocene Astronomical Parameters</t>
  </si>
  <si>
    <t>PMIP, astronomical parameters, orbital parameters, mid-holocene</t>
  </si>
  <si>
    <t>Impose astronomical parameters for the mid-holocene (6 kyr ago).</t>
  </si>
  <si>
    <t>mid-Holocene WMGHG</t>
  </si>
  <si>
    <t>Last Glacial Maximum WMGHG</t>
  </si>
  <si>
    <t>Last Inter-Glacial WMGHG</t>
  </si>
  <si>
    <t>PMIP, astronomical parameters, orbital parameters, last interglacial</t>
  </si>
  <si>
    <t>PMIP, astronomical parameters, orbital parameters, last glacial maximum</t>
  </si>
  <si>
    <t>Impose Mid-Pliocene Warm Period (3.2 Ma ago) atmospheric concentrations of Carbon Dioxide, 400ppm.</t>
  </si>
  <si>
    <t>Mid-Pliocene CO2</t>
  </si>
  <si>
    <t>Astronomical parameters for the Mid-Pliocene</t>
  </si>
  <si>
    <t>Mid-Pliocene Astronomical Parameters</t>
  </si>
  <si>
    <t>midPlioAstroParams</t>
  </si>
  <si>
    <t>PMIP, orbital parameters, astronomical parameters, mid-pliocene</t>
  </si>
  <si>
    <t xml:space="preserve">Impose Mid-Pliocene Warm Period (3.2 Ma ago) astronomical parameters. </t>
  </si>
  <si>
    <t>PMIP, CO2, carbon dioxide, mid-pliocene</t>
  </si>
  <si>
    <t>Atmospheric concentrations of carbon dioxide for the Mid-Pliocene</t>
  </si>
  <si>
    <t>Mid-Pliocene Topography</t>
  </si>
  <si>
    <t>midPlioTopog</t>
  </si>
  <si>
    <t>midPlioCO2</t>
  </si>
  <si>
    <t>midPlioLandSeaMask</t>
  </si>
  <si>
    <t>midPlioIceSheet</t>
  </si>
  <si>
    <t>LIGAstroParams</t>
  </si>
  <si>
    <t>LGMAstroParams</t>
  </si>
  <si>
    <t>LGMIceSheet</t>
  </si>
  <si>
    <t>past1000AstroParams</t>
  </si>
  <si>
    <t>past1000 Astronomical Parameters</t>
  </si>
  <si>
    <t>PMIP, orbital parameters, astronomical parameters, past 1000, last millenium, 850-1850</t>
  </si>
  <si>
    <t>Mid-Holocene CO2</t>
  </si>
  <si>
    <t>Mid-Holocene CH4</t>
  </si>
  <si>
    <t>Mid-Holocene N2O</t>
  </si>
  <si>
    <t>LGM CO2</t>
  </si>
  <si>
    <t>LGM CH4</t>
  </si>
  <si>
    <t>LGM N2O</t>
  </si>
  <si>
    <t>LIG CO2</t>
  </si>
  <si>
    <t>LIG CH4</t>
  </si>
  <si>
    <t>LIG N2O</t>
  </si>
  <si>
    <t>LGM Astronomical Parameters</t>
  </si>
  <si>
    <t>LIG Astronomical Parameters</t>
  </si>
  <si>
    <t>Astronomical parameters for the Last Interglacial</t>
  </si>
  <si>
    <t>Astronomical parameters for the Last Glacial Maximum</t>
  </si>
  <si>
    <t>Impose Last Glacial Maximum (21 kyr ago) orbital astronomical parameters.</t>
  </si>
  <si>
    <t>Impose Last Interglacial (127 kyr ago) orbital astronomical parameters.</t>
  </si>
  <si>
    <t>last interglacial solar forcing.</t>
  </si>
  <si>
    <t>last glacial maximum solar forcing.</t>
  </si>
  <si>
    <t>Mid-Holocene CO2 concentration</t>
  </si>
  <si>
    <t>Mid-Holocene CH4 concentration</t>
  </si>
  <si>
    <t>Mid-Holocene N2O concentration</t>
  </si>
  <si>
    <t>Last Glacial Maximum CO2 concentration</t>
  </si>
  <si>
    <t>Last Glacial Maximum CH4 concentration</t>
  </si>
  <si>
    <t>Last Glacial Maximum N2O concentration</t>
  </si>
  <si>
    <t>Last Inter-Glacial CO2 concentration</t>
  </si>
  <si>
    <t>Last Inter-Glacial CH4 concentration</t>
  </si>
  <si>
    <t>Last Inter-Glacial N2O concentration</t>
  </si>
  <si>
    <t>midHoloceneCO2</t>
  </si>
  <si>
    <t>midHoloceneCH4</t>
  </si>
  <si>
    <t>midHoloceneN2O</t>
  </si>
  <si>
    <t>LGMCO2</t>
  </si>
  <si>
    <t>LGMCH4</t>
  </si>
  <si>
    <t>LGMN2O</t>
  </si>
  <si>
    <t>LIGCO2</t>
  </si>
  <si>
    <t>LIGCH4</t>
  </si>
  <si>
    <t>LIGN2O</t>
  </si>
  <si>
    <t>PMIP, mid-holocene, CO2</t>
  </si>
  <si>
    <t>PMIP, mid-holocene, CH4</t>
  </si>
  <si>
    <t>PMIP, mid-holocene, C2O</t>
  </si>
  <si>
    <t>LIG, Last interglacial, 127 kyr ago, CO2</t>
  </si>
  <si>
    <t xml:space="preserve">LGM, last glacial maximum, 21 kyr ago, N2O </t>
  </si>
  <si>
    <t xml:space="preserve">LGM, last glacial maximum, 21 kyr ago, CH4 </t>
  </si>
  <si>
    <t xml:space="preserve">LGM, last glacial maximum, 21 kyr ago, CO2 </t>
  </si>
  <si>
    <t>LIG, Last interglacial, 127 kyr ago, CH4</t>
  </si>
  <si>
    <t>LIG, Last interglacial, 127 kyr ago, N2O</t>
  </si>
  <si>
    <t>Impose Last Interglacial (127 kyr ago) atmospheric methane (CH4) concentration.</t>
  </si>
  <si>
    <t>Impose Last Interglacial (127 kyr ago) atmospheric carbon dioxide (CO2) concentration.</t>
  </si>
  <si>
    <t>Impose Last Interglacial (127 kyr ago) atmospheric Nitrous Oxide (N2O) concentration.</t>
  </si>
  <si>
    <t>Impose Last Glacial Maximum (21 kyr ago) atmospheric carbon dioxide (CO2) concentration.</t>
  </si>
  <si>
    <t>Impose Last Glacial Maximum (21 kyr ago) atmospheric methane (CH4) concentration.</t>
  </si>
  <si>
    <t>Impose Last Glacial Maximum (21 kyr ago) atmospheric Nitrous Oxide (N2O) concentration.</t>
  </si>
  <si>
    <t>Impose Mid-Holocene atmospheric carbon dioxide (CO2) concentration.</t>
  </si>
  <si>
    <t>Impose Mid-Holocene atmospheric methane (CH4) concentration.</t>
  </si>
  <si>
    <t>Impose Mid-Holocene atmospheric nitrous oxide (N2O) concentration.</t>
  </si>
  <si>
    <t xml:space="preserve">Impose Last Glacial Maximum (21 kyr ago) ice-sheets, larger area than in the piControl. </t>
  </si>
  <si>
    <t>Impose Mid-Pliocene Warm Period (3.2 Ma ago) ice sheets, smaller area than in the piControl.</t>
  </si>
  <si>
    <t>Pre-Industrial Ice sheets</t>
  </si>
  <si>
    <t>LGM Ice Sheets</t>
  </si>
  <si>
    <t>LGM Land-Sea Mask</t>
  </si>
  <si>
    <t>Pre-Industrial Land-Sea mask</t>
  </si>
  <si>
    <t>Pre-industrial Ice Sheets</t>
  </si>
  <si>
    <t>Pre-industrial land-sea mask</t>
  </si>
  <si>
    <t>piControl, pre-industrial, ice sheets</t>
  </si>
  <si>
    <t>piControl, pre-industrial, land-sea mask</t>
  </si>
  <si>
    <t>Impose pre-industrial (1850) ice sheets.</t>
  </si>
  <si>
    <t>Impose pre-industrial (1850) land-sea mask.</t>
  </si>
  <si>
    <t>pre-industrial (1850) forcing.</t>
  </si>
  <si>
    <t>Atmospheric greenhouse gas concentrations are at unprecedented, record-high levels compared to pre-industrial reconstructions over the last 800,000 years. Those elevated greenhouse gas concentrations warm the planet and together with net cooling effects by aerosols, they are the reason of observed climate change over the past 150 years. An accurate representation of those concentrations is hence important to understand and model recent and future climate change. So far, community efforts to create composite datasets with seasonal and latitudinal information have focused on marine boundary layer conditions and recent trends since 1980s. Here, we provide consolidated data sets of historical atmospheric (volume) mixing ratios of 43 greenhouse gases specifically for the purpose of climate model runs. The presented datasets are based on AGAGE and NOAA networks and a large set of literature studies. In contrast to previous intercomparisons, the new datasets are latitudinally resolved, and include seasonality over the period between year 0 to 2014. We assimilate data for CO2, methane (CH4) and nitrous oxide (N2O), 5 chlorofluorocarbons (CFCs), 3 hydrochlorofluorocarbons (HCFCs), 16 hydrofluorocarbons (HFCs), 3 halons, methyl bromide (CH3Br), 3 perfluorocarbons (PFCs), sulfur hexafluoride (SF6), nitrogen triflouride (NF3) and sulfuryl fluoride (SO2F2). We estimate 1850 annual and global mean surface mixing ratios of CO2 at 284.3 ppmv, CH4 at 808.2 ppbv and N2O at 273.0 ppbv and quantify the seasonal and hemispheric gradients of surface mixing ratios. Compared to earlier intercomparisons, the stronger implied radiative forcing in the northern hemisphere winter (due to the latitudinal gradient and seasonality) may help to improve the skill of climate models to reproduce past climate and thereby reduce uncertainty in future projections.</t>
  </si>
  <si>
    <t>Here, we provide consolidated data sets of historical atmospheric (volume) mixing ratios of 43 greenhouse gases specifically for the purpose of climate model runs.</t>
  </si>
  <si>
    <t>Climate forcing reconstructions for use in PMIP simulations of the last millennium (v1.0)</t>
  </si>
  <si>
    <t>10.5194/gmd-4-33-2011</t>
  </si>
  <si>
    <t>Simulations of climate over the Last Millennium (850–1850 CE) have been incorporated into the third phase of the Paleoclimate Modelling Intercomparison Project (PMIP3). The drivers of climate over this period are chiefly orbital, solar, volcanic, changes in land use/land cover and some variation in greenhouse gas levels. While some of these effects can be easily defined, the reconstructions of solar, volcanic and land use-related forcing are more uncertain. We describe here the approach taken in defining the scenarios used in PMIP3, document the forcing reconstructions and discuss likely implications.</t>
  </si>
  <si>
    <t>We describe here the approach taken in defining the scenarios used in PMIP3, document the forcing reconstructions and discuss likely implications.</t>
  </si>
  <si>
    <t>The Pliocene Model Intercomparison Project (PlioMIP) Phase 2: scientific objectives and experimental design</t>
  </si>
  <si>
    <t>Haywood, A. M., H. J. Dowsett, A. M. Dolan, D. Rowley, A. Abe-Ouchi, B. Otto-Bliesner, M. A. Chandler, S. J. Hunter, D. J. Lunt, M. Pound, U. Salzmann (2016), The Pliocene Model Intercomparison Project (PlioMIP) Phase 2: scientific objectives and experimental design, Clim. Past, 12, 663-675</t>
  </si>
  <si>
    <t>10.5194/cp-12-663-2016</t>
  </si>
  <si>
    <t>Here we provide a description of the aim and objectives of the next phase of the model intercomparison project (PlioMIP Phase 2), and we present the experimental design and boundary conditions that will be utilized for climate model experiments in Phase 2.</t>
  </si>
  <si>
    <t>The Pliocene Model Intercomparison Project (PlioMIP) is a co-ordinated international climate modelling initiative to study and understand climate and environments of the Late Pliocene, as well as their potential relevance in the context of future climate change. PlioMIP examines the consistency of model predictions in simulating Pliocene climate and their ability to reproduce climate signals preserved by geological climate archives. Here we provide a description of the aim and objectives of the next phase of the model intercomparison project (PlioMIP Phase 2), and we present the experimental design and boundary conditions that will be utilized for climate model experiments in Phase 2.  Following on from PlioMIP Phase 1, Phase 2 will continue to be a mechanism for sampling structural uncertainty within climate models. However, Phase 1 demonstrated the requirement to better understand boundary condition uncertainties as well as uncertainty in the methodologies used for data–model comparison. Therefore, our strategy for Phase 2 is to utilize state-of-the-art boundary conditions that have emerged over the last 5 years. These include a new palaeogeographic reconstruction, detailing ocean bathymetry and land–ice surface topography. The ice surface topography is built upon the lessons learned from offline ice sheet modelling studies. Land surface cover has been enhanced by recent additions of Pliocene soils and lakes. Atmospheric reconstructions of palaeo-CO2 are emerging on orbital timescales, and these are also incorporated into PlioMIP Phase 2. New records of surface and sea surface temperature change are being produced that will be more temporally consistent with the boundary conditions and forcings used within models.  Finally we have designed a suite of prioritized experiments that tackle issues surrounding the basic understanding of the Pliocene and its relevance in the context of future climate change in a discrete way.</t>
  </si>
  <si>
    <t>LGM</t>
  </si>
  <si>
    <t>MH</t>
  </si>
  <si>
    <t>Reviewed the PMIP experiments.  Added specific concentrations for GHGs as described in the PMIP GMD paper.  Updated the Ice Sheets and land-sea mask specifications.</t>
  </si>
  <si>
    <t>2nd October 2016</t>
  </si>
  <si>
    <t>LUMIP, Tier 1, LS3MIP, Tier 1, historical, All Management, AM, All  LULCC, 1850, 1700</t>
  </si>
  <si>
    <t>10.5194/gmd-9-3447-2016</t>
  </si>
  <si>
    <t>The Radiative Forcing Model Intercomparison Project (RFMIP): experimental protocol for CMIP6</t>
  </si>
  <si>
    <t>RFMIP-ERF-PI-Cntrl, erf-piControl</t>
  </si>
  <si>
    <t>Applying a climatology limits variability.</t>
  </si>
  <si>
    <t>PIControlSSTClim</t>
  </si>
  <si>
    <t>PIControlSICClim</t>
  </si>
  <si>
    <t>Pre-Industrial Control Sea Surface Temperature climatology</t>
  </si>
  <si>
    <t>Pre-Industrial Control Sea Ice climatology</t>
  </si>
  <si>
    <t>pre-industrial control, SST, sea surface temperature, climatology</t>
  </si>
  <si>
    <t>pre-industrial control, SIC, sea ice, sea ice concentration, climatology</t>
  </si>
  <si>
    <t>piControl SST Climatology</t>
  </si>
  <si>
    <t>piControl SIC Climatology</t>
  </si>
  <si>
    <t>Pre-Industrial Forcing Excluding CO2 and Solar</t>
  </si>
  <si>
    <t>RCP70 Forcing Excluding Land Use</t>
  </si>
  <si>
    <t>RCP26 Forcing Excluding Land Use</t>
  </si>
  <si>
    <t>RCP85 Forcing Excluding Land Use</t>
  </si>
  <si>
    <t>Pre-Industrial Forcing Excluding CO2</t>
  </si>
  <si>
    <t>An atmosphere-land model with interactive vegetation.</t>
  </si>
  <si>
    <t>Atmosphere-Land Configuration</t>
  </si>
  <si>
    <t>Pre-Industrial Forcing Excluding Aerosols</t>
  </si>
  <si>
    <t>Pre-Industrial Forcing Excluding Solar and Aerosols</t>
  </si>
  <si>
    <t>RCP85 Forcing Excluding Aerosols</t>
  </si>
  <si>
    <t>Pre-Industrial Forcing</t>
  </si>
  <si>
    <t>Pre-Industrial Forcing Excluding Volcanic Aerosols</t>
  </si>
  <si>
    <t>RCP85ForcingExclAer</t>
  </si>
  <si>
    <t>preIndForcingExclAer</t>
  </si>
  <si>
    <t>preIndForcingExclSolAer</t>
  </si>
  <si>
    <t>preIndForcingExclVolcAer</t>
  </si>
  <si>
    <t>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</si>
  <si>
    <t>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</si>
  <si>
    <t>1% per year CO2 Increase</t>
  </si>
  <si>
    <t>Abrupt 4xCO2 Increase</t>
  </si>
  <si>
    <t>Restore SST running mean N Atlantic</t>
  </si>
  <si>
    <t>Minimise AMOC change</t>
  </si>
  <si>
    <t>Pre-Industrial Forcing Excluding GHG</t>
  </si>
  <si>
    <t>Pre-industrial forcing, excluding greenhouse gases, no GHG</t>
  </si>
  <si>
    <t>RFMIP Pre-Industrial Forcing Excluding GHG</t>
  </si>
  <si>
    <t>RFMIP Pre-industrial forcing excluding GHG</t>
  </si>
  <si>
    <t>RFMIP-preImdForcingExclGHG</t>
  </si>
  <si>
    <t>Pre-Industrial forcing excluding greenhouse gases (GHG).  See table 1 in Pincus et al 2016.</t>
  </si>
  <si>
    <t>RFMIP historical Aerosols</t>
  </si>
  <si>
    <t>RFMIP Pre-Industrial Forcing Excluding CO2</t>
  </si>
  <si>
    <t>RFMIP Pre-Industrial forcing excluding CO2</t>
  </si>
  <si>
    <t>RFMIP-preImdForcingExclCO2</t>
  </si>
  <si>
    <t>Pre-Industrial forcing excluding CO2. See table 1 in Pincus et al 2016.</t>
  </si>
  <si>
    <t>1850 GHG</t>
  </si>
  <si>
    <t>RFMIP-preIndForcingExclAerO3</t>
  </si>
  <si>
    <t>preIndIceSheet</t>
  </si>
  <si>
    <t>preIndLandSeaMask</t>
  </si>
  <si>
    <t>Pre-industrial GHG Concentrations excluding O3</t>
  </si>
  <si>
    <t>Pre-Industrial Greenhouse Gas concentrations excluding Ozone</t>
  </si>
  <si>
    <t>preIndGHGExclO3</t>
  </si>
  <si>
    <t xml:space="preserve">pre-industrial, 1850, GHG concentrations,  excluding Ozone, no O3 </t>
  </si>
  <si>
    <t>Impose Pre-industrial (1850) concentrations of greenhouse gases excluding ozone (O3).</t>
  </si>
  <si>
    <t>RFMIP Pre-Industrial Forcing Excluding Land Use</t>
  </si>
  <si>
    <t>RFMIP Pre-Industrial Forcing Excluding Aerosols and O3</t>
  </si>
  <si>
    <t>Pre-industrial forcing excluding land use.</t>
  </si>
  <si>
    <t>Pre-industrial forcing, excluding land use</t>
  </si>
  <si>
    <t>RFMIP-preIndForcingExclLU</t>
  </si>
  <si>
    <t>RFMIP Pre-Industrial forcing excluding land use</t>
  </si>
  <si>
    <t>RFMIP Pre-industrial forcing excluding aerosols and ozone</t>
  </si>
  <si>
    <t xml:space="preserve">effective radiative forcing by 4xCO2 </t>
  </si>
  <si>
    <t>effective radiative forcing by present day anthropogenic agents</t>
  </si>
  <si>
    <t>effective radiative forcing by present day greenhouse gases</t>
  </si>
  <si>
    <t>effective radiative forcing by present day land use</t>
  </si>
  <si>
    <t>RFMIP, Tier 1, PD LU, present day land use, 2015 land use, uncoupled, atmosphere-land</t>
  </si>
  <si>
    <t>transient effective radiative forcing</t>
  </si>
  <si>
    <t>An uncoupled (atmosphere and land) experiment with interactive vegetation in which sea surface temperatures (SST) and sea ice concentrations (SIC) are fixed at model-specific pre-industrial control climatology.  Transient forcing to be consistent with historical forcing used in the DAMIP hist-all experiment and future forcing to be consistent with the ScenarioMIP SSP2 RCP4.5 scenario forcing.  A small ensemble of three simulations from 1850-2100.</t>
  </si>
  <si>
    <t xml:space="preserve">For diagnosing time-evolving effective radiative forcing (ERF) from all agents. </t>
  </si>
  <si>
    <t>transient effective radiative forcing by greenhouse gases</t>
  </si>
  <si>
    <t>Pre-industrial forcing, excluding greenhouse gases</t>
  </si>
  <si>
    <t>piForcingExcludingGHG</t>
  </si>
  <si>
    <t>Pre-industrial forcing, excluding greenhouse gases, excluding GHG</t>
  </si>
  <si>
    <t>transient effective radiative forcing by natural perturbations</t>
  </si>
  <si>
    <t>An uncoupled (atmosphere and land) experiment with interactive vegetation in which sea surface temperatures (SST) and sea ice concentrations (SIC) are fixed at model-specific pre-industrial control climatology.  Transient natural forcing (solar and volcano) to be consistent with historical forcing used in the DAMIP hist-all experiment and future forcing used in the ScenarioMIP SSP2 RCP4.5 scenario.  A small ensemble of three simulations from 1850-2100.</t>
  </si>
  <si>
    <t>An uncoupled (atmosphere and land) experiment with interactive vegetation in which sea surface temperatures (SST) and sea ice concentrations (SIC) are fixed at model-specific pre-industrial control climatology.  Apply transient aerosols and their indirect effects consistent with historical forcing used in the DAMIP hist-all experiments and future forcing in the ScenarioMIP SSP2 RCP8.5 scenario.  A small ensemble of three simulations from 1850-2100.</t>
  </si>
  <si>
    <t>transient effective radiative forcing by aerosols</t>
  </si>
  <si>
    <t>effective radiative forcing by present-day aerosols and ozone scaled by 2</t>
  </si>
  <si>
    <t>effective radiative forcing by present-day aerosols and ozone scaled by 0.1</t>
  </si>
  <si>
    <t>transient effective radiative forcing with specified anthropogenic aerosol optical properties, all forcings</t>
  </si>
  <si>
    <t>transient effective radiative forcing with specified anthropogenic aerosol optical properties, aerosol forcing</t>
  </si>
  <si>
    <t>A historical (1850-2014) experiment using a coupled AOGCM in which aerosol optical properties including cloud-radiation interactions are prescribed by RFMIP.  Other forcings to be consistent with the historical forcing used in the DAMIP experiments.  One ensemble member required for RFMIP.  Four ensemble members required for inclusion in DAMIP.</t>
  </si>
  <si>
    <t>A historical (1850-2014) experiment using a coupled AOGCM in which aerosol optical properties including cloud-radiation interactions are prescribed by RFMIP.  Aerosol forcings to be consistent with the historical forcing used in the DAMIP experiments. Only to be performed by models who are also running simulations for DAMIP.</t>
  </si>
  <si>
    <t>effective radiative forcing at present day with specified anthropogenic aerosol optical properties, anthropogenic forcings</t>
  </si>
  <si>
    <t>RFMIP Rad-irf</t>
  </si>
  <si>
    <t>Assess radiative forcing by specific agents and probing sources of parameterisation error.  Clear sky calculations for a set of prescribed atmospehric conditions to identify the degree to which errors in radiative transfer contribute to diverstiy in estimates of instantaneous radiative forcing and how this error depends on the background state of the atmosphere and on the forcing itself.</t>
  </si>
  <si>
    <t>Offline radiative transfer calculations of vertically-resolved broadband-integrated longwave and shortwave fluxes for present-day (2015) clear sky (aerosol-free) conditions. Use RFMIP specified atmospheric distributions of temperature and humidity and surface properties over many profiles.</t>
  </si>
  <si>
    <t>rad-pd-piHFC</t>
  </si>
  <si>
    <t>Offline radiative transfer calculations of vertically-resolved broadband-integrated longwave and shortwave fluxes for present-day (2015) clear sky (aerosol-free) conditions with present day (2015) greenhouse gas concentrations and pre-industrial hydrofluorocarbons (HFCs). Use specified atmospheric distributions of present day temperature and humidity and surface properties over many profiles.</t>
  </si>
  <si>
    <t>Radiative forcing dependence on CO2.</t>
  </si>
  <si>
    <t>Present-day radiative forcing by CH4.</t>
  </si>
  <si>
    <t>Present-day radiative forcing by N2O.</t>
  </si>
  <si>
    <t>rad-pd-piCO2</t>
  </si>
  <si>
    <t>Offline radiative transfer calculations of vertically-resolved broadband-integrated longwave and shortwave fluxes for present-day (2015) clear sky (aerosol-free) conditions with present day (2015) greenhouse gas concentrations and pre-industrial carbon dioxide (CO2). Use specified atmospheric distributions of present day temperature and humidity and surface properties over many profiles.</t>
  </si>
  <si>
    <t>Present-day radiative forcing by CO2.</t>
  </si>
  <si>
    <t>Present-day radiative forcing by hydrofluorocarbons.</t>
  </si>
  <si>
    <t>Present-day radiative forcing by ozone.</t>
  </si>
  <si>
    <t>Sensitivity of combined concentration/ condition changes.</t>
  </si>
  <si>
    <t>Assess error in temperature dependence.</t>
  </si>
  <si>
    <t>rad-pdwv-p4K</t>
  </si>
  <si>
    <t>RFMIP, present day, aerosol-free, clear sky, radiative transfer model</t>
  </si>
  <si>
    <t>RFMIP, pre-industrial, aerosol-free, clear sky, radiative transfer model</t>
  </si>
  <si>
    <t>RFMIP, present day, 4xCO2, aerosol-free, clear sky, radiative transfer model</t>
  </si>
  <si>
    <t>RFMIP, present day, plus 4K, +4K,  aerosol-free, clear sky, radiative transfer model</t>
  </si>
  <si>
    <t>RFMIP, present day, 0.5xCO2, aerosol-free, clear sky, radiative transfer model</t>
  </si>
  <si>
    <t>RFMIP, present day, 2xCO2, aerosol-free, clear sky, radiative transfer model</t>
  </si>
  <si>
    <t>RFMIP, present day, 3xCO2, aerosol-free, clear sky, radiative transfer model</t>
  </si>
  <si>
    <t>RFMIP, present day, 8xCO2, aerosol-free, clear sky, radiative transfer model</t>
  </si>
  <si>
    <t>RFMIP, PD GHG, present day greenhouse gas, PI CH4, pre-industrial methane, aerosol-free, clear sky, radiative transfer model</t>
  </si>
  <si>
    <t>RFMIP, PD GHG, present day greenhouse gas, PI N2O, pre-industrial nitrous oxide, aerosol-free, clear sky, radiative transfer model</t>
  </si>
  <si>
    <t>RFMIP, PD GHG, present day greenhouse gas, PI CO2, pre-industrial carbon dioxide, aerosol-free, clear sky, radiative transfer model</t>
  </si>
  <si>
    <t>Explore errors in radiative forcing estimates from CO2.</t>
  </si>
  <si>
    <t>Explore errors in radiative forcing estimates from HFC.</t>
  </si>
  <si>
    <t>Offline radiative transfer calculations of vertically-resolved broadband-integrated longwave and shortwave fluxes for present-day (2015) clear sky (aerosol-free) conditions with plus 4K atmosphere. Present-day (PD) greenhouse gas concentrations and water vapour with PD plus 4K atmosphere. Use specified atmospheric distributions of temperature and humidity and surface properties over many profiles.</t>
  </si>
  <si>
    <t>Present Day Atmospheric States</t>
  </si>
  <si>
    <t>Present Day Surface Properties</t>
  </si>
  <si>
    <t>Assess error in sensitivity to water vapour.</t>
  </si>
  <si>
    <t>Specified atmospheric states (vertical distribution of temperature and humidity) over many profiles for future conditions based on RCP8.5 at 2100.</t>
  </si>
  <si>
    <t>Specified surface properties for future conditions based on RCP8.5 at 2100.</t>
  </si>
  <si>
    <t>Baseline.</t>
  </si>
  <si>
    <t>Present-day radiative forcing.</t>
  </si>
  <si>
    <t>rad-pd-future</t>
  </si>
  <si>
    <t>RFMIP,  pre-industrial well-mixed greenhouse gas, aerosol-free, clear sky, radiative transfer model</t>
  </si>
  <si>
    <t>RFMIP, PD GHG, present day greenhouse gas, PI O3, pre-industrial ozone, aerosol-free, clear sky, radiative transfer model</t>
  </si>
  <si>
    <t>RFMIP,  future well-mixed greenhouse gas, aerosol-free, clear sky, radiative transfer model</t>
  </si>
  <si>
    <t>Offline radiative transfer calculations of vertically-resolved broadband-integrated longwave and shortwave fluxes for present-day (2015) clear sky (aerosol-free) conditions with future well-mixed greenhouse gases (WMGHG) based on RCP8.5 at 2100. Use specified atmospheric distributions of present day temperature and humidity and surface properties over many profiles.</t>
  </si>
  <si>
    <t>Radiative forcing in future conditions.</t>
  </si>
  <si>
    <t>Offline radiative transfer calculations of vertically-resolved broadband-integrated longwave and shortwave fluxes for future clear sky (aerosol-free) conditions with future greenhouse gases. Future greenhouse gas concentrations, and future atmosphere based on RCP8.5 at 2100. Use specified atmospheric distributions of temperature and humidity and surface properties over many profiles.</t>
  </si>
  <si>
    <t>RFMIP, future, RCP8.5 GHG at 2100, aerosol-free, clear sky, radiative transfer model</t>
  </si>
  <si>
    <t>Specified future concentrations of atmospheric greenhouse gases consistent with future atmospheric states and surface properties based on RCP8.5 at 2100.</t>
  </si>
  <si>
    <t>Future greenhouse gas forcing for off-line radiative transfer model calculations.</t>
  </si>
  <si>
    <t>RFMIP, future, GHG, greenhouse gas</t>
  </si>
  <si>
    <t>FutureGHG</t>
  </si>
  <si>
    <t>Future GHG concentration</t>
  </si>
  <si>
    <t>Future GHG</t>
  </si>
  <si>
    <t>Future Surface Properties</t>
  </si>
  <si>
    <t>Future Atmospheric States</t>
  </si>
  <si>
    <t>PD+4K Surface Properties</t>
  </si>
  <si>
    <t>PD+4K Atmospheric States</t>
  </si>
  <si>
    <t>rad-pd-LGM</t>
  </si>
  <si>
    <t>RFMIP, last glacial maximum, LGM, GHG, greenhouse gas, aerosol-free, clear sky, radiative transfer model</t>
  </si>
  <si>
    <t>Offline radiative transfer calculations of vertically-resolved broadband-integrated longwave and shortwave fluxes for present-day (2015) clear sky (aerosol-free) conditions with last glacial maximum (LGM) greenhouse gases (GHG) based on PMIP LGM GHG specifications. Use specified atmospheric distributions of present day temperature and humidity and surface properties over many profiles.</t>
  </si>
  <si>
    <t>An 18 member forcing ensemble to assess parameterisation error in clear-sky top-of-atmosphere flux changes.</t>
  </si>
  <si>
    <t>Eighteen member forcing ensemble to test parameterisation error in radiation models.</t>
  </si>
  <si>
    <t>RFMIP-rad-irf</t>
  </si>
  <si>
    <t xml:space="preserve">RFMIP, rad-irf, radiation model, </t>
  </si>
  <si>
    <t>RFMIP, Tier 1, radiative transfer, clear sky, offline, present day, RCP8.5, pre-industrial</t>
  </si>
  <si>
    <t>RFMIP1.08</t>
  </si>
  <si>
    <t>6th October 2016</t>
  </si>
  <si>
    <t>Reviewed the RFMIP experiments.  Clarified experiment descriptions and requirements. Updated references.  Converted the rad-irf experiments into requirements and combined them into a single rad-irf experiment by way of an 18 member forcing ensemble.</t>
  </si>
  <si>
    <t>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t>
  </si>
  <si>
    <t>10.5194/gmd-9-2701-2016</t>
  </si>
  <si>
    <t>The Model Intercomparison Project on the climatic response to Volcanic forcing (VolMIP): experimental design and forcing input data for CMIP6</t>
  </si>
  <si>
    <t>volcEq-S60, VolLongS60EQ</t>
  </si>
  <si>
    <t>volc-long-eq</t>
  </si>
  <si>
    <t>Emission of 56.2 Tg of SO2 into the equatorial stratosphere roughly corresponding to the 1815 Mt. Tambora eruption in Indonesia, which was linked to the so-called "year without a summer" in 1816.</t>
  </si>
  <si>
    <t>volcEq-full, VolShort20EQfull</t>
  </si>
  <si>
    <t>volc-pinatubo-full</t>
  </si>
  <si>
    <t xml:space="preserve">Pinatubo experiment </t>
  </si>
  <si>
    <t>doi:10.1038/nature14565</t>
  </si>
  <si>
    <t>Sigl, M., M. Winstrup, J. R. McConnell, K. C. Welten, G. Plunkett, F. Ludlow, U.  Büntgen, M. Caffee, N. Chellman, D. Dahl-Jensen, H. Fischer, S. Kipfstuhl,C. Kostick, O. J. Maselli, F. Mekhaldi, R. Mulvaney, R. Muscheler, D. R. Pasteris, J. R. Pilcher, M. Salzer, S. Schüpbach, J. P. Steffensen, B. M. Vinther, T. E. (2015), Timing and climate forcing of volcanic eruptions for the past 2,500 years, Nature, 523, 543–549</t>
  </si>
  <si>
    <t>Timing and climate forcing of volcanic eruptions for the past 2,500 years</t>
  </si>
  <si>
    <t>Volcanic eruptions contribute to climate variability, but quantifying these contributions has been limited by inconsistencies in the timing of atmospheric volcanic aerosol loading determined from ice cores and subsequent cooling from climate proxies such as tree rings. Here we resolve these inconsistencies and show that large eruptions in the tropics and high latitudes were primary drivers of interannual-to-decadal temperature variability in the Northern Hemisphere during the past 2,500 years. Our results are based on new records of atmospheric aerosol loading developed from high-resolution, multi-parameter measurements from an array of Greenland and Antarctic ice cores as well as distinctive age markers to constrain chronologies. Overall, cooling was proportional to the magnitude of volcanic forcing and persisted for up to ten years after some of the largest eruptive episodes. Our revised timescale more firmly implicates volcanic eruptions as catalysts in the major sixth-century pandemics, famines, and socioeconomic disruptions in Eurasia and Mesoamerica while allowing multi-millennium quantification of climate response to volcanic forcing.</t>
  </si>
  <si>
    <t>volcEq-surf, VolShort20EQsurf</t>
  </si>
  <si>
    <t>volc-pinatubo-surf</t>
  </si>
  <si>
    <t>volcEq-strat, VolShort20EQstrat</t>
  </si>
  <si>
    <t>volc-pinatubo-strat</t>
  </si>
  <si>
    <t>volcHL-S100, VolLongS100HL</t>
  </si>
  <si>
    <t>volc-long-hlN</t>
  </si>
  <si>
    <t xml:space="preserve">To investigate the uncertainty in climatic response to strong high-latitude volcanic eruptions, with focus on coupled ocean–atmosphere feedbacks and interannual to decadal responses.  To Address outstanding questions about the magnitude of the climatic impact of highlatitude eruptions. </t>
  </si>
  <si>
    <t>VolMIP, Tambora, SO2, idealised, eruption</t>
  </si>
  <si>
    <t>NHEruptionSO2</t>
  </si>
  <si>
    <t>Tambora SO2</t>
  </si>
  <si>
    <t>NH Eruption SO2</t>
  </si>
  <si>
    <t>VolMIP, Northern Hemisphere, SO2, volcano</t>
  </si>
  <si>
    <t>SO2 emissions for a large Northern Hemisphere eruption</t>
  </si>
  <si>
    <t>Idealised strong NH eruption.</t>
  </si>
  <si>
    <t>Idealized Southern Hemisphere high-latitude eruption emitting 28.1 Tg of SO2</t>
  </si>
  <si>
    <t>Idealized Northern Hemisphere high-latitude eruption emitting 28.1 Tg of SO2</t>
  </si>
  <si>
    <t xml:space="preserve">Idealized equatorial volcanic eruption emitting 56.2 Tg SO2 </t>
  </si>
  <si>
    <t>Offline assessment of radiative transfer parmaeterizations in clear skies</t>
  </si>
  <si>
    <t>volc-long-hlS</t>
  </si>
  <si>
    <t>VolMIP, Tier 3, high-latitude, Southern Hemisphere, volcano, volcanic forcing, eruption, SO2</t>
  </si>
  <si>
    <t>VolMIP, Tier 2, high-latitude, Northern Hemisphere, volcano, volcanic forcing, eruption, SO2</t>
  </si>
  <si>
    <t>To investigate the uncertainty in climatic response to strong high-latitude volcanic eruptions (focus on coupled ocean–atmosphere). Outstanding questions about the magnitude of the climatic impact of highlatitude eruptions.</t>
  </si>
  <si>
    <t>SH Eruption SO2</t>
  </si>
  <si>
    <t>SO2 emissions for a large Southern Hemisphere eruption</t>
  </si>
  <si>
    <t>SHEruptionSO2</t>
  </si>
  <si>
    <t>VolMIP, Southern Hemisphere, SO2, volcano</t>
  </si>
  <si>
    <t xml:space="preserve">Emission of 28.1 Tg of SO2 into the northern hemisphere stratosphere (60N). </t>
  </si>
  <si>
    <t xml:space="preserve">Emission of 28.1 Tg of SO2 into the southern hemisphere stratosphere (60S). </t>
  </si>
  <si>
    <t>volcCluster, VolLongC19thC</t>
  </si>
  <si>
    <t>volc-cluster-ctrl</t>
  </si>
  <si>
    <t>VolMIP3.4</t>
  </si>
  <si>
    <t>Control with slab ocean</t>
  </si>
  <si>
    <t>control-slab</t>
  </si>
  <si>
    <t>VolMIP, Tier 3, piControl with slab ocean</t>
  </si>
  <si>
    <t>Control experiment for VolMIP volc-pinatubo-slab</t>
  </si>
  <si>
    <t>Run for 30 years.</t>
  </si>
  <si>
    <t>Pre-Industrial control simulation with a slab ocean. Maintain the same constant boundary forcing as the pre-industrial control integration.</t>
  </si>
  <si>
    <t>volcEq-slab, VolShort20EQslab</t>
  </si>
  <si>
    <t>volc-pinatubo-slab</t>
  </si>
  <si>
    <t>VolMIP, Tier 3, Pinatubo, volcano, eruption, volcanic forcing, slab ocean</t>
  </si>
  <si>
    <t>Pinatubo experiment for decadal climate prediction</t>
  </si>
  <si>
    <t>To address the contribution of volcanic forcing to the climate of the early 19th century, the coldest period in the past 500 years.
To investigate discrepancies between simulated and reconstructed climates of the early 19th century.
To investigate  the effect of history of volcanic forcing on the response to volcanic eruptions.</t>
  </si>
  <si>
    <t>VolMIP3.5</t>
  </si>
  <si>
    <t>19th century volcanic cluster initialized from past1000</t>
  </si>
  <si>
    <t>19th century volcanic cluster initialized from PiControl</t>
  </si>
  <si>
    <t>volc-cluster-mill</t>
  </si>
  <si>
    <t>threePIInitialisations</t>
  </si>
  <si>
    <t>initial conditions, initialisation, pre-industrial control, three member</t>
  </si>
  <si>
    <t>Three initialisations from the pre-industrial control made at at least 50 year intervals.</t>
  </si>
  <si>
    <t>Three pre-industrial initialisations</t>
  </si>
  <si>
    <t>Present Day ISM Initialisation</t>
  </si>
  <si>
    <t>hist-1950 Initialisation</t>
  </si>
  <si>
    <t>1950 Control Initialisation</t>
  </si>
  <si>
    <t>1950s Ocean Initialisation</t>
  </si>
  <si>
    <t>High Med Low Radiative Forcing</t>
  </si>
  <si>
    <t>1790/01/01-1859/01/01</t>
  </si>
  <si>
    <t>69yrs1790-1858</t>
  </si>
  <si>
    <t>historical, 1790-1859</t>
  </si>
  <si>
    <t>Begin in 1790 and run for 69 years.</t>
  </si>
  <si>
    <t>69 years</t>
  </si>
  <si>
    <t>1790-01-01</t>
  </si>
  <si>
    <t xml:space="preserve">Initialisations made from 1st January 1790 of additional PMIP past1000 ensemble members. </t>
  </si>
  <si>
    <t>Two additional initialisations, for 1st January 1790 of the PMIP past1000 simulation via the introduction of small perturbations.</t>
  </si>
  <si>
    <t xml:space="preserve">Initialisations made from 1st January 1790 of a PMIP past1000 simulation. </t>
  </si>
  <si>
    <t>1790 Forcing Excluding Volcanic Aerosols</t>
  </si>
  <si>
    <t>1790 forcing, excluding volcanic forcing</t>
  </si>
  <si>
    <t>1790ForcingExclVolcAer</t>
  </si>
  <si>
    <t>Pinatubo Aerosol</t>
  </si>
  <si>
    <t>El Chichon Aerosol</t>
  </si>
  <si>
    <t>Agung Aerosol</t>
  </si>
  <si>
    <t>past1000 Land Use</t>
  </si>
  <si>
    <t>past1000 WMGHG</t>
  </si>
  <si>
    <t>past1000 Volcanic Aerosols</t>
  </si>
  <si>
    <t>past1000 Solar Variability</t>
  </si>
  <si>
    <t>1790 forcing from the PMIP past1000 experiment, excluding volcanic aerosols.</t>
  </si>
  <si>
    <t>VolMIP, Tier 2, volcano, volcanic forcing, cluster eruption, SO2</t>
  </si>
  <si>
    <t>VolMIP, Tier 1, Pinatubo, volcano, volcanic forcing, eruption, SO2</t>
  </si>
  <si>
    <t>VolMIP, Tier 3, volcano, volcanic forcing, cluster eruption, SO2, past1000</t>
  </si>
  <si>
    <t>VolMIP3.6</t>
  </si>
  <si>
    <t>volcanic cluster experiment under 21st century SSP2-4.5 scenario</t>
  </si>
  <si>
    <t>volc-cluster-21C</t>
  </si>
  <si>
    <t>VolMIP, Tier 3, volcano, volcanic forcing, cluster eruption, SO2, 21st Century, SSP2-4.5</t>
  </si>
  <si>
    <t>rcp45ForcingExclVolcAer</t>
  </si>
  <si>
    <t xml:space="preserve">Impose RCP4.5 forcing, excluding volcanic aerosols (aerosol precursor).
</t>
  </si>
  <si>
    <t>RCP4.5 Forcing Excluding Volcanic Aerosols</t>
  </si>
  <si>
    <t xml:space="preserve">Parallel experiment to volc-cluster-ctrl but with initial conditions taken from last-millennium simulation to account for the effects of a more realistic history of past natural forcing.  Initialisation on 1 January 1790 to avoid interferences due to the decadal drop of solar activity associated with the Dalton Minimum.  The first eruption of the cluster begins in 1809 as in volc-cluster-ctrl. All external forcings, except volcanic forcing, are set as a perpetual repetition of the year 1790 for the full duration of the experiment. At least one, preferably three, ensemble members.  69 years for each ensemble member.  </t>
  </si>
  <si>
    <t>To address the contribution of volcanic forcing uncertainty to uncertainty in future climate projections. To investigate the long-term climatic response to volcanic eruptions under warm background climate conditions.</t>
  </si>
  <si>
    <t>Parallel experiment to volc-cluster-ctrl but with initial conditions from the end of the historical simulation instead of from the piControl. The first eruption of the cluster begins in 2015. All external forcings, except volcanic forcing are from the 21st-century SSP2-4.5 scenario experiment of ScenarioMIP. At the end of the volcanic cluster, volcanic forcing input shall be kept constant at the same constant value prescribed for the piControl simulation for consistency with the SSP2-4.5 scenario experiment. At least one, preferably three ensemble members. 85 years for each ensemble member.</t>
  </si>
  <si>
    <t>9th October 2016</t>
  </si>
  <si>
    <t>Reviewed the VolMIP experiments. Updated experiment names and descriptions.  Added new VolMIP experiments.  Updated initialisation protocols.</t>
  </si>
  <si>
    <t>9 piControl Initialisations from April 1st</t>
  </si>
  <si>
    <t>25 piControl Initialisations from June 1st</t>
  </si>
  <si>
    <t>9piControlInitialisationsApr1st</t>
  </si>
  <si>
    <t>25piControlInitialisationsJun1st</t>
  </si>
  <si>
    <t>3yrs</t>
  </si>
  <si>
    <t xml:space="preserve">3 years </t>
  </si>
  <si>
    <t xml:space="preserve">Run for 3 years. </t>
  </si>
  <si>
    <t>1991 Pinatubo forcing and other forcings as used in the decadal prediction experiment DCPP dcppC-forecast-addPinatubo (was C3.4). Forcing input and implementation of the forcing to fully comply with the VolMIP protocol. To be initialised on 1st November 2015, or any other date in November or December for which initialised hindcasts are available (depending on the modelling centre). Run 10 ensemble members for 5 years.</t>
  </si>
  <si>
    <t>Ten Member</t>
  </si>
  <si>
    <t>An ensemble of ten members.</t>
  </si>
  <si>
    <t>VolMIP ensemble of ten members</t>
  </si>
  <si>
    <t>2015-2020 5yrs</t>
  </si>
  <si>
    <t>5yrs2015-2020</t>
  </si>
  <si>
    <t>historical, decadal, 2015, 2020, 5 years</t>
  </si>
  <si>
    <t>2015-11-01</t>
  </si>
  <si>
    <t>Scenario. Start date 1st November 2015 or any other date in November or December for which initialised hindcasts are available.  Run for 5 years</t>
  </si>
  <si>
    <t>2015/11/01-2021/01/01</t>
  </si>
  <si>
    <t>10th October 2016</t>
  </si>
  <si>
    <t xml:space="preserve">Updated VolMIP ensemble initialisation protocols.  </t>
  </si>
  <si>
    <t>Scope</t>
  </si>
  <si>
    <t>Mesospheric and stratospheric NOy produced by energetic particle precipitation during 2002–2012</t>
  </si>
  <si>
    <t>Funke, B., M. López-Puertas, G. P. Stiller, T. von Clarmann (2014), Mesospheric and stratospheric NOy produced by energetic particle precipitation during 2002–2012, J. Geophys. Res. Atmos., 119, 4429-4446</t>
  </si>
  <si>
    <t>10.1002/2013JD021404</t>
  </si>
  <si>
    <t>Global distributions of the six principal reactive nitrogen (NOy) compounds (HNO3, NO2, NO, N2O5, ClONO2, and HNO4) have been derived from midinfrared limb emission spectra taken by the Michelson Interferometer for Passive Atmospheric Sounding (MIPAS) on board Envisat during 2002–2012. The obtained data set provides a unique climatological record of NOy in the middle atmosphere. The contribution of NOy produced by energetic particle precipitation (EPP) has been discriminated from that produced by N2O oxidation using a tracer correlation method based on MIPAS CH4 and CO observations. The EPP-NOy distributions, obtained in the vertical range 20–70km, allow to trace odd nitrogen polar winter descent from the mesosphere down to the middle and lower stratosphere, where it contributes to catalytic ozone destruction. Highest EPP-NOy concentrations (up to 1 ppmv) are found in the winter solstice mesosphere, decreasing continuously with time and toward lower altitudes. Springtime peak concentrations of a few parts per billion by volume are observed at 22–25km, demonstrating a regular EPP impact on the entire stratosphere. The interannual variation shows a clear solar cycle signal in consonance with geomagnetic activity variations. A pronounced hemispheric asymmetry of EPP-NOy is observed, with higher concentrations in the Southern Hemisphere (SH) and stronger variability in the Northern Hemisphere (NH). Poleward of 60°, EPP-NOy contributes to the winter NOy column at 20–70km by 10–40% in the SH and 1–30% in the NH. Smaller contributions (0.1–1%) are found at midlatitudes (30°–60°). This study provides the first assessment of EPP-NOy intrusions into the stratosphere based on globally available satellite data on a decadal scale.</t>
  </si>
  <si>
    <t>Hemispheric distributions and interannual variability of NOy produced by energetic particle precipitation in 2002–2012</t>
  </si>
  <si>
    <t>Solar electron forcing for CMIP6</t>
  </si>
  <si>
    <t>10.1002/2014JD022423</t>
  </si>
  <si>
    <t>We investigate the interannual variability and hemispheric differences of reactive odd nitrogen produced by energetic particle precipitation (EPP-NOy) and transported into the stratosphere and lower mesosphere during polar winters in 2002–2012. For this purpose, EPP-NOy amounts derived from observations of the Michelson Interferometer for Passive Atmospheric Sounding by means of a tracer correlation method have been used. Southern hemispheric (SH) seasonal maximum EPP-NOy amounts transported below the 0.02 hPa level range from 0.5GM to 2.5GM in the 2009 and 2003 winters, respectively. Northern hemispheric (NH) amounts were typically 2–5 times smaller, with the exception of the 2003/2004 winter. This interhemispheric asymmetry is primarily caused by a reduction of the mesospheric descent rates in NH midwinter, as opposed to the SH. Hemispherically integrated NOy fluxes through given pressure levels reach up to 0.07GM/day at 0.1 hPa. A multilinear regression of the EPP-NOy evolution to the Ap index of the preceding months indicates that a large fraction of the SH interannual variability of EPP-NOy (excluding direct contributions by solar protons) can be linked to geomagnetic activity variations. This relationship holds throughout the winter and at all vertical levels where EPP-NOy is present. In the NH, a similar correlation is found until midwinter, however, breaking down afterward above 2 hPa in years with elevated stratopause occurrence. As an exception, EPP-NOy amounts in the Arctic winter 2004/2005 were much higher than in other NH winters with similar geomagnetic activity. We attribute this behavior to the unusually stable polar vortex in that winter, otherwise typical for the SH.</t>
  </si>
  <si>
    <t>Solar electron forcing for CMIP6.</t>
  </si>
  <si>
    <t>Funke, B., M. López-Puertas, L. Holt, C. E. Randall, G. P. Stiller, T. von Clarmann (2014), Hemispheric distributions and interannual variability of NOy produced by energetic particle precipitation in 2002–2012, J. Geophys. Res. Atmos., 119, 13,565–13,582</t>
  </si>
  <si>
    <t>RCP85 Forcing</t>
  </si>
  <si>
    <t>RCP70 Forcing</t>
  </si>
  <si>
    <t>RCP45 Forcing</t>
  </si>
  <si>
    <t>RCP26 Forcing</t>
  </si>
  <si>
    <t>RCP60 Forcing</t>
  </si>
  <si>
    <t>RCP34 Forcing</t>
  </si>
  <si>
    <t>RCP26 overshoot Forcing</t>
  </si>
  <si>
    <t>RCP85 extension Forcing</t>
  </si>
  <si>
    <t>RCP26 extension Forcing</t>
  </si>
  <si>
    <t>RCP34 extension overshoot Forcing</t>
  </si>
  <si>
    <t>RCP34 overshoot Forcing</t>
  </si>
  <si>
    <t>Ocean-SeaIce Configuration</t>
  </si>
  <si>
    <t>Ocean-SeaIce-BioGeoChem Config</t>
  </si>
  <si>
    <t>OMIP Biogeochemical Tracers</t>
  </si>
  <si>
    <t>Initial RCP45 Forcing Maintained</t>
  </si>
  <si>
    <t>Radiative Transfer</t>
  </si>
  <si>
    <t>1pctCO2 Passive Tracer At Doubling</t>
  </si>
  <si>
    <t>Present Day Forcing</t>
  </si>
  <si>
    <t>Present-Day, forcing</t>
  </si>
  <si>
    <t>LFMIP-HP Forcing</t>
  </si>
  <si>
    <t>Grassland Net</t>
  </si>
  <si>
    <t>CFC11 Tracer</t>
  </si>
  <si>
    <t>CFC12 Tracer</t>
  </si>
  <si>
    <t>SF6 Tracer</t>
  </si>
  <si>
    <t>DIC Tracer</t>
  </si>
  <si>
    <t>ALK Tracer</t>
  </si>
  <si>
    <t>Radio Carbon Tracer</t>
  </si>
  <si>
    <t>RCP Natural</t>
  </si>
  <si>
    <t>High Res Atmos</t>
  </si>
  <si>
    <t>Daily Coupling</t>
  </si>
  <si>
    <t>Cluster SO2</t>
  </si>
  <si>
    <t>Pinatubo Solar Attenuation</t>
  </si>
  <si>
    <t>Pinatubo Radiative Heating</t>
  </si>
  <si>
    <t>RCP45 CO2</t>
  </si>
  <si>
    <t>Alternative Historical Volcano</t>
  </si>
  <si>
    <t>Alternative historical volcanic  forcing</t>
  </si>
  <si>
    <t>Alternative Historical Solar</t>
  </si>
  <si>
    <t>Alternative RCP45 Aerosol</t>
  </si>
  <si>
    <t>Alternative RCP45 Volcano</t>
  </si>
  <si>
    <t>Alternative RCP45 Solar</t>
  </si>
  <si>
    <t>SSP5-85 SST 2100</t>
  </si>
  <si>
    <t>SSP5-85 SIC 2100</t>
  </si>
  <si>
    <t>RCP85 Well Mixed GHG</t>
  </si>
  <si>
    <t>RCP70 Well Mixed GHG</t>
  </si>
  <si>
    <t>RCP45 Well Mixed GHG</t>
  </si>
  <si>
    <t>RCP26 Well Mixed GHG</t>
  </si>
  <si>
    <t>RCP60 Well Mixed GHG</t>
  </si>
  <si>
    <t>RCP34 Well Mixed GHG</t>
  </si>
  <si>
    <t>RCP85 Short Lived Gas Species</t>
  </si>
  <si>
    <t>RCP45 Short Lived Gas Species</t>
  </si>
  <si>
    <t>RCP70 Short Lived Gas Species</t>
  </si>
  <si>
    <t>Impose changing emissions of RCP8.5 short lived gas species including CH4, NOx, VOCs and CO.</t>
  </si>
  <si>
    <t xml:space="preserve">Impose changing emissions of RCP7.0 short lived gas species including CH4, NOx, VOCs and CO.
</t>
  </si>
  <si>
    <t xml:space="preserve">Impose changing emissions of RCP4.5 short lived gas species including CH4, NOx, VOCs and CO.
</t>
  </si>
  <si>
    <t xml:space="preserve">Impose changing emissions of RCP2.6 short lived gas species including CH4, NOx, VOCs and CO.
</t>
  </si>
  <si>
    <t>Impose changing emissions of RCP6.0 short lived gas species including CH4, NOx, VOCs and CO.</t>
  </si>
  <si>
    <t xml:space="preserve">Impose changing emissions of RCP3.4 short lived gas species including CH4, NOx, VOCs and CO.
</t>
  </si>
  <si>
    <t>Impose changing emissions of RCP2.6-overshoot short lived gas species including CH4, NOx, VOCs and CO.</t>
  </si>
  <si>
    <t>Impose changing emissions of RCP8.5 extension short lived gas species including CH4, NOx, VOCs and CO.</t>
  </si>
  <si>
    <t>Impose changing emissions of RCP2.6 extension short lived gas species including CH4, NOx, VOCs and CO.</t>
  </si>
  <si>
    <t>Impose changing emissions of RCP3.4 extension overshoot short lived gas species including CH4, NOx, VOCs and CO.  Beginning in 2100, linearly reduce forcings from 3.4 W/m2 pathway to 2.6 W/m2 by 2250.</t>
  </si>
  <si>
    <t>Impose changing emissions of RCP3.4 overshoot short lived gas species including CH4, NOx, VOCs and CO.  Beginning in 2040, reduce forcings from 8.5 W/m2 pathway to 3.4 W/m2 by 2100.</t>
  </si>
  <si>
    <t>RCP26 Short Lived Gas Species</t>
  </si>
  <si>
    <t>RCP60 Short Lived Gas Species</t>
  </si>
  <si>
    <t>RCP34 Short Lived Gas Species</t>
  </si>
  <si>
    <t>RCP26-overshoot Short Lived Gas Species</t>
  </si>
  <si>
    <t>RCP26-overshoot Well Mixed GHG</t>
  </si>
  <si>
    <t>RCP85-extension Well Mixed GHG</t>
  </si>
  <si>
    <t>RCP26-extension Well Mixed GHG</t>
  </si>
  <si>
    <t>RCP34-extension overshoot Well Mixed GHG</t>
  </si>
  <si>
    <t>RCP34-overshoot Well Mixed GHG</t>
  </si>
  <si>
    <t>RCP85-extension Short Lived Gas Species</t>
  </si>
  <si>
    <t>RCP26-extension Short Lived Gas Species</t>
  </si>
  <si>
    <t>RCP34-extension-overshoot Short Lived Gas Species</t>
  </si>
  <si>
    <t>RCP34-overshoot Short Lived Gas Species</t>
  </si>
  <si>
    <t>RCP85 Aerosols</t>
  </si>
  <si>
    <t>RCP70 Aerosols</t>
  </si>
  <si>
    <t>RCP45 Aerosols</t>
  </si>
  <si>
    <t>RCP26 Aerosols</t>
  </si>
  <si>
    <t>RCP60 Aerosols</t>
  </si>
  <si>
    <t>RCP34 Aerosols</t>
  </si>
  <si>
    <t>RCP26-overshoot Aerosols</t>
  </si>
  <si>
    <t>RCP85-extension Aerosols</t>
  </si>
  <si>
    <t>RCP26-extension Aerosols</t>
  </si>
  <si>
    <t>RCP34-extension-overshoot Aerosols</t>
  </si>
  <si>
    <t>RCP34-overshoot Aerosols</t>
  </si>
  <si>
    <t>RCP85 Aerosol Precursors</t>
  </si>
  <si>
    <t>RCP70 Aerosol Precursors</t>
  </si>
  <si>
    <t>RCP45 Aerosol Precursors</t>
  </si>
  <si>
    <t>RCP26 Aerosol Precursors</t>
  </si>
  <si>
    <t>RCP60 Aerosol Precursors</t>
  </si>
  <si>
    <t>RCP34 Aerosol Precursors</t>
  </si>
  <si>
    <t>RCP26-overshoot Aerosol Precursors</t>
  </si>
  <si>
    <t>RCP85-extension Aerosol Precursors</t>
  </si>
  <si>
    <t>RCP26-extension Aerosol Precursors</t>
  </si>
  <si>
    <t>RCP34-extension-overshoot Aerosol Precursors</t>
  </si>
  <si>
    <t>RCP34-overshoot Aerosol Precursors</t>
  </si>
  <si>
    <t>LMIP SSP4-34 Forcing</t>
  </si>
  <si>
    <t>RCP70 Reduced Black Carbon</t>
  </si>
  <si>
    <t>RCP70 Aerosols No Black Carbon</t>
  </si>
  <si>
    <t>RCP70 Reduced Aerosol Precursors Not NOx</t>
  </si>
  <si>
    <t xml:space="preserve">Impose reduced RCP7.0 aerosol precursor emissions (not NOx).  Beginning in 2014 with air quality policies (or maximum feasible reductions) applied to the SSP3-70 aerosol precursor NTCF emissions.
</t>
  </si>
  <si>
    <t>RCP70 Tropospheric Ozone Precursors No Methane</t>
  </si>
  <si>
    <t>RCP70 Tropospheric Ozone Precursors</t>
  </si>
  <si>
    <t>RCP70 NOx</t>
  </si>
  <si>
    <t>RCP7.0 NOx</t>
  </si>
  <si>
    <t xml:space="preserve">Impose changing concentrations of RCP7.0 NOx. 
</t>
  </si>
  <si>
    <t>Representative Concentration Pathway, 7.0, future, 21st century, SSP3, RCP7.0, NOx</t>
  </si>
  <si>
    <t>mid-HoloceneWMGHG</t>
  </si>
  <si>
    <t>LGMWMGHG</t>
  </si>
  <si>
    <t>LIGWMGHG</t>
  </si>
  <si>
    <t>Impose 2014 emissions of nitrogen oxides (NOx).</t>
  </si>
  <si>
    <t>2014 NOx Emissions</t>
  </si>
  <si>
    <t>2x 1850 wetland Methane</t>
  </si>
  <si>
    <t>1850 Nitrogen Deposition</t>
  </si>
  <si>
    <t>1% per year CO2 for Carbon Cycle</t>
  </si>
  <si>
    <t>1850 CO2 for Radiation</t>
  </si>
  <si>
    <t>RCP85 Well Mixed GHG Emissions</t>
  </si>
  <si>
    <t>RCP85 Short Lived Gas Species Emissions</t>
  </si>
  <si>
    <t>RCP85 Aerosol Emissions</t>
  </si>
  <si>
    <t>RCP85 Aerosol Precursor Emissions</t>
  </si>
  <si>
    <t>1% per year CO2 for Radiation</t>
  </si>
  <si>
    <t>1850 CO2 for Carbon Cycle</t>
  </si>
  <si>
    <t>Anthropogenic Nitrogen Deposition</t>
  </si>
  <si>
    <t>Uniform plus 4K to AMIP Sea Surface Temperature increase</t>
  </si>
  <si>
    <t>AMIP CO2 x4 for Radiation</t>
  </si>
  <si>
    <t>Zonally Uniform SST</t>
  </si>
  <si>
    <t>perpetual Equinox</t>
  </si>
  <si>
    <t>Zonally Uniform SST +4K</t>
  </si>
  <si>
    <t>abrupt +4 percent Solar</t>
  </si>
  <si>
    <t>abrupt -4 percent Solar</t>
  </si>
  <si>
    <t xml:space="preserve">Abrupt 2xCO2 </t>
  </si>
  <si>
    <t xml:space="preserve">Abrupt 0.5xCO2 </t>
  </si>
  <si>
    <t>piControl SST Monthly Var</t>
  </si>
  <si>
    <t>piControl SIC Monthly Var</t>
  </si>
  <si>
    <t>piControl SST Monthly Var Plus Uniform 4K</t>
  </si>
  <si>
    <t>piControl SST Monthly Var Plus Uniform xK</t>
  </si>
  <si>
    <t>abrupt-4xCO2 SST</t>
  </si>
  <si>
    <t xml:space="preserve">Monthly-varying sea surface temperature from years 111 to 140 of the abrupt-4xCO2 simulation.
</t>
  </si>
  <si>
    <t>abrupt-4xCO2 SIC</t>
  </si>
  <si>
    <t>4xCO2 for Radiation</t>
  </si>
  <si>
    <t>4xCO2 for Vegetation</t>
  </si>
  <si>
    <t xml:space="preserve">piSST-control SST plus patterned 4K derived from 4xCO2 monthly varying SST anomalies </t>
  </si>
  <si>
    <t>Impose a +4K warming pattern anomaly to the piSST-control SST.  The SST pattern anomaly is derived from years 91-140 of the model's own abrupt4xCO2 experiment, with respect to the piControl, and scaled to have a global mean increase of 4K. The SST pattern anomaly is to be expressed as seasonally varying monthly means.</t>
  </si>
  <si>
    <t>An AGCM experiment with monthly-varying SSTs and sea-ice taken from each model's own piControl simulation (using the 30 years of piControl that are parallel to years 111-140 of its abrupt4xCO2 run) but with a uniform SST increase of 4K. Dynamic vegetation should be turned off.
Same as piSST-control but with SSTs uniformly increased by 4K.</t>
  </si>
  <si>
    <t>Impose a warming pattern anomaly to the piSST-control sea surface temperatures (SSTs). The SST pattern anomaly is derived from years 91-140 of the model's own abrupt4xCO2 experiment, with respect to the piControl, and scaled to have a global mean increase of 4K. The SST pattern anomaly is to be expressed as seasonally varying monthly means.  The 4xCO2 increase is also seen by the radiation code and vegetation code.
Same as futureSST, but CO2 is quadrupled, and the increase in CO2 is seen by both the radiation scheme and vegetation.</t>
  </si>
  <si>
    <t>Impose a warming pattern anomaly to the amip sea surface temperatures (SSTs). The SST pattern anomaly is derived from years 91-140 of the model's own abrupt4xCO2 experiment, with respect to the piControl, and scaled to have a global mean increase of 4K. The SST pattern anomaly is to be expressed as seasonally varying monthly means.  The 4xCO2 increase is also seen by the radiation code and vegetation code.
Same as amip, but the SST pattern anomaly climatology from futureSST is applied, scaled to have a global mean increase of 4K. CO2 is quadrupled, and the increase in CO2 is seen by both the radiation scheme and vegetation.</t>
  </si>
  <si>
    <t>Comparison of amipTot and futureSST-4xCO2-all should help to illuminate the impact os SST biases on regional climate responses in each model, and how this contributes to inter-model uncertainty.</t>
  </si>
  <si>
    <t>Impose a warming pattern anomaly to the piSST-control sea surface temperatures (SSTs).  The SST pattern anomaly is derived from years 91-140 of the model's own abrupt4xCO2 experiment, with respect to the piControl, and scaled to have a global mean increase of 4K. The SST pattern anomaly is to be expressed as seasonally varying monthly means.
Same as piSST-control but with a seasonally varying monthly mean pattern of SST warming scaled to 4K.</t>
  </si>
  <si>
    <t>To provide sea surface temperature (SST) boundary conditions for the CFMIP piSST-control experiment.</t>
  </si>
  <si>
    <t>To provide sea ice concentration (SIC) boundary conditions for the CFMIP piSST-control experiment.</t>
  </si>
  <si>
    <t>To provide sea surface temperature (SST) boundary conditions for the CFMIP piSST-p4K experiment.</t>
  </si>
  <si>
    <t>piSST-controlPatternedSSTp4KFrom4xCO2</t>
  </si>
  <si>
    <t>LW Cloud Radiation Off</t>
  </si>
  <si>
    <t>RCP Solar</t>
  </si>
  <si>
    <t>RCP Volcanic</t>
  </si>
  <si>
    <t>1850 WMGHG for Radiation</t>
  </si>
  <si>
    <t>1850 O3 for Radiation</t>
  </si>
  <si>
    <t>RCP45 Stratospheric Ozone</t>
  </si>
  <si>
    <t>1pctCO2 Wind Stress Anomaly At Doubling</t>
  </si>
  <si>
    <t>1pctCO2 Heat Flux Anomaly At Doubling</t>
  </si>
  <si>
    <t>1pctCO2 Fresh Water Flux Anomaly At Doubling</t>
  </si>
  <si>
    <t>Solar Balance of 4xCO2</t>
  </si>
  <si>
    <t xml:space="preserve">Internal Stratospheric Aerosol Precursors RCP85 to RCP45 </t>
  </si>
  <si>
    <t>External Stratospheric Aerosol Precursors RCP85 to RCP45</t>
  </si>
  <si>
    <t>Solar RCP85 to RCP45</t>
  </si>
  <si>
    <t>8Tg SO2 per year</t>
  </si>
  <si>
    <t>SSP5-85 SST 2020</t>
  </si>
  <si>
    <t>SSP5-85 SIC 2020</t>
  </si>
  <si>
    <t>HadISST in IPO</t>
  </si>
  <si>
    <t>HadISST in AMO</t>
  </si>
  <si>
    <t>TIP 500</t>
  </si>
  <si>
    <t>TIP 500 No Sensible Heat</t>
  </si>
  <si>
    <t>Highlands 500</t>
  </si>
  <si>
    <t>High Res HadISST2</t>
  </si>
  <si>
    <t>Restore SST Obs Trop E Pacific</t>
  </si>
  <si>
    <t>Restore SST running mean Extra Tropical N Atlantic</t>
  </si>
  <si>
    <t>Restore SST running Mean Sub Tropical N Atlantic</t>
  </si>
  <si>
    <t>Restore SST clim N Atlantic</t>
  </si>
  <si>
    <t>Restore SST AMV pos N Atlantic</t>
  </si>
  <si>
    <t>Restore SST AMV neg N Atlantic</t>
  </si>
  <si>
    <t>Restore SST AMV pos Extra Tropical N Atlantic</t>
  </si>
  <si>
    <t>Restore SST AMV neg Extra Tropical N Atlantic</t>
  </si>
  <si>
    <t>Restore SST AMV pos Tropical N Atlantic</t>
  </si>
  <si>
    <t>Restore SST Clim Pacific</t>
  </si>
  <si>
    <t>Restore SST PDV pos Pacific</t>
  </si>
  <si>
    <t>Restore SST PDV neg Pacific</t>
  </si>
  <si>
    <t>Impose SST Obs Trop E Pacific</t>
  </si>
  <si>
    <t>Impose SST running mean N Atlantic</t>
  </si>
  <si>
    <t>Impose SST running mean extra tropical N Atlantic</t>
  </si>
  <si>
    <t>Restore SST AMV neg tropical N Atlantic</t>
  </si>
  <si>
    <t xml:space="preserve">Alter surface fluxes to impose model climatology plus 12-month running mean anomalies of Sea Surface Temperature (SST) over the extra tropical North Atlantic (45N-65N).  No SST modification if sea ice is present.  SST anomalies (1950-2014) will be provided by DCPP.  For groups that are unable to restore SSTs. </t>
  </si>
  <si>
    <t xml:space="preserve">Alter surface fluxes to impose model climatology plus 12-month running mean anomalies of Sea Surface Temperature (SST) over the North Atlantic (10N-65N).  No SST modification if sea ice is present.  SST anomalies (1950-2014) will be provided by DCPP.  For groups that are unable to restore SSTs. </t>
  </si>
  <si>
    <t>Impose SST running mean sub tropical N Atlantic</t>
  </si>
  <si>
    <t>Impose SST clim N Atlantic</t>
  </si>
  <si>
    <t>Impose SST AMV pos N Atlantic</t>
  </si>
  <si>
    <t>Impose SST AMV neg N Atlantic</t>
  </si>
  <si>
    <t>Impose SST AMV pos extra tropical N Atlantic</t>
  </si>
  <si>
    <t>Impose SST AMV neg extra tropical N Atlantic</t>
  </si>
  <si>
    <t>Impose SST AMV pos tropical N Atlantic</t>
  </si>
  <si>
    <t>Impose SST AMV neg tropical N Atlantic</t>
  </si>
  <si>
    <t>Impose SST clim Pacific</t>
  </si>
  <si>
    <t>Impose SST PDV pos Pacific</t>
  </si>
  <si>
    <t>Impose SST PDV neg Pacific</t>
  </si>
  <si>
    <t>Mid-Pliocene Land Sea Mask</t>
  </si>
  <si>
    <t xml:space="preserve">abrupt-4xCO2 SST year 100 </t>
  </si>
  <si>
    <t>abrupt-4xCO2 SIC year 100</t>
  </si>
  <si>
    <t>Added "Scope" and "Order" metrics to the forcing constraints (90% complete).  Where forcing constraint text is red this indicates that the forcing constraint is not used.</t>
  </si>
  <si>
    <t>21st October 2016</t>
  </si>
  <si>
    <t>Maintain 1850 irrigated area.  Irrigation amounts within the irrigated area are allowed to change.</t>
  </si>
  <si>
    <t>1st November 2016</t>
  </si>
  <si>
    <t>Completed "scope" and "order" metrics for forcing constraints. Where forcing constraint text is red this indicates that the forcing constraint is for an experiment that is no longer used or that the forcing constraint itself is no longer used.</t>
  </si>
  <si>
    <t>ism-ssp5-8.5-std, ism-ssp5-85-std</t>
  </si>
  <si>
    <t>ism-ssp585-std</t>
  </si>
  <si>
    <t>Deleted unused forcing constraints. Changed experiment name "ism-ssp5-85-std" to "ism-ssp585-std".</t>
  </si>
  <si>
    <t>Simplified Historical Solar Forcing</t>
  </si>
  <si>
    <t>Simplified historical solar forcing requirement for models that represent solar forcing as a constant rather than with specifications for spectral irradiance, proton forcing, electron forcing and cosmic ray forcing.  e.g. land surface models.</t>
  </si>
  <si>
    <t>simplifiedHistoricalSolarForcing</t>
  </si>
  <si>
    <t>2nd November 2016</t>
  </si>
  <si>
    <t xml:space="preserve">Filled gaps where some forcing constraints had missing metadata_author, conformance_requested and forcing_type fields.  </t>
  </si>
  <si>
    <t xml:space="preserve">No content change.  The 21 unused temporalConstraints have been highlighted with red text. There are 60 temporal constraints in use for CMIP6, 8 are used more than 10 times each, 22 are used only once.  </t>
  </si>
  <si>
    <t xml:space="preserve">Explore the climate science and policy implications of a peak and decline in forcing during the 21st century.  This scenario fills a gap in existing climate simulations by investigating the implications of a substantial 21st century overshoot in radiative forcing relative to a longer-term target.  </t>
  </si>
  <si>
    <t>offlwamip4K</t>
  </si>
  <si>
    <t>Begun implementation of experiment relationships.  Related experiments are now specified as "control_for", "initialisation_for", "provides_constraints", "is_sibling". Related experiments have been implemented in the following MIPs: DECK, ScenarioMIP, AerChemMIP, C4MIP and CFMIP.</t>
  </si>
  <si>
    <t>3rd November 2016</t>
  </si>
  <si>
    <t>Land only simulations using Princeton forcing data and a standard bias correction strategy. As LUMIP land-hist but with princeton forcing dataset. The Princeton Global Forcing data is based on NCEP-NCAR reanalysis data. The land model configuration should be identical to that used in the DECK and CMIP6 historical simulations for the parent coupled model.  Spin-up of the land-only simulations should follow the TRENDY protocol.</t>
  </si>
  <si>
    <t>Prediction experiment for 2015 with volcano forcing.  Repeat DCPP-A1 2015 forecast (from the dcppA-hindcast experiment) with El Chichon forcing. Background volcanic aerosol to be the same as that used in the 1992 hindcast. 10 ensemble members. Run each member for at least 5 years, preferably 10 years.</t>
  </si>
  <si>
    <t>Prediction experiment for 2015 with volcano forcing.  Repeat DCPP-A1 2015 forecast (from the dcppA-hindcast experiment) with Pinatubo forcing. Background volcanic aerosol to be the same as that used in the 1991 hindcast. 10 ensemble members. Run each member for at least 5 years, preferably 10 years.</t>
  </si>
  <si>
    <t>Prediction experiment for 2015 with volcano forcing.  Repeat DCPP-A1 2015 forecast (from the dcppA-hindcast experiment) with Agung forcing. Background volcanic aerosol to be the same as that used in the 1963 hindcast. 10 ensemble members. Run each member for at least 5 years, preferably 10 years.</t>
  </si>
  <si>
    <t xml:space="preserve">historical simulations with specified anthropogenic aerosols </t>
  </si>
  <si>
    <t>historical simulations with specified anthropogenic aerosols, no other forcings</t>
  </si>
  <si>
    <t>ssp370-ssp126Lu</t>
  </si>
  <si>
    <t>Keep all forcings the same as ScenarioMIP SSP3-7.0 (deforestation scenario), but replace land use with SSP1-2.6 (aforestation) scenario.  Concentration driven.  Additional ensemble members are requested with tier 2 priority.</t>
  </si>
  <si>
    <t>7th November 2016</t>
  </si>
  <si>
    <t xml:space="preserve">Implementation of experiment relationships is complete.  </t>
  </si>
  <si>
    <t>Unused</t>
  </si>
  <si>
    <t>Number of Forcing Constraints</t>
  </si>
  <si>
    <t>Total</t>
  </si>
  <si>
    <t>Used</t>
  </si>
  <si>
    <t xml:space="preserve">Extension of well-mixed GHG-only run (hist-GHG) under SSP2-4.5 forcing to the year 2100.
Models with interactive chemistry schemes should either turn off the chemistry or use a preindustrial climatology of stratospheric and tropospheric ozone in their radiation schemes. 
</t>
  </si>
  <si>
    <t>Pre-Industrial Forcing Excluding Volcanic Aerosols and Solar Forcing</t>
  </si>
  <si>
    <t>Pre-industrial forcing, excluding volcanic aerosols and solar forcing</t>
  </si>
  <si>
    <t>preIndForcingExclVolcAerSol</t>
  </si>
  <si>
    <t>Pre-industrial forcing, excluding volcanic forcing, excluding solar forcing</t>
  </si>
  <si>
    <t>Pre-Industrial forcing excluding volcanic aerosols and solar forcing.</t>
  </si>
  <si>
    <t>For use in DAMIP hist-nat experiments.</t>
  </si>
  <si>
    <t xml:space="preserve">Pre-Industrial Forcing Excluding Anthropogenic Aerosols </t>
  </si>
  <si>
    <t>Pre-industrial forcing, excluding anthropogenic aerosols</t>
  </si>
  <si>
    <t>preIndForcingExclAnthropAer</t>
  </si>
  <si>
    <t>Pre-Industrial forcing excluding anthropogenic aerosols.</t>
  </si>
  <si>
    <t>For use in DAMIP hist-aer experiments.</t>
  </si>
  <si>
    <t>Pre-Industrial Forcing Excluding Ozone</t>
  </si>
  <si>
    <t>Pre-industrial forcing, excluding ozone</t>
  </si>
  <si>
    <t>preIndForcingExclO3</t>
  </si>
  <si>
    <t>Pre-Industrial forcing excluding ozone.</t>
  </si>
  <si>
    <t>For use in DAMIP hist-stratO3 experiments.</t>
  </si>
  <si>
    <t>Pre-Industrial Forcing Excluding Solar</t>
  </si>
  <si>
    <t>Pre-industrial forcing, excluding solar forcing</t>
  </si>
  <si>
    <t>piForcingExcludingSolar</t>
  </si>
  <si>
    <t>Pre-industrial forcing, excluding solar</t>
  </si>
  <si>
    <t>Pre-Industrial forcing excluding  solar forcing.</t>
  </si>
  <si>
    <t>For use in DAMIP.</t>
  </si>
  <si>
    <t>Requirements with conformance_requested = TRUE and other forcing constraints that apply to the MIP.</t>
  </si>
  <si>
    <t>r1</t>
  </si>
  <si>
    <t>r2</t>
  </si>
  <si>
    <t>r3</t>
  </si>
  <si>
    <t>f1</t>
  </si>
  <si>
    <t>f2</t>
  </si>
  <si>
    <t>f3</t>
  </si>
  <si>
    <t>f4</t>
  </si>
  <si>
    <t>f5</t>
  </si>
  <si>
    <t>…</t>
  </si>
  <si>
    <t>fn</t>
  </si>
  <si>
    <t>f6</t>
  </si>
  <si>
    <t>info</t>
  </si>
  <si>
    <t>experiments</t>
  </si>
  <si>
    <t>exp A</t>
  </si>
  <si>
    <t>exp B</t>
  </si>
  <si>
    <t>exp C</t>
  </si>
  <si>
    <t>MIP-ID</t>
  </si>
  <si>
    <t>no</t>
  </si>
  <si>
    <t>JRA-55 Momentum Flux</t>
  </si>
  <si>
    <t>JRA-55 air-sea momentum flux</t>
  </si>
  <si>
    <t>jra55MomentumFlux</t>
  </si>
  <si>
    <t>JRA-55 Heat Flux</t>
  </si>
  <si>
    <t>JRA-55 air-sea heat flux</t>
  </si>
  <si>
    <t>jra55HeatFlux</t>
  </si>
  <si>
    <t>JRA-55 Freshwater Flux</t>
  </si>
  <si>
    <t>JRA-55 air-sea freshwater flux</t>
  </si>
  <si>
    <t>jra55FreshwaterFlux</t>
  </si>
  <si>
    <t>OMIP, JRA-55, momentum flux, air-sea</t>
  </si>
  <si>
    <t>JRA-55 air–sea momentum flux, covers the 62-year period from 1948-2009.</t>
  </si>
  <si>
    <t>OMIP, JRA-55, heat flux, air-sea</t>
  </si>
  <si>
    <t>JRA-55 air–sea heat flux, covers the 62-year period from 1948-2009.</t>
  </si>
  <si>
    <t>OMIP, JRA-55, freshwater flux, aire-sea</t>
  </si>
  <si>
    <t>JRA-55 air–sea freshwater flux, covers the 62-year period from 1948-2009.</t>
  </si>
  <si>
    <t>is_initialized_by</t>
  </si>
  <si>
    <t>is_constrained_by</t>
  </si>
  <si>
    <t>is_perturbation_from</t>
  </si>
  <si>
    <t>is_sibling_of</t>
  </si>
  <si>
    <t>2nd December 2016</t>
  </si>
  <si>
    <t xml:space="preserve">Updated forcing constraints.  Updated experiment relationship headings. Ensured no nesting of requirements. </t>
  </si>
  <si>
    <t>amip-future4K</t>
  </si>
  <si>
    <t>amip-pat4K, amipFuture, amip-future,</t>
  </si>
  <si>
    <t>piSST-4xCO2-all, sstPi4xCO2Veg</t>
  </si>
  <si>
    <t>piSST-4xCO2</t>
  </si>
  <si>
    <t>futureSST-4xCO2-all, sstPiTot, p4KpatSST-4xCO2</t>
  </si>
  <si>
    <t>amipFuture-4xCO2-all, amipTot, amip-p4Kpat-4xCO2</t>
  </si>
  <si>
    <t>cfmipamip, amip</t>
  </si>
  <si>
    <t xml:space="preserve">n/a </t>
  </si>
  <si>
    <t>piSST-control, sstPi</t>
  </si>
  <si>
    <t>piSST</t>
  </si>
  <si>
    <t>piSST-p4K, sstPi4K</t>
  </si>
  <si>
    <t>futureSST, sstPiFuture, p4KpatSST</t>
  </si>
  <si>
    <t>hist-aerchem, histAERchem</t>
  </si>
  <si>
    <t>DAMIP1.3</t>
  </si>
  <si>
    <t>hist-all, histALL</t>
  </si>
  <si>
    <t>hist-co2, histCO2</t>
  </si>
  <si>
    <t>hist-CO2</t>
  </si>
  <si>
    <t xml:space="preserve">ssp245-stratO3chem, ssp245SOZchem </t>
  </si>
  <si>
    <t>DAMIP2.3</t>
  </si>
  <si>
    <t>Together with histNAT and CMIP6historical simulations, these simulations will allow the attribution of observed climate changes to contributions from natural forcings, aerosols and "GHG+ozone+land use change".</t>
  </si>
  <si>
    <t>Together with histNAT and CMIP6historical simulations, this will allow the attribution of observed climate changes to contributions from natural forcings, aerosols and "GHG+ozone+land use change".</t>
  </si>
  <si>
    <t>Combinations of CMIP6 historical, histNat and histGHG will allow the attriution of observed climate changes to contributions from GHG, other anthropogenic factors and natural forcing.</t>
  </si>
  <si>
    <t xml:space="preserve">An extension of at least one of the hist-aer (histAER) simulations to the year 2100 following SSP2-4.5 aerosol concentrations. Forced with aerosol and aerosol precursor emissions only (sulfate, black carbon, organic carbon, ammonia, NOx and VOCs).
</t>
  </si>
  <si>
    <t>Combinations of CMIP6 historical, histAER, histNAT, ssp245AER and SSP2-4.5 (ScenarioMIP) will allow the estimation of future temperature changes that are constrained by observed historical changes.</t>
  </si>
  <si>
    <t xml:space="preserve">ssp245-aerchem, ssp245AERchem </t>
  </si>
  <si>
    <t>DAMIP3.3</t>
  </si>
  <si>
    <t>LUMIP2.11</t>
  </si>
  <si>
    <t>LUMIP2.12</t>
  </si>
  <si>
    <t>LUMIP, Tier 2, historical, All Management, 1850, 1700, high land use</t>
  </si>
  <si>
    <t>LUMIP, Tier 2, historical, All Management, 1850, 1700, low land use</t>
  </si>
  <si>
    <t>LUMIP, Tier 2, historical,  1850 irrigation, 1850 fertilisation</t>
  </si>
  <si>
    <t>ssp126-ssp370Lu</t>
  </si>
  <si>
    <t>land-netTrans, LND_gross_vs_net</t>
  </si>
  <si>
    <t>land-hist-CruNcep, Land-Hist-cruNcep</t>
  </si>
  <si>
    <t>land-hist-cruNcep</t>
  </si>
  <si>
    <t>amip-lfmip-pobs, LFMIP-Pobs+SST</t>
  </si>
  <si>
    <t>amip-lfmip-pObs</t>
  </si>
  <si>
    <t>lfmip-pobs, LFMIP-Pobs, LFMIPHP10, LfmipHp10</t>
  </si>
  <si>
    <t>LS3MIP, Tier 2, Historical, reconstructed land surface, LFMIP-predictability</t>
  </si>
  <si>
    <t>lfmip-initLC</t>
  </si>
  <si>
    <t>omipv1, omip-core2, omipA, omip-initA</t>
  </si>
  <si>
    <t>omip1</t>
  </si>
  <si>
    <t>omipv1-spunup, omip-core2-spunup, omipB, omip-initB</t>
  </si>
  <si>
    <t>omip1-spunup</t>
  </si>
  <si>
    <t>piClim-aerO3x2, erf-aerO3x2, RFMIP-ERF-AERO3x2</t>
  </si>
  <si>
    <t>piClim-aerO3x0p1, erf-aerO3x0p1, RFMIP-ERF-AERO3x01</t>
  </si>
  <si>
    <t>piClim-GHG, erf-ghg, RFMIP-ERF-GHG</t>
  </si>
  <si>
    <t>piClim-ghg</t>
  </si>
  <si>
    <t>piClim-histAll, erf-hist-all, RFMIP-ERF-HistAll</t>
  </si>
  <si>
    <t>piClim-histall</t>
  </si>
  <si>
    <t>piClim-histNat, erf-hist-nat, RFMIP-ERF-HistNat</t>
  </si>
  <si>
    <t>piClim-histnat</t>
  </si>
  <si>
    <t>piClim-histGHG, erf-hist-GHG, RFMIP-ERF-HistGHG</t>
  </si>
  <si>
    <t>piClim-histghg</t>
  </si>
  <si>
    <t>piClim-spAerO3-histaer, RFMIP-SpAerO3-piSST-histaer</t>
  </si>
  <si>
    <t>piClim-spAer-histaer</t>
  </si>
  <si>
    <t>piClim-spAerO3-histall, RFMIP-SpAerO3-piSST-histall</t>
  </si>
  <si>
    <t>piClim-spAer-histall</t>
  </si>
  <si>
    <t>piClim-spAerO3-anthro, RFMIP-SpAerO3-anthro</t>
  </si>
  <si>
    <t>piClim-spAer-anthro</t>
  </si>
  <si>
    <t>hist-spAerO3, hist-spAerO3-aer, hist-aer-spAerO3, hist-specAer, RFMIP-SpAer-aer</t>
  </si>
  <si>
    <t>hist-spAer-aer</t>
  </si>
  <si>
    <t>hist-all-spAerO3, hist-spAerO3-all, hist-all-specAer, RFMIP-SpAer-all</t>
  </si>
  <si>
    <t>hist-spAer-all</t>
  </si>
  <si>
    <t>ssp126-ext, SSP126ext, SSP1_26_ext</t>
  </si>
  <si>
    <t>ssp126-over, SSP126over, SSP1_26_over</t>
  </si>
  <si>
    <t>ssp370SST-ssp126Lu</t>
  </si>
  <si>
    <t>SSP3-7.0, prescribed SSTs, with SSP1-2.6 land use</t>
  </si>
  <si>
    <t>SSP-based RCP scenario following approximately RCP7.0 global forcing pathway but with low land use change from exeperiment ssp126. Atmosphere only with SST from experiment SSP3-70.</t>
  </si>
  <si>
    <t>ssp534-over-ext, SSP5-3.4-OS-Ext, SSP5_34_ext_over</t>
  </si>
  <si>
    <t>ssp585-ext, SSP585ext, SSP5_85_ext</t>
  </si>
  <si>
    <t>6th December 2016</t>
  </si>
  <si>
    <t>Updated experiment names for consistency with WCRP CMIP6 CVs, updated some descriptions and forcing constraints for consistency with the naming update.</t>
  </si>
  <si>
    <t>piClim-spAer-aer</t>
  </si>
  <si>
    <t>piClim-spAerO3-aer, piClim-spAerO3-aerO3, RFMIP-SpAerO3-aer</t>
  </si>
  <si>
    <t>C4MIP, Tier 2, Scenario, SSP, RCP, SSP5, RCP3.4, RCP8.5, overshoot, future, SSP-based RCP</t>
  </si>
  <si>
    <t>ssp534-over-bgc</t>
  </si>
  <si>
    <t>biogeochemically-coupled version of the RCP3.4 overshoot scenario branching from SSP58.5</t>
  </si>
  <si>
    <t xml:space="preserve">Biogeochemically-coupled version of the mitigated overshoot scenario with medium/low radiative forcing by the end of the 21st century.  The scenario follows SSP5-8.5, an unmitigated baseline scenario, through 2040, and then substantially negative net emissions thereafter.   </t>
  </si>
  <si>
    <t>SSP585-bgc-Initialisation2040</t>
  </si>
  <si>
    <t>SSP5-8.5 BGC Initialisation 2040</t>
  </si>
  <si>
    <t>ssp585-bgc-Initialisation2040</t>
  </si>
  <si>
    <t>initial conditions, initialisation, ssp585-bgc, scenario, 2040</t>
  </si>
  <si>
    <t xml:space="preserve">Initialisation is from year 2040 of the ssp585-bgc experiment.  </t>
  </si>
  <si>
    <t>Experiment naming tweaks, added ssp585-over-bgc to C4MIP, ensured that all reinstated experiments are listed in the correct project.</t>
  </si>
  <si>
    <t>detlef.vanvuuren@pbl.nl</t>
  </si>
  <si>
    <t>FAFMIP is a project for comparative analysis of ocean climate change using a suite of experiments that prescribe surface flux perturbations to the ocean component of AOGCMs</t>
  </si>
  <si>
    <t>Describes the FAFMIP</t>
  </si>
  <si>
    <t>Flux-Anomaly-Forced Model Intercomparison Project (FAFMIP) Homepage.</t>
  </si>
  <si>
    <t>FAFMIP Homepage</t>
  </si>
  <si>
    <t>http://www.fafmip.org/</t>
  </si>
  <si>
    <t>McAvaney BJ, Le Treut H (2003), The cloud feedback intercomparison project: (CFMIP). In: CLIVAR Exchanges - supplementary contributions. 26: March 2003.</t>
  </si>
  <si>
    <t>The Flux-Anomaly-Forced Model Intercomparison Project (FAFMIP) contribution to CMIP6: investigation of sea-level and ocean climate change in response to CO2 forcing</t>
  </si>
  <si>
    <t>https://www.lists.rdg.ac.uk/mailman/listinfo/fafmip</t>
  </si>
  <si>
    <t>FAFMIP mailing list</t>
  </si>
  <si>
    <t>FAFMIP mailing list subscription page.</t>
  </si>
  <si>
    <t>FAFMIP mailing list for discussion of the Flux-Anomaly-Forced Model Intercomparison Project.</t>
  </si>
  <si>
    <t>gerhard.krinner@univ-grenoble-alpes.fr</t>
  </si>
  <si>
    <t>p.friedlingstein@exeter.ac.uk</t>
  </si>
  <si>
    <t>http://www.c4mip.net/</t>
  </si>
  <si>
    <t>C4MIP homepage.</t>
  </si>
  <si>
    <t>C4MIP homepage</t>
  </si>
  <si>
    <t>The primary aim of C4MIP is to understand and quantify future (century-scale) changes in the global carbon cycle and its feedbacks on the climate system, making the link between CO2 emissions and climate change. This objective is obtained through idealized, historical and future scenario experiments.</t>
  </si>
  <si>
    <t>GeoMIP experiments apply geoengineering methods that modify stratospheric sulfate aerosol, solar irradiance and cirrus clouds to specified DECK and ScenarioMIP experiments.</t>
  </si>
  <si>
    <t>C4MIP mailing list for project particpants.</t>
  </si>
  <si>
    <t>C4MIP mailing list</t>
  </si>
  <si>
    <t>https://listserv.gwdg.de/mailman/listinfo/c4mip-participants</t>
  </si>
  <si>
    <t>C4MIP mailing list subscription page.</t>
  </si>
  <si>
    <t>FAFMIP mailing list for project participants</t>
  </si>
  <si>
    <t>ismip6@gmail.com</t>
  </si>
  <si>
    <t>ISMIP6 email</t>
  </si>
  <si>
    <t>ISMIP6 leads</t>
  </si>
  <si>
    <t>Email for Ice Sheet Model Intercomparison Project for CMIP6</t>
  </si>
  <si>
    <t>ismip6-leads@climate-cryosphere.org</t>
  </si>
  <si>
    <t>Email for ISMIP6 lead authors</t>
  </si>
  <si>
    <t>HighResMIP specifies a suite of historical, future scenario and idealised experiments to be simulated on models at both high and standard horizontal resolution.</t>
  </si>
  <si>
    <t xml:space="preserve">high resolution, atmosphere, coupled processes, historical, scenario, </t>
  </si>
  <si>
    <t>OMIP email</t>
  </si>
  <si>
    <t>Email for the Ocean Model Intercomparison Project</t>
  </si>
  <si>
    <t>Coordinated Ocean-ice Reference Experiments (COREs) were proposed by the CLIVAR Ocean Model Development Panel (OMDP; formerly the Working Group on Ocean Model Development, WGOMD) as a venue for comparing global ocean-sea ice models run under a common prescribed atmospheric state, with boundary fluxes computed via the same bulk formulae. CORE simulations complement the coupled climate and earth system models run for the Coupled Model Intercomparison Project (CMIP). Efforts across a broad community of modelling groups have produced CORE Phase 2 hindcast simulations (CORE-II) using 62 years (1948-2009) of inter-annual forcing. The CORE-II simulations provide a framework to evaluate ocean model performance, to study mechanisms of ocean phenomena and their variability from seasonal to decadal timescales, to identify forced variability changes, and to develop mechanistic descriptions of observed climate variability and change.</t>
  </si>
  <si>
    <t>The Aerosol Chemistry Model Intercomparison Project (AerChemMIP) is endorsed by the Coupled-Model Intercomparison Project 6 (CMIP6) and is designed to quantify the climate and air quality impacts of aerosols and chemically-reactive gases. These are specifically near-term climate forcers (NTCFs: methane, tropospheric ozone and aerosols, and their precursors), nitrous oxide and ozone-depleting halocarbons.</t>
  </si>
  <si>
    <t>The aim of AerChemMIP is to answer four scientific questions:
1.            How have anthropogenic emissions contributed to global radiative forcing and affected regional climate over the historical period?
2.            How might future policies (on climate, air quality and land use) affect the abundances of NTCFs and their climate impacts?
3.            How do uncertainties in historical NTCF emissions affect radiative forcing estimates?
4.            How important are climate feedbacks to natural NTCF emissions, atmospheric composition, and radiative effects?</t>
  </si>
  <si>
    <t>University of Reading Department of Meteorology, UK</t>
  </si>
  <si>
    <t>SOLARIS-HEPPA Proton Fluxes</t>
  </si>
  <si>
    <t>http://solarisheppa.geomar.de/cmip6</t>
  </si>
  <si>
    <t>SOLARIS-HEPPA Solar Forcing for CMIP6</t>
  </si>
  <si>
    <t>An overview of the CMIP6 solar forcing dataset (irradiance as well as particle-related parameters) and guidelines for their usage.</t>
  </si>
  <si>
    <t>SOLARIS-HEPPA  Recommendations for CMIP6 solar forcing data</t>
  </si>
  <si>
    <t>Total solar irradiance, spectral solar irradiance, time-varying solar forcing and particle forcing</t>
  </si>
  <si>
    <t>SOLARIS-HEPPA Solar Forcing Data for CMIP6</t>
  </si>
  <si>
    <t>CMIP6 historical stratospheric Ozone</t>
  </si>
  <si>
    <t>CMIP6 historical ensemble mean monthly mean stratospheric ozone concentrations</t>
  </si>
  <si>
    <t>CMIP6historicalStratosphereO3</t>
  </si>
  <si>
    <t>CMIP6 historical, ozone, concentration, O3, stratosphere</t>
  </si>
  <si>
    <t>Impose ensemble mean monthly mean of 3D stratospheric ozone from the CMIP6 historical  simulations.</t>
  </si>
  <si>
    <t>hist-GHG initialisation</t>
  </si>
  <si>
    <t>Initialisation data is taken from the end of the hist-GHG simulation.</t>
  </si>
  <si>
    <t>hist-GHG Initialisation</t>
  </si>
  <si>
    <t>initial conditions, initialisation, hist-GHG</t>
  </si>
  <si>
    <t>hist-stratO3 initialisation</t>
  </si>
  <si>
    <t>hist-stratO3 Initialisation</t>
  </si>
  <si>
    <t>initial conditions, initialisation, hist-stratO3</t>
  </si>
  <si>
    <t>Initialisation data is taken from the end of the hist-stratO3 simulation.</t>
  </si>
  <si>
    <t>hist-aer initialisation</t>
  </si>
  <si>
    <t>hist-aer Initialisation</t>
  </si>
  <si>
    <t>hist-aerInitialisation</t>
  </si>
  <si>
    <t>hist-GHGInitialisation</t>
  </si>
  <si>
    <t>hist-stratO3Initialisation</t>
  </si>
  <si>
    <t>initial conditions, initialisation, hist-aer</t>
  </si>
  <si>
    <t>Initialisation data is taken from the end of the hist-aer simulation.</t>
  </si>
  <si>
    <t>hist-nat initialisation</t>
  </si>
  <si>
    <t>hist-nat Initialisation</t>
  </si>
  <si>
    <t>hist-natinitialisation</t>
  </si>
  <si>
    <t>initial conditions, initialisation, hist-nat</t>
  </si>
  <si>
    <t>Initialisation data is taken from the end of the hist-nat simulation.</t>
  </si>
  <si>
    <t>OMIP Inert Chemical Tracers</t>
  </si>
  <si>
    <t>Initial Historical Forcing Maintained</t>
  </si>
  <si>
    <t>An AGCM experiment with monthly-varying SSTs, sea-ice, atmospheric constituents and any other necessary boundary conditions (e.g. vegetation if required) taken from each model's own piControl simulation (using the 30 years of piControl that are parallel to years 111-140 of its abrupt4xCO2 run).  Dynamic vegetation should be turned off in all the piSST set of experiments and the vegetation distribution that is output from the piControl simulation used.</t>
  </si>
  <si>
    <t xml:space="preserve">Vegetation distribution prescribed from the output of the piControl simulation. </t>
  </si>
  <si>
    <t>Vegetation boundary condition for the CFMIP piSST experiments.  Determine the stomatal (and potentially leaf area index) response to CO2.</t>
  </si>
  <si>
    <t>piControl Vegetation Distribution</t>
  </si>
  <si>
    <t>Vegetation distribution from the pre-industrial simulation</t>
  </si>
  <si>
    <t>piControlVegDist</t>
  </si>
  <si>
    <t>vegetation, vegetation distribution, piControl, pre-industrial control</t>
  </si>
  <si>
    <t>An AGCM experiment with monthly-varying SSTs and sea-ice taken from each model's own piControl simulation (using the 30 years of piControl that are parallel to years 111-140 of its abrupt4xCO2 run) but with a spatially and temporally uniform SST amomaly applied on top of the monthly-varying piSST-control SSTs.  The magnitude of the uniform increase is taken from each model's global, climatological annual mean SST change between abrupt4xCO2 and the piControl (using the mean of years 111-140 of abrupt4xCO2, and the parallel 30-year section of piControl).  Atmospheric constituents and any other necessary boundary conditions (e.g. vegetation if required) taken from each model's own piControl simulation (using the 30 years of piControl that are parallel to years 111-140 of its abrupt4xCO2 run). Dynamic vegetation should be turned off and the vegetation distribution that is output from the piControl simulation used.</t>
  </si>
  <si>
    <t>An AGCM experiment with monthly-varying SSTs and sea-ice taken from each model's own piControl simulation (using the 30 years of piControl that are parallel to years 111-140 of its abrupt4xCO2 run) but with quadrupled CO2 concentration seen by the radiation code. Other atmospheric constituents and any other necessary boundary conditions (e.g. vegetation if required) taken from each model's own piControl simulation (using the 30 years of piControl that are parallel to years 111-140 of its abrupt4xCO2 run). Dynamic vegetation should be turned off and the vegetation distribution that is output from the piControl simulation used.
Same as piSST-control but CO2 as seen by the radiation scheme is quadrupled.</t>
  </si>
  <si>
    <t>An AGCM experiment with monthly-varying SSTs and sea-ice taken from each model's own piControl simulation (using the 30 years of piControl that are parallel to years 111-140 of its abrupt4xCO2 run) with quadrupled CO2 concentration seen by the radiation code and the vegetation code. Other atmospheric constituents and any other necessary boundary conditions (e.g. vegetation if required) taken from each model's own piControl simulation (using the 30 years of piControl that are parallel to years 111-140 of its abrupt4xCO2 run). Dynamic vegetation should be turned off and the vegetation distribution that is output from the piControl simulation used.
Same as piSST-control but CO2 is quadrupled. The increase in CO2 is seen by both the radiation scheme and vegetation.</t>
  </si>
  <si>
    <t>9th January 2017</t>
  </si>
  <si>
    <t>Updates following feedback from MIP PIs. Note that I have added columns to the responsible party fields in the experiment and project tabs.  Note that I have added columns to the requires experiment field of the project tab.</t>
  </si>
  <si>
    <t>(a) VolMIP aims at minimizing differences across models in terms of the applied volcanic forcing; (b) Assessing to what extent responses of the coupled ocean–atmosphere system to strong volcanic forcing are robustly simulated across state-of- the-art coupled climate models; (c) identifying the causes that limit robust simulated behaviour, especially differences in their treatment of physical processes.</t>
  </si>
  <si>
    <t>volcanic forcing, robust responses, response limitations, decadal variability, attribution</t>
  </si>
  <si>
    <t>exp D</t>
  </si>
  <si>
    <t>has been checked</t>
  </si>
  <si>
    <t>VolMIP ensemble of nine simulations initialised from the piControl</t>
  </si>
  <si>
    <t>nine, 9, ensemble, initialisation, VolMIP</t>
  </si>
  <si>
    <t>Three Predefined Initialisations</t>
  </si>
  <si>
    <t>threePredefinedInitialisations</t>
  </si>
  <si>
    <t>three, 3, ensemble, initialisation, predefined, VolMIP</t>
  </si>
  <si>
    <t>VolMIP ensemble or 25 simulations</t>
  </si>
  <si>
    <t>twenty-five, 25, ensemble, initialisation, VolMIP</t>
  </si>
  <si>
    <t>The Met Office Hadley Centre's sea ice and sea surface temperature (SST) data set, HadISST1, replaces the Global sea Ice and Sea Surface Temperature (GISST) data sets, and is a unique combination of monthly globally-complete fields of SST and sea ice concentration on a 1 degree latitude-longitude grid from 1870 to date.</t>
  </si>
  <si>
    <t>Recycling of the climate mean and variability from two decades (1831–1850) of the GSWP3 dataset (Global Soil Wetness Project Phase 3).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</si>
  <si>
    <t>Recycling of the climate mean and variability from two decades (1901–1920) of the Princeton global forcing dataset.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</si>
  <si>
    <t>Recycling of the climate mean and variability from two decades (1901–1920) of the CRU-NCEP dataset.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</si>
  <si>
    <t>http://onlinelibrary.wiley.com/doi/10.1002/2014EO090001/abstract</t>
  </si>
  <si>
    <t>A new scenario framework for Climate Change Research: scenario matrix architecture</t>
  </si>
  <si>
    <t>http://iopscience.iop.org/article/10.1088/1748-9326/7/2/024013</t>
  </si>
  <si>
    <t>http://onlinelibrary.wiley.com/doi/10.1002/asl.387/abstract</t>
  </si>
  <si>
    <t>http://onlinelibrary.wiley.com/doi/10.1002/2013JD020445/abstract</t>
  </si>
  <si>
    <t>http://onlinelibrary.wiley.com/wol1/doi/10.1002/2013JD021063/abstract</t>
  </si>
  <si>
    <t>http://science.sciencemag.org/content/314/5798/452</t>
  </si>
  <si>
    <t>http://onlinelibrary.wiley.com/doi/10.1029/2001GL014201/abstract</t>
  </si>
  <si>
    <t>http://onlinelibrary.wiley.com/doi/10.1029/2000GL012745/abstract</t>
  </si>
  <si>
    <t>The Atlantic Meridional Oscillation and its relation to rainfall and river flows in the continental U. S.</t>
  </si>
  <si>
    <t>http://onlinelibrary.wiley.com/doi/10.1029/2006GL026894/abstract</t>
  </si>
  <si>
    <t>http://onlinelibrary.wiley.com/doi/10.1029/2011GL049573/abstract</t>
  </si>
  <si>
    <t>http://onlinelibrary.wiley.com/doi/10.1002/grl.50360/abstract</t>
  </si>
  <si>
    <t>http://onlinelibrary.wiley.com/doi/10.1002/2015GL064291/abstract</t>
  </si>
  <si>
    <t>http://www.nature.com/nature/journal/v501/n7467/abs/nature12534.html</t>
  </si>
  <si>
    <t>http://onlinelibrary.wiley.com/doi/10.1029/2009GL040882/abstract</t>
  </si>
  <si>
    <t>http://onlinelibrary.wiley.com/doi/10.1029/2010GL045507/abstract</t>
  </si>
  <si>
    <t>http://www.geosci-model-dev.net/9/2701/2016/</t>
  </si>
  <si>
    <t>http://www.geosci-model-dev.net/9/3447/2016/</t>
  </si>
  <si>
    <t>http://www.geosci-model-dev.net/9/3461/2016/</t>
  </si>
  <si>
    <t>O’Neill, B. C., C. Tebaldi, D. van Vuuren, V. Eyring, P. Fridelingstein, G. Hurtt, R. Knutti, E. Kriegler, J.-F. Lamarque, J. Lowe, J. Meehl, R. Moss, K. Riahi, B. M. Sanderson (2016),  The Scenario Model Intercomparison Project (ScenarioMIP) for CMIP6, Geosci. Model Dev., 9, 3461-3482</t>
  </si>
  <si>
    <t>Projections of future climate change play a fundamental role in improving understanding of the climate system as well as characterizing societal risks and response options. The Scenario Model Intercomparison Project (ScenarioMIP) is the primary activity within Phase 6 of the Coupled Model Intercomparison Project (CMIP6) that will provide multi-model climate projections based on alternative scenarios of future emissions and land use changes produced with integrated assessment models. In this paper, we describe ScenarioMIP's objectives, experimental design, and its relation to other activities within CMIP6. The ScenarioMIP design is one component of a larger scenario process that aims to facilitate a wide range of integrated studies across the climate science, integrated assessment modeling, and impacts, adaptation, and vulnerability communities, and will form an important part of the evidence base in the forthcoming Intergovernmental Panel on Climate Change (IPCC) assessments. At the same time, it will provide the basis for investigating a number of targeted science and policy questions that are especially relevant to scenario-based analysis, including the role of specific forcings such as land use and aerosols, the effect of a peak and decline in forcing, the consequences of scenarios that limit warming to below 2 °C, the relative contributions to uncertainty from scenarios, climate models, and internal variability, and long-term climate system outcomes beyond the 21st century. To serve this wide range of scientific communities and address these questions, a design has been identified consisting of eight alternative 21st century scenarios plus one large initial condition ensemble and a set of long-term extensions, divided into two tiers defined by relative priority. Some of these scenarios will also provide a basis for variants planned to be run in other CMIP6-Endorsed MIPs to investigate questions related to specific forcings. Harmonized, spatially explicit emissions and land use scenarios generated with integrated assessment models will be provided to participating climate modeling groups by late 2016, with the climate model simulations run within the 2017–2018 time frame, and output from the climate model projections made available and analyses performed over the 2018–2020 period.</t>
  </si>
  <si>
    <t>http://www.geosci-model-dev.net/9/1937/2016/</t>
  </si>
  <si>
    <t>http://www.geosci-model-dev.net/9/2853/2016/</t>
  </si>
  <si>
    <t>C4MIP – The Coupled Climate–Carbon Cycle Model Intercomparison Project: experimental protocol for CMIP6</t>
  </si>
  <si>
    <t>Coordinated experimental design and implementation has become a cornerstone of global climate modelling. Model Intercomparison Projects (MIPs) enable systematic and robust analysis of results across many models, by reducing the influence of ad hoc differences in model set-up or experimental boundary conditions. As it enters its 6th phase, the Coupled Model Intercomparison Project (CMIP6) has grown significantly in scope with the design and documentation of individual simulations delegated to individual climate science communities.   The Coupled Climate–Carbon Cycle Model Intercomparison Project (C4MIP) takes responsibility for design, documentation, and analysis of carbon cycle feedbacks and interactions in climate simulations. These feedbacks are potentially large and play a leading-order contribution in determining the atmospheric composition in response to human emissions of CO2 and in the setting of emissions targets to stabilize climate or avoid dangerous climate change. For over a decade, C4MIP has coordinated coupled climate–carbon cycle simulations, and in this paper we describe the C4MIP simulations that will be formally part of CMIP6. While the climate–carbon cycle community has created this experimental design, the simulations also fit within the wider CMIP activity, conform to some common standards including documentation and diagnostic requests, and are designed to complement the CMIP core experiments known as the Diagnostic, Evaluation and Characterization of Klima (DECK).   C4MIP has three key strands of scientific motivation and the requested simulations are designed to satisfy their needs: (1) pre-industrial and historical simulations (formally part of the common set of CMIP6 experiments) to enable model evaluation, (2) idealized coupled and partially coupled simulations with 1 % per year increases in CO2 to enable diagnosis of feedback strength and its components, (3) future scenario simulations to project how the Earth system will respond to anthropogenic activity over the 21st century and beyond.  This paper documents in detail these simulations, explains their rationale and planned analysis, and describes how to set up and run the simulations. Particular attention is paid to boundary conditions, input data, and requested output diagnostics. It is important that modelling groups participating in C4MIP adhere as closely as possible to this experimental design.</t>
  </si>
  <si>
    <t>http://www.geosci-model-dev.net/10/359/2017/</t>
  </si>
  <si>
    <t>The primary objective of CFMIP is to inform future assessments of cloud feedbacks through improved understanding of cloud–climate feedback mechanisms and better evaluation of cloud processes and cloud feedbacks in climate models. However, the CFMIP approach is also increasingly being used to understand other aspects of climate change, and so a second objective has now been introduced, to improve understanding of circulation, regional-scale precipitation, and non-linear changes. CFMIP is supporting ongoing model inter-comparison activities by coordinating a hierarchy of targeted experiments for CMIP6, along with a set of cloud-related output diagnostics. CFMIP contributes primarily to addressing the CMIP6 questions How does the Earth system respond to forcing? and What are the origins and consequences of systematic model biases? and supports the activities of the WCRP Grand Challenge on Clouds, Circulation and Climate Sensitivity.  A compact set of Tier 1 experiments is proposed for CMIP6 to address this question: (1) what are the physical mechanisms underlying the range of cloud feedbacks and cloud adjustments predicted by climate models, and which models have the most credible cloud feedbacks? Additional Tier 2 experiments are proposed to address the following questions. (2) Are cloud feedbacks consistent for climate cooling and warming, and if not, why? (3) How do cloud-radiative effects impact the structure, the strength and the variability of the general atmospheric circulation in present and future climates? (4) How do responses in the climate system due to changes in solar forcing differ from changes due to CO2, and is the response sensitive to the sign of the forcing? (5) To what extent is regional climate change per CO2 doubling state-dependent (non-linear), and why? (6) Are climate feedbacks during the 20th century different to those acting on long-term climate change and climate sensitivity? (7) How do regional climate responses (e.g. in precipitation) and their uncertainties in coupled models arise from the combination of different aspects of CO2 forcing and sea surface warming?  CFMIP also proposes a number of additional model outputs in the CMIP DECK, CMIP6 Historical and CMIP6 CFMIP experiments, including COSP simulator outputs and process diagnostics to address the following questions.  How well do clouds and other relevant variables simulated by models agree with observations?  What physical processes and mechanisms are important for a credible simulation of clouds, cloud feedbacks and cloud adjustments in climate models?  Which models have the most credible representations of processes relevant to the simulation of clouds?  How do clouds and their changes interact with other elements of the climate system?</t>
  </si>
  <si>
    <t>http://www.geosci-model-dev.net/9/3685/2016/</t>
  </si>
  <si>
    <t>The Detection and Attribution Model Intercomparison Project (DAMIP v1.0) contribution to CMIP6</t>
  </si>
  <si>
    <t>Gillett, N. P., H. Shiogama, B. Funke, G. Hegerl, R. Knutti, K. Matthes, B. D. Santer, D. Stone, C. Tebaldi (2016), The Detection and Attribution Model Intercomparison Project (DAMIP v1.0) contribution to CMIP6, Geosci. Model Dev., 9, 3685-3697</t>
  </si>
  <si>
    <t>Detection and attribution (D&amp;A) simulations were important components of CMIP5 and underpinned the climate change detection and attribution assessments of the Fifth Assessment Report of the Intergovernmental Panel on Climate Change. The primary goals of the Detection and Attribution Model Intercomparison Project (DAMIP) are to facilitate improved estimation of the contributions of anthropogenic and natural forcing changes to observed global warming as well as to observed global and regional changes in other climate variables; to contribute to the estimation of how historical emissions have altered and are altering contemporary climate risk; and to facilitate improved observationally constrained projections of future climate change. D&amp;A studies typically require unforced control simulations and historical simulations including all major anthropogenic and natural forcings. Such simulations will be carried out as part of the DECK and the CMIP6 historical simulation. In addition D&amp;A studies require simulations covering the historical period driven by individual forcings or subsets of forcings only: such simulations are proposed here. Key novel features of the experimental design presented here include firstly new historical simulations with aerosols-only, stratospheric-ozone-only, CO2-only, solar-only, and volcanic-only forcing, facilitating an improved estimation of the climate response to individual forcing, secondly future single forcing experiments, allowing observationally constrained projections of future climate change, and thirdly an experimental design which allows models with and without coupled atmospheric chemistry to be compared on an equal footing.</t>
  </si>
  <si>
    <t>Solar Forcing for CMIP6 (v3.1)</t>
  </si>
  <si>
    <t xml:space="preserve">This paper describes the solar forcing dataset for CMIP6 and highlights in particular changes with respect to the CMIP5 recommendation. The solar forcing is provided for radiative properties, i.e., total solar irradiance (TSI) and solar spectral irradiance (SSI), and F10.7 cm radio flux, as well as particle forcing, i.e., geomagnetic indices Ap and Kp, and ionisation rates to account for effects of solar protons, electrons and galactic cosmic rays. This is the first time that a recommendation for solar-driven particle forcing is provided for a CMIP exercise. The solar forcing dataset is provided at daily and monthly resolution separately for the CMIP6 Historical Simulation (1850–2014), for the future (2015–2300), including an additional extreme Maunder Minimum-like sensitivity scenario, as well as for a constant and a time-varying forcing for the preindustrial control simulation. The paper not only describes the forcing dataset, but also provides detailed recommendations for how to implement the different forcing components in climate models. </t>
  </si>
  <si>
    <t>The solar forcing data recommended for CMIP6.</t>
  </si>
  <si>
    <t>http://www.geosci-model-dev.net/9/3751/2016/</t>
  </si>
  <si>
    <t>The Decadal Climate Prediction Project (DCPP) contribution to CMIP6</t>
  </si>
  <si>
    <t>10.5194/gmd-9-3751-2016</t>
  </si>
  <si>
    <t>10.5194/gmd-9-3685-2016</t>
  </si>
  <si>
    <t>10.5194/gmd-10-359-2017</t>
  </si>
  <si>
    <t>10.5194/gmd-9-2853-2016</t>
  </si>
  <si>
    <t>C4MIP - The Coupled Climate-Carbon Cycle Model Intercomparison Project: experimental protocol for CMIP6</t>
  </si>
  <si>
    <t>10.5194/gmd-9-3461-2016</t>
  </si>
  <si>
    <t>By coordinating the design and distribution of global climate model simulations of the past, current, and future climate, the Coupled Model Intercomparison Project (CMIP) has become one of the foundational elements of climate science. However, the need to address an ever-expanding range of scientific questions arising from more and more research communities has made it necessary to revise the organization of CMIP. After a long and wide community consultation, a new and more federated structure has been put in place. It consists of three major elements: (1) a handful of common experiments, the DECK (Diagnostic, Evaluation and Characterization of Klima) and CMIP historical simulations (1850–near present) that will maintain continuity and help document basic characteristics of models across different phases of CMIP; (2) common standards, coordination, infrastructure, and documentation that will facilitate the distribution of model outputs and the characterization of the model ensemble; and (3) an ensemble of CMIP-Endorsed Model Intercomparison Projects (MIPs) that will be specific to a particular phase of CMIP (now CMIP6) and that will build on the DECK and CMIP historical simulations to address a large range of specific questions and fill the scientific gaps of the previous CMIP phases. The DECK and CMIP historical simulations, together with the use of CMIP data standards, will be the entry cards for models participating in CMIP. Participation in CMIP6-Endorsed MIPs by individual modelling groups will be at their own discretion and will depend on their scientific interests and priorities. With the Grand Science Challenges of the World Climate Research Programme (WCRP) as its scientific backdrop, CMIP6 will address three broad questions:  – How does the Earth system respond to forcing?  – What are the origins and consequences of systematic model biases?   – How can we assess future climate changes given internal climate variability, predictability, and uncertainties in scenarios?  This CMIP6 overview paper presents the background and rationale for the new structure of CMIP, provides a detailed description of the DECK and CMIP6 historical simulations, and includes a brief introduction to the 21 CMIP6-Endorsed MIPs.</t>
  </si>
  <si>
    <t>http://www.geosci-model-dev.net/8/43/2015/</t>
  </si>
  <si>
    <t>The climatic effects of modifying cirrus clouds in a climate engineering framework</t>
  </si>
  <si>
    <t>http://www.geosci-model-dev.net/9/3993/2016/</t>
  </si>
  <si>
    <t>http://iopscience.iop.org/article/10.1088/1748-9326/9/3/034004</t>
  </si>
  <si>
    <t>http://www.geosci-model-dev.net/9/3589/2016/</t>
  </si>
  <si>
    <t>GMMIP (v1.0) contribution to CMIP6: Global Monsoons Model Inter-comparison Project</t>
  </si>
  <si>
    <t>Zhou, T., A. Turner, J. Kinter, B. Wang, Y. Qian, X. Chen, B. Wang, B. Liu, B. Wu, L. Zou (2016), Overview of the Global Monsoons Model Inter-comparison Project (GMMIP), Geosci. Model Dev., 9, 3589-3604</t>
  </si>
  <si>
    <t>10.5194/gmd-9-3589-2016</t>
  </si>
  <si>
    <t>The Global Monsoons Model Inter-comparison Project (GMMIP) has been endorsed by the panel of Coupled Model Inter-comparison Project (CMIP) as one of the participating model inter-comparison projects (MIPs) in the sixth phase of CMIP (CMIP6). The focus of GMMIP is on monsoon climatology, variability, prediction and projection, which is relevant to four of the “Grand Challenges” proposed by the World Climate Research Programme. At present, 21 international modeling groups are committed to joining GMMIP. This overview paper introduces the motivation behind GMMIP and the scientific questions it intends to answer. Three tiers of experiments, of decreasing priority, are designed to examine (a) model skill in simulating the climatology and interannual-to-multidecadal variability of global monsoons forced by the sea surface temperature during historical climate period; (b) the roles of the Interdecadal Pacific Oscillation and Atlantic Multidecadal Oscillation in driving variations of the global and regional monsoons; and (c) the effects of large orographic terrain on the establishment of the monsoons. The outputs of the CMIP6 Diagnostic, Evaluation and Characterization of Klima experiments (DECK), “historical” simulation and endorsed MIPs will also be used in the diagnostic analysis of GMMIP to give a comprehensive understanding of the roles played by different external forcings, potential improvements in the simulation of monsoon rainfall at high resolution and reproducibility at decadal timescales. The implementation of GMMIP will improve our understanding of the fundamental physics of changes in the global and regional monsoons over the past 140 years and ultimately benefit monsoons prediction and projection in the current century.</t>
  </si>
  <si>
    <t xml:space="preserve">10.5194/gmd-9-3993-2016 </t>
  </si>
  <si>
    <t>Gregory, J. M., N. Bouttes, S. M. Griffies, H. Haak, W. J. Hurlin, J. Jungclaus, M. Kelley, W. G. Lee, J. Marshall, A. Romanou, O. A. Saenko, D. Stammer, M. Winton (2016), The Flux-Anomaly-Forced Model Intercomparison Project (FAFMIP) contribution to CMIP6: investigation of sea-level and ocean climate change in response to CO2 forcing, Geosci. Model Dev., 9, 3993-4017</t>
  </si>
  <si>
    <t>http://www.geosci-model-dev.net/9/4185/2016/</t>
  </si>
  <si>
    <t>High Resolution Model Intercomparison Project (HighResMIP v1.0) for CMIP6</t>
  </si>
  <si>
    <t>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t>
  </si>
  <si>
    <t>10.5194/gmd-9-4185-2016</t>
  </si>
  <si>
    <t>Robust projections and predictions of climate variability and change, particularly at regional scales, rely on the driving processes being represented with fidelity in model simulations. The role of enhanced horizontal resolution in improved process representation in all components of the climate system is of growing interest, particularly as some recent simulations suggest the possibility for significant changes in both large-scale aspects of circulation, as well as improvements in small-scale processes and extremes. However, such high resolution global simulations at climate time scales, with resolutions of at least 50 km in the atmosphere and 0.25° in the ocean, have been performed at relatively few research centers and generally without overall coordination, primarily due to their computational cost. Assessing the robustness of the response of simulated climate to model resolution requires a large multi-model ensemble using a coordinated set of experiments. The Coupled Model Intercomparison Project 6 (CMIP6) is the ideal framework within which to conduct such a study, due to the strong link to models being developed for the CMIP DECK experiments and other model intercomparison projects (MIPs).  Increases in high-performance computing (HPC) resources, as well as the revised experimental design for CMIP6, now enables a detailed investigation of the impact of increased resolution up to synoptic weather scales on the simulated mean climate and its variability. The High Resolution Model Intercomparison Project (HighResMIP) presented in this paper applies, for the first time, a multi-model approach to the systematic investigation of the impact of horizontal resolution. A coordinated set of experiments has been designed to assess both a standard and an enhanced horizontal resolution simulation in the atmosphere and ocean. The set of HighResMIP experiments is divided into three tiers consisting of atmosphere-only and coupled runs and spanning the period 1950-2050, with the possibility to extend to 2100, together with some additional targeted experiments. This paper describes the experimental set-up of HighResMIP, the analysis plan, the connection with the other CMIP6 endorsed MIPs, as well as the DECK and CMIP6 historical simulation. HighResMIP thereby focuses on one of the CMIP6 broad questions: “what are the origins and consequences of systematic model biases?”, but we also discuss how it addresses the World Climate Research Program (WCRP) grand challenges.</t>
  </si>
  <si>
    <t>http://onlinelibrary.wiley.com/doi/10.1002/2013JC009067/abstract</t>
  </si>
  <si>
    <t>http://www.geosci-model-dev.net/9/4521/2016/</t>
  </si>
  <si>
    <t>Nowicki, S. M. J., T. Payne, E. Larour, H. Seroussi, H. Goelzer, W. Lipscomb, J. Gregory, A. Abe-Ouchi, A. Shepherd (2016), Ice Sheet Model Intercomparison Project (ISMIP6) contribution to CMIP6, Geosci. Model Dev., 9, 4521-4545</t>
  </si>
  <si>
    <t>Reducing the uncertainty in the past, present, and future contribution of ice sheets to sea-level change requires a coordinated effort between the climate and glaciology communities. The Ice Sheet Model Intercomparison Project for CMIP6 (ISMIP6) is the primary activity within the Coupled Model Intercomparison Project – phase 6 (CMIP6) focusing on the Greenland and Antarctic ice sheets. In this paper, we describe the framework for ISMIP6 and its relationship with other activities within CMIP6. The ISMIP6 experimental design relies on CMIP6 climate models and includes, for the first time within CMIP, coupled ice-sheet–climate models as well as standalone ice-sheet models. To facilitate analysis of the multi-model ensemble and to generate a set of standard climate inputs for standalone ice-sheet models, ISMIP6 defines a protocol for all variables related to ice sheets. ISMIP6 will provide a basis for investigating the feedbacks, impacts, and sea-level changes associated with dynamic ice sheets and for quantifying the uncertainty in ice-sheet-sourced global sea-level change.</t>
  </si>
  <si>
    <t>http://www.clim-past.net/9/699/2013/</t>
  </si>
  <si>
    <t>http://www.geosci-model-dev.net/9/2809/2016/</t>
  </si>
  <si>
    <t>http://journals.ametsoc.org/doi/abs/10.1175/JCLI3790.1</t>
  </si>
  <si>
    <t>http://onlinelibrary.wiley.com/doi/10.1002/2014WR015638/abstract</t>
  </si>
  <si>
    <t>http://www.geosci-model-dev.net/9/2973/2016/</t>
  </si>
  <si>
    <t>http://www.geosci-model-dev.net/9/3231/2016/</t>
  </si>
  <si>
    <t>https://www.jstage.jst.go.jp/article/jmsj/93/1/93_2015-001/_article</t>
  </si>
  <si>
    <t>http://www.geosci-model-dev-discuss.net/gmd-2016-106/</t>
  </si>
  <si>
    <t>http://www.geosci-model-dev.net/4/33/2011/</t>
  </si>
  <si>
    <t>http://www.clim-past.net/12/663/2016/</t>
  </si>
  <si>
    <t>http://www.nature.com/nature/journal/v523/n7562/abs/nature14565.html</t>
  </si>
  <si>
    <t>http://onlinelibrary.wiley.com/doi/10.1002/2013JD021404/abstract</t>
  </si>
  <si>
    <t>http://onlinelibrary.wiley.com/doi/10.1002/2014JD022423/abstract</t>
  </si>
  <si>
    <t>2nd February 2017</t>
  </si>
  <si>
    <t>Further updates following feedback from the MIP PIs. Inserted data_link info in column R of the forcingConstraint tab. Updated urls so they point to abstract info on their journal's web page.</t>
  </si>
  <si>
    <t>Overview of the CMIP6 process</t>
  </si>
  <si>
    <t>driven</t>
  </si>
  <si>
    <t>ftp://ftp.cerfacs.fr/pub/globc/exchanges/cassou/DCPP</t>
  </si>
  <si>
    <t>ftp</t>
  </si>
  <si>
    <t>This short note documents in detail the suite of steps that have been followed to produce the anomalous sea surface temperature (SST) patterns from observations, which are representative of the Atlantic Multidecadal Variability (AMV)  and the Interdecadal Pacific Variability (IPV), and that are subsequently used in DCPP-Component C idealized model experiments.</t>
  </si>
  <si>
    <t>https://www.wcrp-climate.org/wgsip/documents/Tech-Note-1.pdf</t>
  </si>
  <si>
    <t>Technical note for DCPP-Component C. 1, Definition of the Anomalous Sea Surface Temperature patterns.</t>
  </si>
  <si>
    <t>The suite of steps that have been followed to produce the anomalous sea surface temperature (SST) patterns from observations for the AMV and IPV.</t>
  </si>
  <si>
    <t>Technical note for DCPP-Component C. I. Definition of the Anomalous Sea Surface Temperature patterns.</t>
  </si>
  <si>
    <t>Technical note for DCPP-Component C. II. Recommendations for ocean restoring and ensemble generation.</t>
  </si>
  <si>
    <t>https://www.wcrp-climate.org/wgsip/documents/Tech-Note-2.pdf</t>
  </si>
  <si>
    <t>Background and guidelines for the restoring strategy to be applied in DCPP-Component C idealized and pacemaker experiments</t>
  </si>
  <si>
    <t>This short note provides background and guidelines for the restoring strategy to be applied in DCPP-Component C idealized and pacemaker experiments. It also specifies the methodology recommended to generate the ensemble simulations.</t>
  </si>
  <si>
    <t>DCPP prescribed sea surface temperature (SST) patterns: AMV SST data, PDV SST data and Pacemaker SST data.</t>
  </si>
  <si>
    <t>6th February 2017</t>
  </si>
  <si>
    <t>Updated info in the forcingConstraint: forcing_type fields for consistency with the CIM vocabularies.  Added links to SST data for DCPP.</t>
  </si>
  <si>
    <t>DCPP is a suite of decadal hindcast and forecast experiments, and mechanism and case study experiments.</t>
  </si>
  <si>
    <t>The undeniable value to society of reliable information about climate variations on decadal time-scales calls for skilful decadal forecasts informed by hindcast experiments and supporting experiments which identify the responsible physical processes and which improve understanding of forced climate change and internal variability.</t>
  </si>
  <si>
    <t>DCPP, decadal climate prediction, hindcast, mechanisms and case studies</t>
  </si>
  <si>
    <t>The Decadal Climate Prediction Project (DCPP) is a coordinated multi-model investigation into decadal climate prediction, predictability, and variability. The DCPP makes use of past experience in simulating and predicting decadal variability and forced climate change gained from the fifth Coupled Model Intercomparison Project (CMIP5) and elsewhere. It builds on recent improvements in models, in the reanalysis of climate data, in methods of initialization and ensemble generation, and in data treatment and analysis to propose an extended comprehensive decadal prediction investigation as a contribution to CMIP6 (Eyring et al., 2016) and to the WCRP Grand Challenge on Near Term Climate Prediction (Kushnir et al., 2016). The DCPP consists of three Components. Component A comprises the production and analysis of an extensive archive of retrospective forecasts to be used to assess and understand historical decadal prediction skill, as a basis for improvements in all aspects of end-to-end decadal prediction, and as a basis for forecasting on annual to decadal timescales. Component B undertakes ongoing production, analysis and dissemination of experimental quasi-real-time multi-model forecasts as a basis for potential operational forecast production. Component C involves the organization and coordination of case studies of particular climate shifts and variations, both natural and naturally forced (e.g. the “hiatus”, volcanoes), including the study of the mechanisms that determine these behaviours. Groups are invited to participate in as many or as few of the components of the DCPP, each of which are separately prioritized, as are of interest to them. The Decadal Climate Prediction Project addresses a range of scientific issues involving the ability of the climate system to be predicted on annual to decadal timescales, the skill that is currently and potentially available, the mechanisms involved in long timescale variability, and the production of forecasts of benefit to both science and society.</t>
  </si>
  <si>
    <t>george.boer@canada.ca</t>
  </si>
  <si>
    <t>Stand alone ice sheet model driven offline by a CMIP6 model with piControl forcing. The ice sheet model should be configured with the same settings as the ice sheet model in the piControl-withism experiment and should use the same initial conditions.</t>
  </si>
  <si>
    <t>Historical GSWP3 Meteorological Forcing</t>
  </si>
  <si>
    <t>Land surface model simulation.  Use the same land model configuration as used in the coupled CMIP6 historical simulations. Include representation of land cover, land use and land management. All applicable land use features should be active. Forced with historical observed climate. Include all transient forcings that are relevant for the land model such as CO2 concentration, Nitrogen deposition, aerosol deposition, population density. Start year either 1850 or 1700 depending on standard practice for particular model. This experiment is shared with the LS3MIP, note that LS3MIP expects the start year to be 1850.   
This experiment can and likely will be a different configuration across models due to different representations of land use for each model.</t>
  </si>
  <si>
    <t>All applicable land management active in the land surface model configuration.</t>
  </si>
  <si>
    <t>All applicable land management active in the land surface model configuration. Treat pastureland as unmanaged grassland.</t>
  </si>
  <si>
    <t xml:space="preserve">All applicable land management active in the land surface model configuration. Cropland and pastureland use net transitions (exclude shifting cultivation) instead of gross transitions (include shifting cultivation). </t>
  </si>
  <si>
    <t>All historical land surface model forcings</t>
  </si>
  <si>
    <t>All historical land surface forcings</t>
  </si>
  <si>
    <t>LUMIP, historical, land surface forcing, all forcings</t>
  </si>
  <si>
    <t>Investigate the impact of a specific land management features across models with different sets of full land management.</t>
  </si>
  <si>
    <t>allHistoricalLandSurfaceForcings</t>
  </si>
  <si>
    <t>Historical forcing with GSWP3 data</t>
  </si>
  <si>
    <t>historicalGSWP3Forcing</t>
  </si>
  <si>
    <t>Force with the high resolution (0.25 degree) daily HadISST data set with sea surface temperature (SST) and sea ice concentration (SIC).</t>
  </si>
  <si>
    <t xml:space="preserve">Impose ozone concentrations from the ozone concentration database for the stratosphere.
</t>
  </si>
  <si>
    <t>https://www.earthsystemgrid.org/dataset/ucar.cgd.ccsm4.apeozone_cam3_5_54.html</t>
  </si>
  <si>
    <t>10.5065/D61834Q6</t>
  </si>
  <si>
    <t>Aqua-Planet Experiment Project Ozone Dataset</t>
  </si>
  <si>
    <t>An idealized, time-invariant, zonally averaged, zonally symmetric​ ozone dataset designed by the Aqua-Planet Experiment​ ​​P​​r​​o​​j​​e​​c​​t. Reformatted for use in CAM aqua-planet experiments: The original APE dataset was expanded to the 3 spatial dimensions and "time", mapped to the T42 (128x64) horizontal grid, mapped to 26 levels between 1003.69 and 0.28 hPa, and 12 copies of the time-invariant field created to represent​ a "monthly climatology" within the dataset. ​​​CAM uses the reformatted dataset as a monthly climatological​ ozone boundary dataset. Input is interpolated to the model grid​ and model time as CAM is running.</t>
  </si>
  <si>
    <t>An idealized, time-invariant, zonally averaged, zonally symmetric​ ozone dataset designed by the Aqua-Planet Experiment​ ​​P​​r​​o​​j​​e​​c​​t.</t>
  </si>
  <si>
    <t>Aqua-Planet Experiment Project Ozone Dataset.</t>
  </si>
  <si>
    <t>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</si>
  <si>
    <t>Info_required</t>
  </si>
  <si>
    <t xml:space="preserve">Apply all transient historical forcings that are relevant for the land surface model. Include transient CO2, Nitrogen deposition, aerosol deposition and population density etc. </t>
  </si>
  <si>
    <t>Land surface model simulation. Same as land-hist except starting from either 1700 (for models that typically start in 1850) or 1850 (for models that typically start in 1700).   Use the same land model configuration as used in the coupled CMIP6 historical simulations. Include representation of land cover, land use and land management. All applicable land use features should be active.  Forced with historical observed climate. Include transient CO2, Nitrogen deposition, aerosol deposition and population density. 
This experiment can and likely will be a different configuration across models due to different representations of land use for each model.</t>
  </si>
  <si>
    <t>Historical land surface forcings except CO2</t>
  </si>
  <si>
    <t>Historical land surface forcings except carbon dioxide</t>
  </si>
  <si>
    <t>historicalLandSurfaceForcingsNoCO2</t>
  </si>
  <si>
    <t>LUMIP, historical, land surface forcing, no CO2</t>
  </si>
  <si>
    <t xml:space="preserve">Apply all transient historical forcings that are relevant for the land surface model except carbon dioxide (CO2). Include transient Nitrogen deposition, aerosol deposition and population density etc. </t>
  </si>
  <si>
    <t>All applicable land management active in the land surface model configuration. Treat all new cropland and pastureland as unmanaged grassland.</t>
  </si>
  <si>
    <t>LUMIP, historical land use, crop and pasture as unmanaged grassland</t>
  </si>
  <si>
    <t>historicalLandUseCropPastureAsGrassland</t>
  </si>
  <si>
    <t>historical land use except with new crop and pasture as grassland</t>
  </si>
  <si>
    <t>Historical land use except with crop and pasture as grassland</t>
  </si>
  <si>
    <t>Historical land use except treat all new cropland and pastureland as unmanaged grassland.</t>
  </si>
  <si>
    <t>Historical land surface forcings except irrigation and fertilisation</t>
  </si>
  <si>
    <t>historical land surface  forcings except irrigation and fertilisation</t>
  </si>
  <si>
    <t>historicalLandSurfaceForcingsNoIrrigFert</t>
  </si>
  <si>
    <t>LUMIP, historical, land surface forcing, no irrigation, no fertilisation</t>
  </si>
  <si>
    <t xml:space="preserve">Apply all transient historical forcings that are relevant for the land surface model except for irrigation and fertilisation. </t>
  </si>
  <si>
    <t>Historical Transient Fertilisation</t>
  </si>
  <si>
    <t>Historical Transient Irrigation</t>
  </si>
  <si>
    <t>Historical transient irrigated area.</t>
  </si>
  <si>
    <t>Historical transient fertilisation.</t>
  </si>
  <si>
    <t>Historical land use except with pasture as grassland</t>
  </si>
  <si>
    <t>historical land use except with new  pasture as grassland</t>
  </si>
  <si>
    <t>historicalLandUsePastureAsGrassland</t>
  </si>
  <si>
    <t>LUMIP, historical land use, pasture as unmanaged grassland</t>
  </si>
  <si>
    <t>Historical land use except treat all new pastureland as unmanaged grassland.</t>
  </si>
  <si>
    <t>Historical land use except maintain 1850 wood harvest amounts/areas. Wood harvest due to land deforestation for agriculture should continue yielding non-zero anthropogenic product pools.</t>
  </si>
  <si>
    <t>LUMIP, historical land use, pre-industrial wood harvest</t>
  </si>
  <si>
    <t>historicalLandUse1850WoodHarvest</t>
  </si>
  <si>
    <t xml:space="preserve">historical land use except with 1850 wood harvest </t>
  </si>
  <si>
    <t xml:space="preserve">Historical land use except with 1850 wood harvest </t>
  </si>
  <si>
    <t xml:space="preserve">Historical land use except no shifting cultivation </t>
  </si>
  <si>
    <t>historical land use except no shifting cultivation</t>
  </si>
  <si>
    <t>historicalLandUseNoShiftCultivation</t>
  </si>
  <si>
    <t>LUMIP, historical land use, no shifting cultivation, net transitions</t>
  </si>
  <si>
    <t>Historical land use except shifting cultivation is turned off. (i.e. crop and pasture use net transitions instead of gross).</t>
  </si>
  <si>
    <t>Historical land surface forcings except fire management</t>
  </si>
  <si>
    <t>historical land surface  forcings except fire management</t>
  </si>
  <si>
    <t>historicalLandSurfaceForcingsNoFire</t>
  </si>
  <si>
    <t>LUMIP, historical, land surface forcing, no fire management</t>
  </si>
  <si>
    <t xml:space="preserve">Apply all transient historical forcings that are relevant for the land surface model except for fire management. </t>
  </si>
  <si>
    <t>Repurposed forcing_constraint column D to hold True/False info about whether further info will be needed from the modelling groups to complete conformances. Updated LUMIP forcing constraints.</t>
  </si>
  <si>
    <t>8th February 2017</t>
  </si>
  <si>
    <t>Oleg Saenko</t>
  </si>
  <si>
    <t>CCCa, Canada</t>
  </si>
  <si>
    <t>OMIP-CMIP@llnl.gov</t>
  </si>
  <si>
    <t>oleg.saenko@canada.ca</t>
  </si>
  <si>
    <t>Johann Jungclaus</t>
  </si>
  <si>
    <t>MPI-Meteorology, Germany</t>
  </si>
  <si>
    <t>http://www.mpimet.mpg.de/en/staff/johann-jungclaus/</t>
  </si>
  <si>
    <t>Johann Jungclaus' info page at MPI-Meteorologie</t>
  </si>
  <si>
    <t>johann.jungclaus@mpimet.mpg.de</t>
  </si>
  <si>
    <t>http://www.ec.gc.ca/scitech/default.asp?lang=En&amp;n=F97AE834-1&amp;xsl=scitechprofile&amp;xml=F97AE834-A762-47A6-A2D9-9C397FD72F37&amp;formid=E095CBAB-8963-4AE2-8E77-F1F001A37EAE</t>
  </si>
  <si>
    <t>Oleg Saenko's info page at Environment anc climate Change Canada</t>
  </si>
  <si>
    <t>C4MIP, Tier 2, Scenario, SSP5, RCP3.4 extension, concentration-driven, 1850 CO2 for radiation</t>
  </si>
  <si>
    <t>Jones, C. D.,  V. Arora, P. Friedlingstein, L. Bopp, V. Brovkin, J. Dunne, H. Graven, F. Hoffman, T. Ilyina, J. G. John, M. Jung, M. Kawamiya, C. Koven, J. Pongratz, T. Raddatz, J. Randerson, S. Zaehle (2016), C4MIP – The Coupled Climate–Carbon Cycle Model Intercomparison Project: experimental protocol for CMIP6, Geosci. Model Dev., 9, 2853-2880</t>
  </si>
  <si>
    <t>ssp534-over-bgcExt</t>
  </si>
  <si>
    <t>extension of biogeochemically-coupled version of the updated emission-driven RCP3.4 overshoot scenario based on SSP5</t>
  </si>
  <si>
    <t>ssp534-over-bgc-Initialisation</t>
  </si>
  <si>
    <t>initial conditions, initialisation, ssp534-over-bgc, scenario,</t>
  </si>
  <si>
    <t xml:space="preserve">Initialisation is from the end of the ssp534-over-bgc experiment.  </t>
  </si>
  <si>
    <t>SSP534-over-bgc-Initialisation</t>
  </si>
  <si>
    <t xml:space="preserve">SSP5-3.4 Overshoot BGC Initialisation </t>
  </si>
  <si>
    <t xml:space="preserve">Initialisation is from the end of the ssp585-bgc experiment.  </t>
  </si>
  <si>
    <t>SSP585-bgc-Initialisation</t>
  </si>
  <si>
    <t xml:space="preserve">SSP5-8.5 BGC Initialisation </t>
  </si>
  <si>
    <t>ssp585-bgc-Initialisation</t>
  </si>
  <si>
    <t>initial conditions, initialisation, ssp585-bgc, scenario</t>
  </si>
  <si>
    <t>9th February 2017</t>
  </si>
  <si>
    <t>Heat flux changes are thought to be the main influence on Atlantic Meridional Overturning Circulation (AMOC) change and a major influence on the pattern of sea level change.</t>
  </si>
  <si>
    <t>This experiment shows the combined effect of all surface flux perturbation on sea level and allows linearity to be tested for comaprison with individual surface flux anomalies.</t>
  </si>
  <si>
    <t>Added extra FAFMIP parties; added C4MIP experiments: ssp534-over-bgc and ssp534-over-bgcExt; updated temporal constraints for C4MIP 1pctCO2 experiments.</t>
  </si>
  <si>
    <t>VolMIP, Tier 3, Pinatubo, volcano, eruption, volcanic forcing</t>
  </si>
  <si>
    <t>volc-pinatubo-ini, C3.4, DCPP-C3.4, DcppC3.4, forecast-Pinatubo</t>
  </si>
  <si>
    <t>Volcano effects on decadal prediction. To assess the impact of volcanoes on decadal prediction skill. Investigate the potential effects of volcanic eruption on forecasts of the coming decade. Investigate the sensitivity of volcanic response to the state of the climate system. To address the impact of volcanic forcing on seasonal predictability.  To address the climate implications of a future Pinatubo-like eruption.</t>
  </si>
  <si>
    <t>DCPP, Tier 1, VolMIP, Tier 3, Pinatubo, volcano, eruption, volcanic forcing</t>
  </si>
  <si>
    <t>Historical, Recent past.</t>
  </si>
  <si>
    <t>land surface present day forcing</t>
  </si>
  <si>
    <t>Present Day Land Surface Forcing</t>
  </si>
  <si>
    <t>presentDayLandSurfaceForcing</t>
  </si>
  <si>
    <t>HighresMIP, present day, land surface properties</t>
  </si>
  <si>
    <t xml:space="preserve">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</si>
  <si>
    <t>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parametrization, based on recent satellite observations (Funke et al., 2014a,b), will be made available.</t>
  </si>
  <si>
    <t xml:space="preserve">Include HOx and NOx productios by solar protons in models with interactive stratospheric chemistry by using the daily ionization data available from the SOLARIS-HEPPA website. </t>
  </si>
  <si>
    <t>AMIP with uniform 4K SS increase</t>
  </si>
  <si>
    <t>AOGCM-BGC Configuration</t>
  </si>
  <si>
    <t>AOGCM-BGCConfiguration</t>
  </si>
  <si>
    <t>Land surface properties will be climatological monthly/seasonally varying conditions of leaf area index (LAI), with no dynamic vegetation and a constant land use/land cover consistent with the present-day period, centered around 2000.</t>
  </si>
  <si>
    <t>ISMIP6 repeats selected DECK experiments with coupled AOGCM-ISM (where the ice sheet is an interactive component of the AOGCM) and standalone ISM (where the ice sheet model is driven offline by output from either an uncoupled AOGCM or from a standard ISMIP6 dataset).</t>
  </si>
  <si>
    <t>10.5194/gmd-9-4521-2016</t>
  </si>
  <si>
    <t>Increase atmospheric carbon dioxide by 1% per year to quadrupling then hold fixed for 200 years in a model with interactive ice sheets. The experiment should be identical to the corresponding standard CMIP AOGCM experiment except for the treatment of ice sheets. 1pctCO2to4x-withism forcing differs from the 1% increase in CO2 experiment in that  after year 140 , when the CO2 levels = 4xCO2, the concentration of CO2 remains set to 4xCO2 for the remainder of the experiment
Run for a minimum of 350 years (500 years encouraged).</t>
  </si>
  <si>
    <t>Maintain 4xCO2 concentration</t>
  </si>
  <si>
    <t>4xCO2maintained</t>
  </si>
  <si>
    <t>ISMIP6, ISMIP6-specified input, 4xCO2 maintained</t>
  </si>
  <si>
    <t>Fixed CO2 concentration after period of increasing concentration.</t>
  </si>
  <si>
    <t>ISMIP6, ISMIP6-specified input, 1pctCO2to4x, 1 percent per year increase in CO2 to quadrupling</t>
  </si>
  <si>
    <t>ISMIP6-specified input from the output of an AOGCM 1pctCO2to4x (1 percent per year increase in CO2 to quadrupling CO2 and then held at quadruple levels) experiment.</t>
  </si>
  <si>
    <t>ISMIP6.1.7</t>
  </si>
  <si>
    <t>extension from year 140 of 1pctCO2 with 4xCO2</t>
  </si>
  <si>
    <t>1pctCO2-4xext</t>
  </si>
  <si>
    <t>ISMIP6, Tier 1, quadrupled CO2, 4xCO2, fixed</t>
  </si>
  <si>
    <t>After a period of 1% per year increase in CO2 to 4xCO2, maintain CO2 concentrations at 4x pre-industrial concentrations until the end of the simulation.</t>
  </si>
  <si>
    <t>1790-1858 69yrs</t>
  </si>
  <si>
    <t>210yrs</t>
  </si>
  <si>
    <t>210 years</t>
  </si>
  <si>
    <t>Run for 210 years</t>
  </si>
  <si>
    <t>ISMIP6-specified lig127k input</t>
  </si>
  <si>
    <t>ISMIP-specified input from an AOGCM PMIP4 last interglacial  experiment</t>
  </si>
  <si>
    <t>ISMIP6lig127kInput</t>
  </si>
  <si>
    <t>ISMIP6, ISMIP6-specified input, lig127k, last interglacial 127k</t>
  </si>
  <si>
    <t>ISMIP6-specified input from the output of a PMIP4 Last Interglacial experiment, lig127k.</t>
  </si>
  <si>
    <t>The PMIP4 contribution to CMIP6 - Part 2: Two Interglacials, Scientific Objective and Experimental Design for Holocene and Last Interglacial Simulations</t>
  </si>
  <si>
    <t>Two interglacial epochs are included in the suite of Paleoclimate Modeling Intercomparison Project (PMIP4) simulations in the Coupled Model Intercomparison Project (CMIP6). The experimental protocols for Tier 1 simulations of the mid-Holocene (midHolocene, 6000 years before present) and the Last Interglacial (lig127k, 127,000 years before present) are described here. These equilibrium simulations are designed to examine the impact of changes in orbital forcing at times when atmospheric greenhouse gas levels were similar to those of the preindustrial period and the continental configurations were almost identical to modern. These simulations test our understanding of the interplay between radiative forcing and atmospheric circulation, and the connections among large-scale and regional climate changes giving rise to phenomena such as land-sea contrast and high-latitude amplification in temperature changes, and responses of the monsoons, as compared to today. They also provide an opportunity, through carefully designed additional CMIP6 Tier 2 and Tier 3 sensitivity experiments of PMIP4, to quantify the strength of atmosphere, ocean, cryosphere, and land-surface feedbacks. Sensitivity experiments are proposed to investigate the role of freshwater forcing in triggering abrupt climate changes within interglacial epochs. These feedback experiments naturally lead to a focus on climate evolution during interglacial periods, which will be examined through transient experiments. Analyses of the sensitivity simulations will also focus on interactions between extratropical and tropical circulation, and the relationship between changes in mean climate state and climate variability on annual to multi-decadal timescales. The comparative abundance of paleoenvironmental data and of quantitative climate reconstructions for the Holocene and Last Interglacial make these two epochs ideal candidates for systematic evaluation of model performance, and such comparisons will shed new light on the importance of external feedbacks (e.g., vegetation, dust) and the ability of state-of-the-art models to simulate climate changes realistically.</t>
  </si>
  <si>
    <t>The experimental protocols for PMIP4 Tier 1 simulations of the mid-Holocene (midHolocene, 6000 years before present) and the Last Interglacial (lig127k, 127,000 years before present).</t>
  </si>
  <si>
    <t>1st March 2017</t>
  </si>
  <si>
    <t>Replaced volmip volc-pinatubo-ini experiment with dcpp dcppc-forecast-addpinatubo experiment, added volc-pinatubo-ini to the list of alternative names for the dcpp experient and added volmip references and parties to the dcpp experient. Added ISMIP experiment 1pctCO2-4xext corrected ISMIP6 typos and added ISMIP6 related experiments. Corrections to HighResMIP solar and aerosol forcings.</t>
  </si>
  <si>
    <t>For comparison with ISMIP6 ism-1pctCO2to4x-std experiment.</t>
  </si>
  <si>
    <t>Branched from the 1pctCO2 simulation at year 140 and run with CO2 fixed at 4x pre-industrial concentration.</t>
  </si>
  <si>
    <t>historical land-only with no human fire land management</t>
  </si>
  <si>
    <t>historical land-only with shifting cultivation turned off</t>
  </si>
  <si>
    <t>Updated long names for LUMIP experiments land-no*</t>
  </si>
  <si>
    <t>10th March 2017</t>
  </si>
  <si>
    <t>21st March 2017</t>
  </si>
  <si>
    <t>CMIP</t>
  </si>
  <si>
    <t>Climate Model Intercomparison Project</t>
  </si>
  <si>
    <t>cmip</t>
  </si>
  <si>
    <t>Core experiments for the Climate Model Intercomparison Project.  CMIP includes the DECK (Diagnosis, Evaluation, and Characterization of Klima (Climate)) experiments:  1pctCO2, abrupt-4xCO2, amip, piControl and esm-piControl. CMIP also includes the historical experiments: historical, esm-hist, historical-ext, esm-hist-ext.</t>
  </si>
  <si>
    <t>CMIP, Tier 1, DECK,  Diagnosis Evaluation and Characterization of Klima (Climate), CO2 1 percent per year increase, 1pctCO2, quadrupling, climate sensitivity</t>
  </si>
  <si>
    <t>CMIP, Tier 1, DECK, Diagnosis Evaluation and Characterization of Klima (Climate), 4xCO2, instantaneous quadrupling, climate sensitivity</t>
  </si>
  <si>
    <t>CMIP, Tier 1, DECK, Diagnosis Evaluation and Characterization of Klima (Climate), Atmosphere,  historical SST</t>
  </si>
  <si>
    <t xml:space="preserve">CMIP, Tier 1, DECK, Diagnosis Evaluation and Characterization of Klima (Climate), pre-industrial, reference, control, climate, </t>
  </si>
  <si>
    <t>CMIP, Tier 1, DECK, Diagnosis Evaluation and Characterization of Klima (Climate), pre-industrial, reference, control, climate, ESM, Earth System Model</t>
  </si>
  <si>
    <t>CMIP, Tier 1, CMIP6, Historical, Reference</t>
  </si>
  <si>
    <t>CMIP, Tier 1, CMIP6,  Historical, Reference, ESM, Earth System Model</t>
  </si>
  <si>
    <t>CMIP, Tier 2, CMIP6,  Historical, Reference, extension, ESM, Earth System Model</t>
  </si>
  <si>
    <t>Created new project "CMIP" which governs both DECK experiments and historical experiments.</t>
  </si>
  <si>
    <t>CMIP, Tier 2, CMIP6, Historical, Reference, extension</t>
  </si>
  <si>
    <t>Re-ordered forcings for LUMIP land-hist and related experiments so that transient forcing is viewed first and spin-up forcing after.  Updated historical-ext keywords so that it gets picked up as being governed by the CMIP project.</t>
  </si>
  <si>
    <t>HighResMIP, Tier 2, coupled, high forcing scenario</t>
  </si>
  <si>
    <t>Corrected HighResMIP keyword for the highres-future experiment</t>
  </si>
  <si>
    <t>Removed land-crop-noManage from list of LUMIP experiments</t>
  </si>
  <si>
    <t>piClim-aerO3, erf-aerO3, RFMIP-ERF-AerO3</t>
  </si>
  <si>
    <t>effective radiative forcing by present day aerosols</t>
  </si>
  <si>
    <t>piClim-histaerO3, erf-hist-aer, RFMIP-ERF-HistAer</t>
  </si>
  <si>
    <t>piClim-histaer</t>
  </si>
  <si>
    <t>Changed name of piClim-aerO3 to piClim-aer, and piClim-histaerO3 to piClim-histaer</t>
  </si>
  <si>
    <t>23rd March 2017</t>
  </si>
  <si>
    <t>initial conditions, initialisation, pre-industrial</t>
  </si>
  <si>
    <t>The pre-Industrial control solar forcing is constructed of time-averaged historical data corresponding to 1850-1873 (solar cycle 9+10) mean conditions.</t>
  </si>
  <si>
    <t>For transient simulations such as the amip and historical experiments.</t>
  </si>
  <si>
    <t>Historical Solar Irradiance Forcing</t>
  </si>
  <si>
    <t>HistoricalSolarIrradiance</t>
  </si>
  <si>
    <t>The standard solar forcing dataset recommended for usage is the solar reference scenario dataset which consists of historical reconstructions (1850-2014).  Includes total solar irradiance, F10.7 cm solar radio flux, and spectral solar irradiance for 10-100000 nm range.</t>
  </si>
  <si>
    <t>Historical Solar Particle Forcing</t>
  </si>
  <si>
    <t>HistoricalSolarParticleForcing</t>
  </si>
  <si>
    <t>Solar forcing, Historical, Particle forcing, proton forcing, electron forcing, cosmic ray ionisation</t>
  </si>
  <si>
    <t xml:space="preserve">Historical Solar Particle Forcing </t>
  </si>
  <si>
    <t xml:space="preserve">Additional pathways for solar forcing due to protons, medium-energy electrons, and galactic cosmic rays. </t>
  </si>
  <si>
    <t>For models that lack interactive chemistry.</t>
  </si>
  <si>
    <t>CCMI Forcing Databases in Support of CMIP6</t>
  </si>
  <si>
    <t>This page provides CMIP6 modellers with information and links to the IGAC/SPARC CCMI ozone database and nitrogen-deposition fields from pre-industrial time to the future (1850-2100). These databases are being produced specifically in support of CMIP6 using CCMI models with comprehensive stratosphere-troposphere chemistry and represent the official products the CMIP panel recommends to use for CMIP6 models that lack interactive chemistry.</t>
  </si>
  <si>
    <t>IGAC/SPARC Chemistry-Climate Model Initiative (CCMI) Forcing Databases in Support of CMIP6</t>
  </si>
  <si>
    <t>http://blogs.reading.ac.uk/ccmi/forcing-databases-in-support-of-cmip6/</t>
  </si>
  <si>
    <t>Provides modellers with information and links to the IGAC/SPARC CCMI ozone database and nitrogen-deposition fields from preindustrial time to the future (1850-2100).</t>
  </si>
  <si>
    <t>Future Solar Particle Forcing</t>
  </si>
  <si>
    <t>FutureSolarParticleForcing</t>
  </si>
  <si>
    <t>Solar forcing, Future, Particle forcing, proton forcing, electron forcing, cosmic ray ionisation</t>
  </si>
  <si>
    <t>Future Solar Irradiance Forcing</t>
  </si>
  <si>
    <t>FutureSolarIrradiance</t>
  </si>
  <si>
    <t>Solar Forcing, Future, Solar, Spectral Irradiance, SSI, TSI</t>
  </si>
  <si>
    <t>The standard solar forcing dataset recommended for usage is the solar reference scenario dataset which includes future solar forcing (2015-2299).  Includes total solar irradiance, F10.7 cm solar radio flux, and spectral solar irradiance for 10-100000 nm range.</t>
  </si>
  <si>
    <t>FutureProtonForcing</t>
  </si>
  <si>
    <t>Future Proton Forcing</t>
  </si>
  <si>
    <t>Future Electron Forcing</t>
  </si>
  <si>
    <t>Future Cosmic Ray Forcing</t>
  </si>
  <si>
    <t>FutureElectronForcing</t>
  </si>
  <si>
    <t>FutureCosmicRayForcing</t>
  </si>
  <si>
    <t>Solar Forcing, Future, Cosmic Ray, Forcing, Solar</t>
  </si>
  <si>
    <t>Solar Forcing, Future, Solar, Electron, Forcing</t>
  </si>
  <si>
    <t>Solar Forcing, Future, Solar, Proton, Forcing</t>
  </si>
  <si>
    <t>Future Ozone Concentrations</t>
  </si>
  <si>
    <t>Future Stratosphere-Troposphere Ozone Concentrations</t>
  </si>
  <si>
    <t>FutureStratosphereTroposphereOzoneConcentrations</t>
  </si>
  <si>
    <t>Future, ozone, concentration, O3, stratosphere, troposphere</t>
  </si>
  <si>
    <t>Pre-Industrial Cosmic Ray Forcing</t>
  </si>
  <si>
    <t>piCosmicRayForcing</t>
  </si>
  <si>
    <t>Solar Forcing, pre-industrial, pi, Cosmic Ray, Forcing, Solar</t>
  </si>
  <si>
    <t>Solar Forcing, pre-industrial, pi, Solar, Electron, Forcing</t>
  </si>
  <si>
    <t>Solar Forcing, pre-industrial, pi, Solar, Proton, Forcing</t>
  </si>
  <si>
    <t>Solar Forcing, pre-industrial, pi, Solar, Spectral Irradiance, SSI, TSI</t>
  </si>
  <si>
    <t>Pre-Indusrial, pi, ozone, concentration, O3, stratosphere, troposphere</t>
  </si>
  <si>
    <t>Pre-Industrial Solar Irradiance Forcing</t>
  </si>
  <si>
    <t>Pre-Industrial Proton Forcing</t>
  </si>
  <si>
    <t>Pre-Industrial Electron Forcing</t>
  </si>
  <si>
    <t>Pre-Industrial Stratosphere-Troposphere Ozone Concentrations</t>
  </si>
  <si>
    <t>piStratosphereTroposphereOzoneConcentrations</t>
  </si>
  <si>
    <t>piSolarIrradiance</t>
  </si>
  <si>
    <t>piProtonForcing</t>
  </si>
  <si>
    <t>piElectronForcing</t>
  </si>
  <si>
    <t>Pre-Industrial Solar Particle Forcing</t>
  </si>
  <si>
    <t>piSolarParticleForcing</t>
  </si>
  <si>
    <t>Solar forcing, Pre-Industrial, pi, Particle forcing, proton forcing, electron forcing, cosmic ray ionisation</t>
  </si>
  <si>
    <t>The pre-industrial solar forcing is constructed of time-averaged historical data corresponding to 1850-1873 (solar cycle 9+10) mean conditions</t>
  </si>
  <si>
    <t>Combinations of CMIP6 historical, histNat and histGHG will allow the attribution of observed climate changes to contributions from GHG, other anthropogenic factors and natural forcing.
CMIP6 historical and histNAT will be used for event attribution analyses of recent extreme weather and climate events, and can be used for analyses of impact assessments.</t>
  </si>
  <si>
    <t>Combinations of CMIP6 historical, histNat and histGHG will allow the attribution of observed climate changes to contributions from GHG, other anthropogenic factors and natural forcing.</t>
  </si>
  <si>
    <t xml:space="preserve">Historical natural-only simulations resemble the historical simulations but instead are forced with only solar and volcanic forcing from the historical simulations.
Report what sets of emissions and boundary conditions are used.
</t>
  </si>
  <si>
    <t xml:space="preserve">Historical greenhouse-gas only simulations resemble the historical simulations but instead are forced by well-mixed greenhouse gas changes only. 
Models with interactive chemistry schemes should either turn off the chemistry or use a preindustrial climatology of stratospheric and tropospheric ozone in their radiation schemes.  This will ensure that ozone is fixed in all these simulations, and simulated responses in models with and without coupled chemistry are comparable.
Report what sets of emissions and boundary conditions are used.
</t>
  </si>
  <si>
    <t>Historical aerosol-only simulations resemble the historical simulations but instead are forced by changes in anthropogenic aerosol forcing only (sulfate, black carbon, organic carbon, ammonia, NOx and VOCs). 
Report what sets of emissions and boundary conditions are used.</t>
  </si>
  <si>
    <t xml:space="preserve">Historical aerosol-only simulations resemble the historical simulations but instead are  forced with anthropogenic aerosol and aerosol precursor emissions only (sulfate, black carbon, organic carbon, ammonia, NOx and VOCs). The radiation scheme sees piControl concentrations of well mixed GHGs and ozone.
Only for models with interactive chemistry in which changes in GHG concentrations affect aerosols or changes in aerosol precursors affect ozone. 
Report what sets of emissions and boundary conditions are used.
</t>
  </si>
  <si>
    <t>For use with DAMIP hist-all-nat2 (histAllestNAT2) simulations. Understand uncertainty in natural forcing in the detection and attribution of climate change.</t>
  </si>
  <si>
    <t>Historical Anthropogenic Aerosol</t>
  </si>
  <si>
    <t>Historical anthropogenic aerosol forcing</t>
  </si>
  <si>
    <t>histAnthropAer</t>
  </si>
  <si>
    <t>DAMIP, historical, anthropogenic aerosol</t>
  </si>
  <si>
    <t>Historical anthropogenic aerosol forcing.</t>
  </si>
  <si>
    <t>For CMIP6 experiments.</t>
  </si>
  <si>
    <t>Present day (2014) solar forcing. The standard solar forcing dataset recommended for usage is the solar reference scenario dataset. Includes total solar irradiance, F10.7 cm solar radio flux, and spectral solar irradiance for 10-100000 nm range.</t>
  </si>
  <si>
    <t>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</si>
  <si>
    <t>2014 GHG pi CH4</t>
  </si>
  <si>
    <t>2014 GHG pi N2O</t>
  </si>
  <si>
    <t>2014 GHG pi CO2</t>
  </si>
  <si>
    <t>2014 GHG pi HFC</t>
  </si>
  <si>
    <t>2014 GHG pi O3</t>
  </si>
  <si>
    <t>2014 Anthropogenic GHG</t>
  </si>
  <si>
    <t>2014 Anthropogenic Land Use</t>
  </si>
  <si>
    <t>2014 Anthropogenic Aerosols</t>
  </si>
  <si>
    <t>RFMIP 2014 Aerosols</t>
  </si>
  <si>
    <t>2014 O3x2</t>
  </si>
  <si>
    <t>2014 O3x0.1</t>
  </si>
  <si>
    <t>2014 AerPrex2</t>
  </si>
  <si>
    <t>2014 AerPrex0.1</t>
  </si>
  <si>
    <t>2014 Anthropogenic Aerosol Precursors</t>
  </si>
  <si>
    <t>2014 Anthropogenic O3</t>
  </si>
  <si>
    <t>2014 Aerosols</t>
  </si>
  <si>
    <t>2014 Aerosol Precursors</t>
  </si>
  <si>
    <t>2014 O3</t>
  </si>
  <si>
    <t>2014 Land Use</t>
  </si>
  <si>
    <t>2014 Aerosolsx0.1</t>
  </si>
  <si>
    <t>2014 Aerosolsx2</t>
  </si>
  <si>
    <t>2014 greenhouse gas concentrations with pre-industrial methane</t>
  </si>
  <si>
    <t>2014 greenhouse gas concentrations with pre-industrial nitrous oxide</t>
  </si>
  <si>
    <t>2014 greenhouse gas concentrations with pre-industrial HFC</t>
  </si>
  <si>
    <t>2014 greenhouse gas concentrations with pre-industrial ozone</t>
  </si>
  <si>
    <t>2014 anthropogenic greenhouse gas concentrations</t>
  </si>
  <si>
    <t>2014 anthropogenic land use</t>
  </si>
  <si>
    <t>2014 anthropogenic aerosol concentrations / emissions</t>
  </si>
  <si>
    <t>2014 anthropogenic aerosol precursor concentrations /  emissions</t>
  </si>
  <si>
    <t>2014 anthropogenic ozone</t>
  </si>
  <si>
    <t>2014 aerosols</t>
  </si>
  <si>
    <t>2014 aerosol precursors</t>
  </si>
  <si>
    <t>2014 ozone</t>
  </si>
  <si>
    <t>2014 land use</t>
  </si>
  <si>
    <t>2014 aerosols x 0.1</t>
  </si>
  <si>
    <t>2014 aerosols x 2</t>
  </si>
  <si>
    <t>2014 aerosol precursors x 0.1</t>
  </si>
  <si>
    <t>2014 aerosol precursors x 2</t>
  </si>
  <si>
    <t>2014 ozone x 0.1</t>
  </si>
  <si>
    <t>2014 ozone x 2</t>
  </si>
  <si>
    <t>2014O3x2</t>
  </si>
  <si>
    <t>2014GHGpiCH4</t>
  </si>
  <si>
    <t>2014GHGpiN2O</t>
  </si>
  <si>
    <t>2014GHGpiCO2</t>
  </si>
  <si>
    <t>2014GHGpiHFC</t>
  </si>
  <si>
    <t>2014GHGpiO3</t>
  </si>
  <si>
    <t>2014AnthropGHG</t>
  </si>
  <si>
    <t>2014AnthropLandUse</t>
  </si>
  <si>
    <t>2014AnthropAerosol</t>
  </si>
  <si>
    <t>2014AnthropAerPre</t>
  </si>
  <si>
    <t>2014AnthropO3</t>
  </si>
  <si>
    <t>2014Aerosols</t>
  </si>
  <si>
    <t>2014AerPre</t>
  </si>
  <si>
    <t>2014O3</t>
  </si>
  <si>
    <t>2014LU</t>
  </si>
  <si>
    <t>2014Aerosolsx0.1</t>
  </si>
  <si>
    <t>2014Aerosolsx2</t>
  </si>
  <si>
    <t>2014AerPrex0.1</t>
  </si>
  <si>
    <t>2014AerPrex2</t>
  </si>
  <si>
    <t>2014O3x0.1</t>
  </si>
  <si>
    <t>2014, ozone, O3, x2</t>
  </si>
  <si>
    <t>2014, ozone, O3, x0.1</t>
  </si>
  <si>
    <t>2014, aerosol precursors, x2</t>
  </si>
  <si>
    <t>2014 greenhouse gas, 2015 GHG, pre-industrial CH4, pi CH4, pre-industrial methane</t>
  </si>
  <si>
    <t>2014 greenhouse gas, 2015 GHG, pre-industrial N2O, pi N2O, pre-industrial nitrous oxide</t>
  </si>
  <si>
    <t>2014 greenhouse gas, 2015 GHG, pre-industrial CO2, pi CO2, pre-industrial carbon dioxide</t>
  </si>
  <si>
    <t>2014 greenhouse gas, 2015 GHG, pre-industrial HFC, pi HFC, pre-industrial hydrofluorocarbons</t>
  </si>
  <si>
    <t>2014 greenhouse gas, 2015 GHG, pre-industrial O3, pi O3, pre-industrial ozone</t>
  </si>
  <si>
    <t>2014, anthropogenic, GHG, greenhouse gas</t>
  </si>
  <si>
    <t>2014, anthropogenic, Land Use, LU</t>
  </si>
  <si>
    <t>2014, anthropogenic, aerosol,</t>
  </si>
  <si>
    <t>2014, anthropogenic, aerosol precursor</t>
  </si>
  <si>
    <t>2014, antrhopogenic, ozone, O3</t>
  </si>
  <si>
    <t>2014, aerosols</t>
  </si>
  <si>
    <t>2014, areosol precursors</t>
  </si>
  <si>
    <t>2014, ozone, O3</t>
  </si>
  <si>
    <t>2014, land use, LU</t>
  </si>
  <si>
    <t>2014, aerosols, x0.1</t>
  </si>
  <si>
    <t>2014, aerosols, x2</t>
  </si>
  <si>
    <t>2014, aerosol precursors, x0.1</t>
  </si>
  <si>
    <t>Impose present day (2014) ozone concentrations scaled by 2.</t>
  </si>
  <si>
    <t>Impose present day (2014) ozone concentrations scaled by 0.1.</t>
  </si>
  <si>
    <t>Impose present day (2014) greenhouse gas concentrations with methane (CH4) set to it's pre-industrial value.</t>
  </si>
  <si>
    <t>Impose present day (2014) greenhouse gas concentrations with nitrous oxide (N2O) set to it's pre-industrial value.</t>
  </si>
  <si>
    <t>Impose present day (2014) greenhouse gas concentrations with carbon dioxide (CO2) set to it's pre-industrial value.</t>
  </si>
  <si>
    <t>Impose present day (2014) greenhouse gas concentrations with hydrofluorocarbons (HFCs) set to pre-industrial values.</t>
  </si>
  <si>
    <t>Impose present day (2014) greenhouse gas concentrations with ozone (O3) set to it's pre-industrial value.</t>
  </si>
  <si>
    <t>Impose present day (2014) anthropogenic greenhouse gas concentrations.</t>
  </si>
  <si>
    <t>Impose present day (2014) anthropogenic land use.</t>
  </si>
  <si>
    <t>Impose present day (2014) anthropogenic aerosol concentrations / emissions.</t>
  </si>
  <si>
    <t>Impose present day (2014) anthropogenic aerosol precursor concentrations / emissions.</t>
  </si>
  <si>
    <t>Impose present day (2014) anthropogenic ozone.</t>
  </si>
  <si>
    <t>Impose present day (2014) aerosol concentrations.</t>
  </si>
  <si>
    <t>Impose present day (2014) aerosol precursors.</t>
  </si>
  <si>
    <t>Impose present day (2014) ozone.</t>
  </si>
  <si>
    <t xml:space="preserve">Impose present day (2014) land use (surface albedo/roughness, transpiration). </t>
  </si>
  <si>
    <t>Impose present day (2014) aerosol concentration scaled by 0.1.</t>
  </si>
  <si>
    <t>Impose present day (2014) aerosol concentrations scaled by 2.</t>
  </si>
  <si>
    <t>Impose present day (2014) aerosol precursors scaled by 0.1.</t>
  </si>
  <si>
    <t>Impose present day (2014) aerosol precursors scaled by 2.</t>
  </si>
  <si>
    <t>2014 Anthropogenic Forcing</t>
  </si>
  <si>
    <t>2014 Anthropogenic Forcing Specified Aerosols</t>
  </si>
  <si>
    <t>2014 anthropogenic forcing agents with specified aerosol</t>
  </si>
  <si>
    <t>2014 anthropogenic forcing agents</t>
  </si>
  <si>
    <t>2014anthropForcing</t>
  </si>
  <si>
    <t>2014anthropForcingSpecAer</t>
  </si>
  <si>
    <t>anthropogenic forcing, 2014</t>
  </si>
  <si>
    <t>anthropogenic forcing, 2014, specified aerosol properties</t>
  </si>
  <si>
    <t>2014 GHG</t>
  </si>
  <si>
    <t>2014 Water Vapour</t>
  </si>
  <si>
    <t>2014 GHG no CO2</t>
  </si>
  <si>
    <t>2014 greenhouse gas concentrations without CO2</t>
  </si>
  <si>
    <t>2014 water vapour concentrations</t>
  </si>
  <si>
    <t>2014 greenhouse gas concentrations</t>
  </si>
  <si>
    <t>2014, ghg, concentrations, greenhouse gas</t>
  </si>
  <si>
    <t>2014, water vapour, H2O, concentrations</t>
  </si>
  <si>
    <t>2014, ghg, no CO2, no carbon dioxide, concentrations, greenhouse gas</t>
  </si>
  <si>
    <t>2014, present day, plus 4K, profiles, temperature, humidity, atmospheric state, radiation model</t>
  </si>
  <si>
    <t>2014, present day, plus 4K, surface properties, radiation model</t>
  </si>
  <si>
    <t>Impose present-day (2014) concentrations of greenhouse gases but with no Carbon Dioxide (CO2).</t>
  </si>
  <si>
    <t>Specified surface properties for present day (2014).</t>
  </si>
  <si>
    <t>Specified atmospheric states (vertical distribution of temperature and humidity) over many profiles for present day (2014).</t>
  </si>
  <si>
    <t>Impose present-day (2014) concentrations of water vapour.</t>
  </si>
  <si>
    <t>Impose present-day (2014) concentrations of greenhouse gases.</t>
  </si>
  <si>
    <t>Present-day (2014) greenhouse gas forcing.</t>
  </si>
  <si>
    <t>Present-day (2014) water vapour forcing.</t>
  </si>
  <si>
    <t>Present-day (2014) greenhouse gas forcing, no CO2.</t>
  </si>
  <si>
    <t>An uncoupled (atmosphere and land) experiment with interactive vegetation in which sea surface temperatures (SST) and sea ice concentrations (SIC) are fixed at model-specific pre-industrial control climatology. Anthropogenic forcing agents are specified at present day 2014 values. Aerosols are specified by RFMIP. Run for 30 years.</t>
  </si>
  <si>
    <t xml:space="preserve">Updated pre-industrial intitialisation ensemble requirement.  Updated specifications for solar forcing for all experiments that require solar forcing specification.  Updated present-day from 2015 to 2014 for RFMIP experiments, for consistency with GMD publication. </t>
  </si>
  <si>
    <t>29th March 2017</t>
  </si>
  <si>
    <t xml:space="preserve">Present day (2014) cosmic ray forcing.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</si>
  <si>
    <t>Present Day 2014 Cosmic Ray Forcing</t>
  </si>
  <si>
    <t>Present Day 2014 Electron Forcing</t>
  </si>
  <si>
    <t>Present Day 2014 Proton Forcing</t>
  </si>
  <si>
    <t>Present Day 2014 Solar Irradiance Forcing</t>
  </si>
  <si>
    <t>PD2014SolarIrradiance</t>
  </si>
  <si>
    <t>PD2014CosmicRayForcing</t>
  </si>
  <si>
    <t>PD2014ElectronForcing</t>
  </si>
  <si>
    <t>PD2014ProtonForcing</t>
  </si>
  <si>
    <t>Solar Forcing, 2014, present day, PD, Solar, Spectral Irradiance, SSI, TSI</t>
  </si>
  <si>
    <t>Solar Forcing, 2014, present day, PD, Cosmic Ray, Forcing, Solar</t>
  </si>
  <si>
    <t>Solar Forcing, 2014, present day, PD, Solar, Electron, Forcing</t>
  </si>
  <si>
    <t>Solar Forcing, 2014, present day, PD, Solar, Proton, Forcing</t>
  </si>
  <si>
    <t xml:space="preserve">Present Day 2014 Solar Particle Forcing </t>
  </si>
  <si>
    <t>Present Day 2014 Solar Particle Forcing</t>
  </si>
  <si>
    <t>PD2014SolarParticleForcing</t>
  </si>
  <si>
    <t>Solar forcing, 2014, present day, Particle forcing, proton forcing, electron forcing, cosmic ray ionisation</t>
  </si>
  <si>
    <t>Toohey, M., B. Stevens, H. Schmidt, C.  Timmreck (2016),  Easy Volcanic Aerosol (EVA v1.0): an idealized forcing generator for climate simulations, Geosci. Model Dev., 9, 4049-4070</t>
  </si>
  <si>
    <t>Easy Volcanic Aerosol (EVA v1.0): an idealized forcing generator for climate simulations</t>
  </si>
  <si>
    <t>http://www.geosci-model-dev.net/9/4049/2016/</t>
  </si>
  <si>
    <t>Stratospheric sulfate aerosols from volcanic eruptions have a significant impact on the Earth's climate. To include the effects of volcanic eruptions in climate model simulations, the Easy Volcanic Aerosol (EVA) forcing generator provides stratospheric aerosol optical properties as a function of time, latitude, height, and wavelength for a given input list of volcanic eruption attributes. EVA is based on a parameterized three-box model of stratospheric transport and simple scaling relationships used to derive mid-visible (550 nm) aerosol optical depth and aerosol effective radius from stratospheric sulfate mass. Precalculated look-up tables computed from Mie theory are used to produce wavelength-dependent aerosol extinction, single scattering albedo, and scattering asymmetry factor values. The structural form of EVA and the tuning of its parameters are chosen to produce best agreement with the satellite-based reconstruction of stratospheric aerosol properties following the 1991 Pinatubo eruption, and with prior millennial-timescale forcing reconstructions, including the 1815 eruption of Tambora. EVA can be used to produce volcanic forcing for climate models which is based on recent observations and physical understanding but internally self-consistent over any timescale of choice. In addition, EVA is constructed so as to allow for easy modification of different aspects of aerosol properties, in order to be used in model experiments to help advance understanding of what aspects of the volcanic aerosol are important for the climate system.</t>
  </si>
  <si>
    <t>VolMIP requires that the same volcanic forcing input data in terms of aerosol optical properties is used across the different participating models. For eruptions that occurred before the satellite periods, we must rely on reconstructions to generate such forcing. The Easy Volcanic Aerosol module allows the generation of stratospheric volcanic aerosol forcing (AOD and Reff) fields from estimates of stratospheric sulfate mass. It also allows the generation of model-specific fields and was therefore chosen as a reference tool to generate forcing input data for the volc-long and volc-cluster experiments of VolMIP.</t>
  </si>
  <si>
    <t>This paper describes the stratospheric aerosol data set to be used in the volc-pinatubo experiments of VolMIP.</t>
  </si>
  <si>
    <t>This paper describes the volcanological dataset used to define the SO2 emissions to generate, using the EVA module, the volcanic forcing input data for the volc-long and volc-cluster experiments of VolMIP.</t>
  </si>
  <si>
    <t>10.1594/WDCC/eVolv2k_v1</t>
  </si>
  <si>
    <t>Dataset used as input to the EVA module for the volc-long and volc-cluster experiments</t>
  </si>
  <si>
    <t>Toohey, M., and M. Sigl (2016), Ice core inferred volcanic stratospheric sulfur injection from 500 BCE to 1900 CE. World Data Center for Climate (WDCC) at DKRZ.</t>
  </si>
  <si>
    <t>Ice core inferred volcanic stratospheric sulfur injection from 500 BCE to 1900 CE.</t>
  </si>
  <si>
    <t>https://doi.org/10.1594/WDCC/eVolv2k_v1</t>
  </si>
  <si>
    <t>Dataset used as input to the EVA module for the volc-long and volc-cluster experiments.</t>
  </si>
  <si>
    <t xml:space="preserve">This dataset contains ice core-based estimates of volcanic stratospheric sulfur injections covering the years 500 BCE to 1900 CE. Ice core-derived volcanic sulfate deposition composites for Antarctica (Sigl et al., 2014) and Greenland (Sigl et al., 2015) are scaled to volcanic stratospheric sulfur injection based on a method similar to that of Gao et al., (2007).  [Sigl, M., Winstrup, M., McConnell, J. R., Welten, K. C., Plunkett, G., Ludlow, F., Büntgen, U., Caffee, M., Chellman, N., Dahl-Jensen, D., Fischer, H., Kipfstuhl, S., Kostick, C., Maselli, O. J., Mekhaldi, F., Mulvaney, R., Muscheler, R., Pasteris, D. R., Pilcher, J. R., Salzer, M., Schüpbach, S., Steffensen, J. P., Vinther, B. M. and Woodruff, T. E.: Timing and climate forcing of volcanic eruptions for the past 2,500 years, Nature, 523, 543-549, doi:10.1038/nature14565, 2015.], [Sigl, M., McConnell, J. R., Toohey, M., Curran, M., Das, S. B., Edwards, R., Isaksson, E., Kawamura, K., Kipfstuhl, S., Krüger, K., Layman, L., Maselli, O. J., Motizuki, Y., Motoyama, H., Pasteris, D. R. and Severi, M.: Insights from Antarctica on volcanic forcing during the Common Era, Nat. Clim. Chang., 4, 693-697, doi:10.1038/nclimate2293, 2014.], [Gao, C., Oman, L., Robock, A. and Stenchikov, G. L.: Atmospheric volcanic loading derived from bipolar ice cores: Accounting for the spatial distribution of volcanic deposition, J. Geophys. Res., 112(D9), doi:10.1029/2006JD007461, 2007.]. </t>
  </si>
  <si>
    <t>semantic_reasoning</t>
  </si>
  <si>
    <t>Reduced RCP70 NTCF</t>
  </si>
  <si>
    <t>Biogeochemical Coupling</t>
  </si>
  <si>
    <t>RCP45 Forcing Alternative Aerosols</t>
  </si>
  <si>
    <t>RCP Alternative Natural Forcing</t>
  </si>
  <si>
    <t>21st April 2017</t>
  </si>
  <si>
    <t>Added new citations to VolMIP and added new columns to the "references" section of the "project" tab.  The project references now take up columns M-T inclusive.  Added new "semantic_reasoning" column Q to the "requirement" tab, to indicate when forcing constraints have been grouped for a purpose and not just for convenience.</t>
  </si>
  <si>
    <t>piSSTclim-NOx, RFDOCnox, piSST-Nox</t>
  </si>
  <si>
    <t>piClim-NOx</t>
  </si>
  <si>
    <t>piClim-2xNOx</t>
  </si>
  <si>
    <t>FDBCKnox, piSST-2xNOx</t>
  </si>
  <si>
    <t>2nd April 2017</t>
  </si>
  <si>
    <t>AerChemMIP, Tier 1, piControl perturbation, 1850 SST, 1850 WMGHG, 2014 aerosol</t>
  </si>
  <si>
    <t>AerChemMIP, Tier 1, piControl perturbation,  1850 SST, 1850 WMGHG, 2014 methane</t>
  </si>
  <si>
    <t>AerChemMIP, Tier 1, piControl perturbation, 1850 SST, 1850 WMGHG, 2014 HC, 2014 ODS</t>
  </si>
  <si>
    <t>AerChemMIP, Tier 2, scenario, SSP3, RCP7.0, reduced NTCF, RCP7.0 aerosol precursors, no NOx, atmosphere only</t>
  </si>
  <si>
    <t>AerChemMIP, Tier 2, scenario, SSP3, RCP7.0, reduced NTCF, RCP7.0 reduced black carbon, atmosphere only</t>
  </si>
  <si>
    <t>AerChemMIP, Tier 2, scenario, SSP3, RCP7.0, reduced NTCF, RCP7.0 tropospheric ozone precursors, no methane, atmosphere only</t>
  </si>
  <si>
    <t>Corrected case for piClim-NOx and piClim-2xNOx experiments.  Changed the tier from 2 to 1 for piClim-CH4, piClim-HC and piClim-aer. Changed the tier from 1 to 2 for ssp370SST-lowAer, ssp370SST-lowBC and ssp370SST-lowO3.</t>
  </si>
  <si>
    <t>Forest and savannah fires are significant sources of smoke and gaseous pollutants. They produce large quantities of unburnt and pytolised organic compounds, methyl chloride, carbon monoxide and nitrogen oxides.</t>
  </si>
  <si>
    <t>dcppA-historical, A2.2, A3.2, DCPP-A2, DcppA2, A2, hindcast-control</t>
  </si>
  <si>
    <t>dcppC-amv-plus, C1.2, DcppC1.2, DcppC1.6, C1.6</t>
  </si>
  <si>
    <t>dcppC-amv-pos</t>
  </si>
  <si>
    <t>dcppC-amv-minus, C1.3, DcppC1.3, DcppC1.7, C1.7</t>
  </si>
  <si>
    <t>dcppC-amv-neg</t>
  </si>
  <si>
    <t>dcppC-ipv-pos</t>
  </si>
  <si>
    <t>dcppC-ipv-minus, C1.6</t>
  </si>
  <si>
    <t>dcppC-ipv-neg</t>
  </si>
  <si>
    <t>dcppC-amv-extrop-plus, C1.7</t>
  </si>
  <si>
    <t>dcppC-amv-extrop-minus, C1.7</t>
  </si>
  <si>
    <t>dcppC-amv-trop-plus, C1.8</t>
  </si>
  <si>
    <t>dcppC-amv-trop-minus, C1.8</t>
  </si>
  <si>
    <t>dcppC-pac, C1.4</t>
  </si>
  <si>
    <t>dcppC-pac-control</t>
  </si>
  <si>
    <t>ssp585-bgcExt, ssp585-ext-bgc, ssp5-85extbgc, esmssp585extbgc, SSP5-8.5-BGC, esmssp585-ext</t>
  </si>
  <si>
    <t>Corrected typos in forcing constraints for open burning emissions.  Updated experiment names of the DCPP experiments. Removed dcppA-historical experiment.  Removed C4MIP experiments ssp534-over-bgcExt and ssp585-bgcExt.</t>
  </si>
  <si>
    <t>volc-pinatubo-ini, volcEq-ini, VolShort20EQini, Volshort20eqiniDcppC21</t>
  </si>
  <si>
    <t>19th May 2017</t>
  </si>
  <si>
    <t>Kennedy, J. J., N. A. Rayner, H. A. Titchner, S. C. Millington, M. Saunby, R. O. Smith: The Met Office Hadley Centre Sea Ice and Sea-Surface Temperature data set, version 2.2.0.0, in prep.</t>
  </si>
  <si>
    <t>The Met Office Hadley Centre Sea Ice and Sea-Surface Temperature data set, version 2.2.0.0</t>
  </si>
  <si>
    <t xml:space="preserve">The Met Office Hadley Centre's sea ice and sea surface temperature (SST) data set, HadISST, is a unique combination of daily globally-complete fields of SST and sea ice concentration on a 1/4 degree latitude-longitude grid from 1850 to date. </t>
  </si>
  <si>
    <t xml:space="preserve">Sea surface temperature (SST) data set of daily globally-complete fields of SST and sea ice concentration on a 1/4 degree latitude-longitude grid from 1850 to date. </t>
  </si>
  <si>
    <t>High Res HadISST2.2</t>
  </si>
  <si>
    <t>HighResHadISST2.2</t>
  </si>
  <si>
    <t>High resolution HadISST data version 2.2</t>
  </si>
  <si>
    <t>HadISST2.2, High Res, 0.25 degree, daily</t>
  </si>
  <si>
    <t>Force with the high resolution (0.25 degree) daily HadISST2.2  sea surface temperature (SST) and sea ice concentration (SIC) data set.</t>
  </si>
  <si>
    <t>Historical atmosphere-only simulations of the near past (1950-2014). HadISST2.2 sea surface temperature and sea ice concentrations at daily 1/4 degree resolution to be used (Kennedy et al. 2017, in prep).  For optimal comparison between models the use of plume aerosol cocentrations are recommended (rather than emissions).
At least one ensemble member at high resolution, minimum 25-50 km at mid-latitudes.
At least one ensemble member at standard model resolution as used in the DECK and historical simulations. Initial conditions from either the ERA-20C reanalysis (and then some intial spinup), or a suitably spun-up atmosphere-land initial condition reflecting 1950's conditions.</t>
  </si>
  <si>
    <t>Historical coupled ocean atmosphere simulations of the near past (1950-2014) at high and standard resolution.
For optimal comparison between models aerosol concentrations are recommended (rather than emissions).
At least one ensemble member at high resolution, minimum atmosphere 25-50 km at mid-latitudes and ocean resolution of 0.25 degrees, and a minimum of daily coupling between ocean and atmosphere.
At least one ensemble member at standard model resolution.  Initial conditions from spin-up 1950's experiment.</t>
  </si>
  <si>
    <t>High forcing (ScenarioMIP SSP5-85) future scenario (2015-2050) coupled ocean atmosphere simulations at high and standard resolution.
For optimal comparison between models aerosol concentrations are recommended (rather than emissions).
At least one ensemble member at high resolution, minimum atmosphere 25-50 km at mid-latitudes and ocean resolution of 0.25 degrees, and a minimum of daily coupling between ocean and atmosphere.
At least one ensemble member at standard model resolution.</t>
  </si>
  <si>
    <t>High forcing (ScenarioMIP SSP5-85) future scenario (2015-2050) atmosphere only simulations at high and standard resolution, with an option to continue to 2100.
For optimal comparison between models aerosol concentrations are recommended (rather than emissions). 
Future SST and SIC are determined from a blend of warming rates derived from an ensemble mean of CMIP5 RCP8.5 simulations and interannual variability derived from the historic 1960-2014 period. 
At least one ensemble member at high resolution, minimum atmosphere 25-50 km at mid-latitudes.
At least one ensemble member at standard model resolution.</t>
  </si>
  <si>
    <t xml:space="preserve"> Control simulations to allow the evaluation of model drift.  To produce initial condidtions for hist-1950 (at the end of the spin-up period).  </t>
  </si>
  <si>
    <t>HighResMIP2.3</t>
  </si>
  <si>
    <t>HighResMIP2.4</t>
  </si>
  <si>
    <t>spinup-1950</t>
  </si>
  <si>
    <t>HighResMIP, tier 2, coupled, 1950s</t>
  </si>
  <si>
    <t>Spinup simulations to remove and evaluate initial coupled model drift</t>
  </si>
  <si>
    <t>30-50yrs</t>
  </si>
  <si>
    <t>30 years to 50 years</t>
  </si>
  <si>
    <t>Run for 30 to 50 years</t>
  </si>
  <si>
    <t>23rd May 2017</t>
  </si>
  <si>
    <t xml:space="preserve">The HighResMIP equivalent of the pre-industrial control with fixed 1950s forcing.  The forcing consists of greenhouse gases, including ozone and aerosol loading for a 1950s (~10 year mean) climatology.  For optimal comparison between models, aerosol concentrations are recommended (rather than emissions).
Initial conditions from the spinup-1950 experiment.
At least one ensemble member at high resolution, minimum atmosphere 25-50 km at mid-latitudes and ocean resolution of 0.25 degrees, and a minimum of daily coupling between ocean and atmosphere.
At least one ensemble member at standard model resolution.  
Run for 100 years. </t>
  </si>
  <si>
    <t>https://www.ecmwf.int/en/research/climate-reanalysis/era-20c</t>
  </si>
  <si>
    <t>ERA-20C</t>
  </si>
  <si>
    <t xml:space="preserve">ERA-20C is ECMWF's first atmospheric reanalysis of the 20th century, from 1900-2010. It assimilates observations of surface pressure and surface marine winds only. </t>
  </si>
  <si>
    <t>ERA-20C is ECMWF's first atmospheric reanalysis of the 20th century.</t>
  </si>
  <si>
    <t xml:space="preserve">ERA-20C is the European Centre for Medium Range Weather Forcecasts (ECMWF)'s first atmospheric reanalysis of the 20th century, from 1900-2010.  It assimilates observations of surface pressure and surface marine winds only.  </t>
  </si>
  <si>
    <t>HighResMIP updates: Added spinup-1950 experiment. Updated forcing constraints for other HighResMIP experiments, updated references.</t>
  </si>
  <si>
    <t>AerChemMIP3.07</t>
  </si>
  <si>
    <t>pre-industrial climatological SSTs and forcing, but with 2014 ammonia emissions</t>
  </si>
  <si>
    <t>piClim-NH3</t>
  </si>
  <si>
    <t>AerChemMIP, Tier 3, piControl perturbation, 1850 SST, 1850 WMGHG, 2014 NH3</t>
  </si>
  <si>
    <t>2014NH3</t>
  </si>
  <si>
    <t xml:space="preserve">idealised </t>
  </si>
  <si>
    <t>AerChemMIP3.08</t>
  </si>
  <si>
    <t>pre-industrial climatological SSTs and forcing, but with 2014 organic carbon emissions</t>
  </si>
  <si>
    <t>piClim-OC</t>
  </si>
  <si>
    <t>2014 Organic Carbon</t>
  </si>
  <si>
    <t>Present Day 2014 Organic Carbon Emissions</t>
  </si>
  <si>
    <t>2014OC</t>
  </si>
  <si>
    <t>2014, organic carbon, OC, present day</t>
  </si>
  <si>
    <t>Impose present day (2014) emissions of organic carbon (OC).</t>
  </si>
  <si>
    <t>Impose present day (2014) emissions of ammonia (NH3).</t>
  </si>
  <si>
    <t>2014, ammonia, NH3, present day</t>
  </si>
  <si>
    <t>Present Day 2014 Ammonia Emissions</t>
  </si>
  <si>
    <t>2014 Ammonia</t>
  </si>
  <si>
    <t>1850 Emissions of Aerosol Precursors Excluding Ammonia</t>
  </si>
  <si>
    <t>1850 Emissions of Aerosols Excluding Organic Carbon</t>
  </si>
  <si>
    <t>1850 Emissions of Aerosol Precursors Excluding Organic Carbon</t>
  </si>
  <si>
    <t>pre-industrial, 1850, aerosol precursor emissions, NTCF, exclude OC, exclude organic carbon</t>
  </si>
  <si>
    <t>Impose pre-industrial (1850) emissions of aerosol precursors excluding organic carbon (OC).</t>
  </si>
  <si>
    <t>Impose pre-industrial (1850) emissions of aerosols excluding organic carbon (OC).</t>
  </si>
  <si>
    <t>Impose pre-industrial (1850) emissions of aerosol precursors excluding ammonia (NH3).</t>
  </si>
  <si>
    <t>Near Term Climate Forcers (NTCF): aerosols and aerosol precursors.</t>
  </si>
  <si>
    <t>AerChemMIP3.09</t>
  </si>
  <si>
    <t>pre-industrial climatological SSTs and forcing, but with 2014 SO2 emissions</t>
  </si>
  <si>
    <t>piClim-SO2</t>
  </si>
  <si>
    <t>AerChemMIP, Tier 3, piControl perturbation, 1850 SST, 1850 WMGHG, 2014 SO2, 2014 Sulfur Dioxide</t>
  </si>
  <si>
    <t>AerChemMIP, Tier 3, piControl perturbation, 1850 SST, 1850 WMGHG, 2014 Organic Carbon, 2014 OC</t>
  </si>
  <si>
    <t>2014 SO2</t>
  </si>
  <si>
    <t>Present Day 2014 SO2 Emissions</t>
  </si>
  <si>
    <t>2014SO2</t>
  </si>
  <si>
    <t>2014, sulfur dioxide, SO2, present day</t>
  </si>
  <si>
    <t>Impose present day (2014) emissions of sulfur dioxide (SO2).</t>
  </si>
  <si>
    <t>1850 Emissions of Aerosol Precursors Excluding SO2</t>
  </si>
  <si>
    <t>Impose pre-industrial (1850) emissions of aerosol precursors excluding sulfur dioxide (SO2).</t>
  </si>
  <si>
    <t xml:space="preserve">1850 non-OC Aerosol Emissions </t>
  </si>
  <si>
    <t xml:space="preserve">1850 non-OC Aerosol Precursor Emissions </t>
  </si>
  <si>
    <t xml:space="preserve">1850 non-SO2 Aerosol Precursor Emissions </t>
  </si>
  <si>
    <t>1850nonOCAer</t>
  </si>
  <si>
    <t xml:space="preserve">1850 non-NH3 Aerosol Precursor Emissions </t>
  </si>
  <si>
    <t>1850nonNH3Aer</t>
  </si>
  <si>
    <t>pre-industrial, 1850, aerosol precursor emissions, NTCF, non-NH3, exclude NH3, exclude ammonia</t>
  </si>
  <si>
    <t>pre-industrial, 1850, aerosol precursor emissions, NTCF, non-OC, exclude organic carbon, exclude OC</t>
  </si>
  <si>
    <t>1850nonOCAerPre</t>
  </si>
  <si>
    <t>1850nonSO2AerPre</t>
  </si>
  <si>
    <t>pre-industrial, 1850, aerosol precursor emissions, NTCF, non-SO2, exclude SO2, exclude sulfur dioxide</t>
  </si>
  <si>
    <t>20th June 2017</t>
  </si>
  <si>
    <t>http://www.metoffice.gov.uk/hadobs/hadisst2/</t>
  </si>
  <si>
    <t>Hadley Centre Sea Ice and Sea Surface Temperature data set (HadISST.2)</t>
  </si>
  <si>
    <t>The Met Office Hadley Centre's sea ice and sea surface temperature (SST) data set, HadISST, is a unique combination of monthly globally-complete fields of SST and sea ice concentration on a 1 degree latitude-longitude grid from 1850 to date. The latest versions replace the previous version (HadISST1), and the Global sea Ice and Sea Surface Temperature (GISST) data sets.</t>
  </si>
  <si>
    <t>Fixed SST ERF simulation. Use pre-industrial climatological average SST and sea-ice distributions. Apply pre-industrial concentrations of WMGHG (well mixed greenhouse gases), pre-industrial emissions of aersols and aerosol precursors, present day (2014) emissions of sulfur dioxide (SO2). This is a timeslice experiment of 30 years total.  Pre-Industrial ozone climatology should be used for models that don’t model the ozone interactively.</t>
  </si>
  <si>
    <t>Fixed SST ERF simulation. Use pre-industrial climatological average SST and sea-ice distributions. Apply pre-industrial concentrations of WMGHG (well mixed greenhouse gases), pre-industrial emissions of aersols and aerosol precursors, present day (2014) emissions of organic carbon (OC). This is a timeslice experiment of 30 years total. Pre-Industrial ozone climatology should be used for models that don’t model the ozone interactively.</t>
  </si>
  <si>
    <t>Fixed SST ERF simulation. Use pre-industrial climatological average SST and sea-ice distributions. Apply pre-industrial concentrations of WMGHG (well mixed greenhouse gases), pre-industrial emissions of aersols and aerosol precursors, present day (2014) emissions of ammonia (NH3). This is a timeslice experiment of 30 years total. Pre-Industrial ozone climatology should be used for models that don’t model the ozone interactively.</t>
  </si>
  <si>
    <t>AerChemMIP updates: Added piClim-NH3, piClim-OC and piClim-SO2 experiments. Re-ordered forcing constraints so that those mentioned in the description appear first.</t>
  </si>
  <si>
    <t>Forcing constraint HighResHadISST2.2 updated data link to N/A as the dataset paper is still in preparation.  Updated piClim-NH3, piClim-OC and piClim-SO2 experiments following feedback from AerChemMIP.</t>
  </si>
  <si>
    <t>24th July 2017</t>
  </si>
  <si>
    <t>highresSST-smoothed</t>
  </si>
  <si>
    <t>highresSST-LAI</t>
  </si>
  <si>
    <t>highresSST-4xCO2</t>
  </si>
  <si>
    <t>highresSST-p4K</t>
  </si>
  <si>
    <t>HighResMIP3.2</t>
  </si>
  <si>
    <t>HighResMIP3.3</t>
  </si>
  <si>
    <t>HighResMIP3.4</t>
  </si>
  <si>
    <t>HighResMIP3.5</t>
  </si>
  <si>
    <t>highresSST-present SST with 4xCO2 concentrations</t>
  </si>
  <si>
    <t>common LAI dataset within the highresSST-present experiment</t>
  </si>
  <si>
    <t>uniform 4K warmin of highresSST-present SST</t>
  </si>
  <si>
    <t>smoothed SST version of highresSST-present</t>
  </si>
  <si>
    <t>HighResMIP, Tier 3</t>
  </si>
  <si>
    <t>To understand regional climate responses to CO2 forcing. To investigate the impact of model resolution. To evaluate feedbacks, effective radiative forcing and rapid tropospheric adjustments.</t>
  </si>
  <si>
    <t>To investigate the impact of model resolution. To evaluate feedbacks, effective radiative forcing and rapid tropospheric adjustments.</t>
  </si>
  <si>
    <t>highresSST-4co2</t>
  </si>
  <si>
    <t>HighResHadISST2.2-p4k</t>
  </si>
  <si>
    <t>HadISST2.2, High Res, 0.25 degree, daily, plus 4K, plus uniform 4K</t>
  </si>
  <si>
    <t>Force with the high resolution (0.25 degree) daily HadISST2.2  sea surface temperature (SST) plus uniform 4K and daily HadISST2.2 sea ice concentration (SIC) data set.</t>
  </si>
  <si>
    <t>High Res HadISST2.2 Plus Uniform 4K</t>
  </si>
  <si>
    <t>To investigate the impact of SST variability on large-scale atmospheric circulation. To evaluate the impact of using a smoothed SST and sea-ice forcing dataset. 
To disect the effect of mesoscale air-sea coupling.</t>
  </si>
  <si>
    <t>10.1038/srep17785</t>
  </si>
  <si>
    <t>Distant Influence of Kuroshio Eddies on North Pacific Weather Patterns?</t>
  </si>
  <si>
    <t>https://www.nature.com/articles/srep17785</t>
  </si>
  <si>
    <t>Chelton, D. B. and S.-P. Xie (2010), Coupled ocean-atmosphere interaction at oceanic mesoscales, Oceanography, 23, 52-69</t>
  </si>
  <si>
    <t>10.5670/oceanog.2010.05</t>
  </si>
  <si>
    <t>Coupled ocean-atmosphere interaction at oceanic mesoscales</t>
  </si>
  <si>
    <t>http://dx.doi.org/10.5670/oceanog.2010.05</t>
  </si>
  <si>
    <t>Satellite observations have revealed a remarkably strong positive correlation between sea surface temperature (SST) and surface winds on oceanic mesoscales of 10–1000 km. Although SST influence on the atmosphere had previously been identified from several in situ observational studies, its widespread existence in regions of strong SST gradients throughout the world’s ocean and the detailed structure of the surface wind response to SST have only become evident over the past decade from simultaneous satellite measurements of SST and surface winds. This has stimulated considerable scientific interest in the implications of this air-sea interaction to large-scale and mesoscale circulation of the atmosphere and ocean. Convergence and divergence of surface winds in regions of spatially varying SST generate vertical motion that can penetrate deep into the atmosphere. Spatial variability of the SST field also results in a curl of the wind stress and associated upwelling and downwelling that feeds back on the ocean and alters SST itself. Significant progress has been made toward understanding the two-way coupling between the ocean and atmosphere but many exciting research opportunities remain. In addition to regional and global modeling, future research on coupled ocean-atmosphere interaction will continue to be guided by satellite observations. In particular, high-resolution measurements in the vicinity of narrow, intense SST fronts and immediately adjacent to land provided by the next-generation scatterometer will open up new areas of research that cannot be addressed from presently available data sets.</t>
  </si>
  <si>
    <t>The influence of sea surface temperature (SST) on surface winds. The ubiquity of the covariability between mesoscale features in the SST field and surface winds in regions of strong SST fronts throughout the world's oceans.</t>
  </si>
  <si>
    <t>HighResMIP, Tier 3, HighRes SST plus uniform 4K</t>
  </si>
  <si>
    <t>HighResMIP, Tier 3, Smoothed SST</t>
  </si>
  <si>
    <t>HighResMIP, Tier 3, Quadruple CO2, 4xCO2</t>
  </si>
  <si>
    <t>Spatially low-pass filtered HadISST2.2 data</t>
  </si>
  <si>
    <t>High resolution HadISST2.2 data version 2.2 plus uniform 4K</t>
  </si>
  <si>
    <t>SmoothedHadISST2.2</t>
  </si>
  <si>
    <t>HadISST2.2, Smoothed, Spatially low-pass filtered</t>
  </si>
  <si>
    <t>Spatially Low-Pass Filtered HasISST2.2 sea surface temperature (SST) data. The SST filter should be the LOESS filter used by Ma et al. (2015) and Chelton and Xie (2010).</t>
  </si>
  <si>
    <t>Similar to the CFMIP amip-p4K experiment but with a uniform warming of 4K added to the sea surface temperatures (SSTs).  Historical atmosphere-only simulations of the near past (1979-2014). Use HadISST2.2 sea surface temperature and sea ice concentrations at daily 1/4 degree resolution with a uniform warming of 4K added to SSTs (Kennedy et al. 2017, in prep).  Run the experiment parallel to highresSST-present.
At least one ensemble member at high resolution, minimum 25-50 km at mid-latitudes. Initial conditions from the highresSST-present experiment.</t>
  </si>
  <si>
    <t xml:space="preserve">To investigate the impact of using a common leaf area index (LAI) dataset.  To reduce the potential uncertainties due to inconsistent LAI inputs. </t>
  </si>
  <si>
    <t>land surface present day forcing with LAI3g leaf area index data</t>
  </si>
  <si>
    <t>presentDayLandSurfaceForcingLAI3g</t>
  </si>
  <si>
    <t>Land surface properties will use a common of leaf area index dataset (LAI3g) at 1/4 degree resolution provided by HighResMIP. No dynamic vegetation and a constant land use/land cover consistent with the present-day period, centered around 2000.</t>
  </si>
  <si>
    <t>HighresMIP, present day, land surface properties, LAI3g leaf area index</t>
  </si>
  <si>
    <t>Present Day Land Surface Forcing with LAI3g LAI</t>
  </si>
  <si>
    <t xml:space="preserve">Global data sets of vegetation leaf area index (LAI) 3g and fraction of photosynthetically active radiation (FPAR) 3g derived from global inventory modeling and mapping studies (GIMMS) normalized difference vegetation index (NDVI3g) for the period 1981 to 2011 </t>
  </si>
  <si>
    <t>Long-term global data sets of vegetation Leaf Area Index (LAI) and Fraction of Photosynthetically Active Radiation absorbed by vegetation (FPAR) are critical to monitoring global vegetation dynamics and for modeling exchanges of energy, mass and momentum between the land surface and planetary boundary layer. LAI and FPAR are also state variables in hydrological, ecological, biogeochemical and crop-yield models. The generation, evaluation and an example case study documenting the utility of 30-year long data sets of LAI and FPAR are described in this article. A neural network algorithm was first developed between the new improved third generation Global Inventory Modeling and Mapping Studies (GIMMS) Normalized Difference Vegetation Index (NDVI3g) and best-quality Terra Moderate Resolution Imaging Spectroradiometer (MODIS) LAI and FPAR products for the overlapping period 2000–2009. The trained neural network algorithm was then used to generate corresponding LAI3g and FPAR3g data sets with the following attributes: 15-day temporal frequency, 1/12 degree spatial resolution and temporal span of July 1981 to December 2011. The quality of these data sets for scientific research in other disciplines was assessed through (a) comparisons with field measurements scaled to the spatial resolution of the data products, (b) comparisons with broadly-used existing alternate satellite data-based products, (c) comparisons to plant growth limiting climatic variables in the northern latitudes and tropical regions, and (d) correlations of dominant modes of interannual variability with large-scale circulation anomalies such as the EI Niño-Southern Oscillation and Arctic Oscillation. These assessment efforts yielded results that attested to the suitability of these data sets for research use in other disciplines. The utility of these data sets is documented by comparing the seasonal profiles of LAI3g with profiles from 18 state-of-the-art Earth System Models: the models consistently overestimated the satellite-based estimates of leaf area and simulated delayed peak seasonal values in the northern latitudes, a result that is consistent with previous evaluations of similar models with ground-based data. The LAI3g and FPAR3g data sets can be obtained freely from the NASA Earth Exchange (NEX) website.</t>
  </si>
  <si>
    <t xml:space="preserve">Long-term global data sets of vegetation Leaf Area Index (LAI) and Fraction of Photosynthetically Active Radiation absorbed by vegetation (FPAR). </t>
  </si>
  <si>
    <t>http://www.mdpi.com/2072-4292/5/2/927</t>
  </si>
  <si>
    <t>Added targeted additional experiments to HighResMIP: highresSST-4xCO2, highresSST-LAI, highresSST-p4K, highresSST-smoothed</t>
  </si>
  <si>
    <t>1st August 2017</t>
  </si>
  <si>
    <t>Similar to the CFMIP amip-4xCO2 experiment but with CO2 concentations quadrupled. Historical atmosphere-only simulations of the near past (1979-2014).  HadISST2.2 sea surface temperature and sea ice concentrations at daily 1/4 degree resolution to be used (Kennedy et al. 2017, in prep). The CO2 concentration seen by the radiation scheme is quadrupled with respect to the CMIP6 amip experiment. If the carbon cycle remains active, it should continue to "see" highresSST-present CO2 concentrations.  For optimal comparison between models the use of plume aerosol cocentrations are recommended (rather than emissions).
At least one ensemble member at high resolution, minimum 25-50 km at mid-latitudes. Initial conditions from the highresSST-present experiment.</t>
  </si>
  <si>
    <t>Similar to the HighResMIP highresSST-present experiment but using an common LAI dataset across models.  Historical atmosphere-only simulations of the near past (1979-2014).  HadISST2.2 sea surface temperature and sea ice concentrations at daily 1/4 degree resolution to be used (Kennedy et al. 2017, in prep).  Land surface forcing to use a common 1/4 degree resolution mean LAI3g dataset provided by HighResMIP.
At least one ensemble member at high resolution, minimum 25-50 km at mid-latitudes. Initial conditions from the highresSST-present experiment.</t>
  </si>
  <si>
    <t>Smoothed HadISST2.2</t>
  </si>
  <si>
    <t>24th November 2017</t>
  </si>
  <si>
    <t>Updated analysis for forcing constraint usage plot. Gave unused forcing constraints negative indices for scope.</t>
  </si>
  <si>
    <t>dcppC-amv-ExTrop-pos</t>
  </si>
  <si>
    <t>dcppC-amv-ExTrop-neg</t>
  </si>
  <si>
    <t>dcppC-amv-Trop-pos</t>
  </si>
  <si>
    <t>dcppC-amv-Trop-neg</t>
  </si>
  <si>
    <t>land-noShiftCultivate</t>
  </si>
  <si>
    <t>ssp119</t>
  </si>
  <si>
    <t>low-end scenario reaching 1.9 W m-2, based on SSP1</t>
  </si>
  <si>
    <t>sspXY, SSPx-y</t>
  </si>
  <si>
    <t xml:space="preserve">SSP-based RCP scenario with very-low forcing by the end of the century.  Following approximately RCP1.9 global forcing pathway with SSP1 socioeconomic conditions. Radiative forcing reaches a level of 1.9 W/m2 in 2100. Concentration-driven. </t>
  </si>
  <si>
    <t xml:space="preserve">SSP-based RCP scenario with medium radiative forcing by the end of the century.  Following approximately RCP6.0 global forcing pathway with SSP4 socioeconomic conditions. Radiative forcing reaches a level of 6.0 W/m2 in 2100. Concentration-driven. </t>
  </si>
  <si>
    <t>Representative Concentration Pathway 1.9 W/m2 Forcing</t>
  </si>
  <si>
    <t>RCP19 Forcing</t>
  </si>
  <si>
    <t>RCP19 Well Mixed GHG</t>
  </si>
  <si>
    <t>Representative Concentration Pathway 1.9 Well Mixed Greenhouse Gases</t>
  </si>
  <si>
    <t>RCP19wmGHG</t>
  </si>
  <si>
    <t>Representative Concentration Pathway 1.9, future, scenario, SSP1, RCP1.9, Well-mixed Greenhouse Gas, CO2</t>
  </si>
  <si>
    <t xml:space="preserve">Impose changing concentrations of RCP 1.9 long-lived greenhouse gases including CO2, N2O and halogenated gases.  </t>
  </si>
  <si>
    <t>RCP19 Short Lived Gas Species</t>
  </si>
  <si>
    <t>RCP19sls</t>
  </si>
  <si>
    <t>Representative Concentration Pathway 1.9 Short Lived Gas Species</t>
  </si>
  <si>
    <t>Representative Concentration Pathway 1.9, future, scenario, SSP1, RCP1.9, short-lived gas</t>
  </si>
  <si>
    <t>Impose changing emissions of RCP1.9 short lived gas species including CH4, NOx, VOCs and CO.</t>
  </si>
  <si>
    <t>RCP19 Aerosols</t>
  </si>
  <si>
    <t>Representative Concentration Pathway 1.9 Aerosols</t>
  </si>
  <si>
    <t>RCP19aer</t>
  </si>
  <si>
    <t>Representative Concentration Pathway 1.9, future, scenario, SSP1, RCP1.9, aerosols</t>
  </si>
  <si>
    <t>Impose changing emissions of RCP1.9 aerosols including BC and OC.</t>
  </si>
  <si>
    <t>RCP19 Aerosol Precursors</t>
  </si>
  <si>
    <t>Representative Concentration Pathway 1.9 Aerosol Precursors</t>
  </si>
  <si>
    <t>RCP19aerpre</t>
  </si>
  <si>
    <t>Representative Concentration Pathway 1.9, future, scenario, SSP1, RCP19, aerosol precursors</t>
  </si>
  <si>
    <t>Impose changing emissions of RCP1.9 aerosol precursors including SO2 and NHy.</t>
  </si>
  <si>
    <t>RCP19land</t>
  </si>
  <si>
    <t>Representative Concentration Pathway 1.9, future, scenario, SSP1, RCP1.9, land use</t>
  </si>
  <si>
    <t>4th January 2018</t>
  </si>
  <si>
    <t>Adjusted capitalisation of experiment canonical_names: dcppC-amv-ExTrop-pos, dcppC-amv-ExTrop-neg, dcppC-amv-Trop-pos, dcppC-amv-Trop-neg, land-noShiftCultivate.  Updated name (and forcing constraints) of experiment sspXY to ssp119.</t>
  </si>
  <si>
    <t>dcppA-assim</t>
  </si>
  <si>
    <t>DCPP, Tier 2, historical, assimilation</t>
  </si>
  <si>
    <t>Ensemble of “assimilation” run(s) (if available). These are simulations used to incorporate observation-based data into the model in order to generate initial conditions for hindcasts. They parallel the historical simulations and use the same forcing. The number of years (60-600) depends on the number of independent assimilation runs.</t>
  </si>
  <si>
    <t>assimilations initialized from observations with historical forcing</t>
  </si>
  <si>
    <t>DCPP2.8</t>
  </si>
  <si>
    <t>Historical assimilation runs used to generate initial conditions for hindcasts.</t>
  </si>
  <si>
    <t>A2.3</t>
  </si>
  <si>
    <t>pre1961-2016 56yrs min</t>
  </si>
  <si>
    <t>pre1961/01/01-2017/01/01</t>
  </si>
  <si>
    <t>min56yrsPre1961-2016</t>
  </si>
  <si>
    <t>historical, pre1961-2016</t>
  </si>
  <si>
    <t>Historical, from pre1961 to 2016</t>
  </si>
  <si>
    <t>56 years</t>
  </si>
  <si>
    <t>1961-01-01</t>
  </si>
  <si>
    <t>On or before start_date</t>
  </si>
  <si>
    <t>dcppC-ipv-NexTrop-pos</t>
  </si>
  <si>
    <t>dcppC-ipv-NexTrop-neg</t>
  </si>
  <si>
    <t>idealised positive northern extratropical IPV anomaly pattern</t>
  </si>
  <si>
    <t>idealised negative northern extratropical IPV anomaly pattern</t>
  </si>
  <si>
    <t>DCPP, Tier 2, extra-tropical north Pacific, restored SST, PDV+, positive Pacific Decadal Variability</t>
  </si>
  <si>
    <t>DCPP, Tier 2, extra-tropical north Pacific, restored SST, PDV-, negative Pacific Decadal Variability</t>
  </si>
  <si>
    <t>DCPP2.9</t>
  </si>
  <si>
    <t>DCPP2.10</t>
  </si>
  <si>
    <t>Restore the extra-tropical north Pacific sea surface temperature to positive Pacific Decadal Variability (PDV) perturbation. Outside the restored region the model evolves freely allowing full climate system response. No interannual changes in external forcing. Time period: 10 years. 25 ensemble members. SST signal may also be imposed by altering surface fluxes.</t>
  </si>
  <si>
    <t>To investigate the climate impacts of positive Pacific Decadal Variability (PDV) anomalies.  To discover how models respond to imposed slowly evolving SST anomalies in the Pacific.  To illuminate model behaviour on decadal time scales and possible mechanistic links to retarded and accelerated global surface temperature variations and regional climate anomalies.</t>
  </si>
  <si>
    <t>To investigate the climate impacts of negative Pacific Decadal Variability (PDV) anomalies.  To discover how models respond to imposed slowly evolving SST anomalies in the Pacific.  To illuminate model behaviour on decadal time scales and possible mechanistic links to retarded and accelerated global surface temperature variations and regional climate anomalies.</t>
  </si>
  <si>
    <t>C1.9</t>
  </si>
  <si>
    <t>DCPP, SST, restored, PDV-, negative PDV, negative north Pacific Decadal Variability</t>
  </si>
  <si>
    <t>DCPP, SST, restored, PDV+, positive PDV, positive north Pacific Decadal Variability</t>
  </si>
  <si>
    <t>Restore SST PDV pos NexTrop Pacific</t>
  </si>
  <si>
    <t>Restore SST PDV neg NexTrop Pacific</t>
  </si>
  <si>
    <t>Restore northern extra-tropical Pacific sea surface temperature to negative PDV</t>
  </si>
  <si>
    <t>RestoreSSTPDVposNexTropPacific</t>
  </si>
  <si>
    <t>RestoreSSTPDVnegNexTropPacific</t>
  </si>
  <si>
    <t>Sea Surface Temperatures (SSTs) are restored to model climatology plus positive PDV anomaly by Newtonian cooling over the northern extra-tropical Pacific (10N-65N).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</si>
  <si>
    <t>Sea Surface Temperatures (SSTs) are restored to model climatology plus negative PDV anomaly by Newtonian cooling over the northern extra-tropical Pacific (10N-65N).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</si>
  <si>
    <t>To investigate the climate impacts of negative Pacific Decadal Variability (PDV) anomalies.</t>
  </si>
  <si>
    <t>Impose SST PDV pos NexTrop Pacific</t>
  </si>
  <si>
    <t>Impose SST PDV neg NexTrop Pacific</t>
  </si>
  <si>
    <t>Impose negative PDV anomaly to sea surface temperatures in the northern extra-tropical Pacific</t>
  </si>
  <si>
    <t>Impose positive PDV anomaly to sea surface temperatures in the northern extra-tropical Pacific</t>
  </si>
  <si>
    <t>ImposeSSTPDVposNexTropPacific</t>
  </si>
  <si>
    <t>ImposeSSTPDVnegNexTropPacific</t>
  </si>
  <si>
    <t>DCPP, SST, imposed, PDV+, positive PDV, positive Pacific Decadal Variability anomay, northern extra-tropical Pacific</t>
  </si>
  <si>
    <t>DCPP, SST, imposed, PDV-, negative PDV, negative Pacific Decadal Variability anomaly, northern extra-tropical Pacific</t>
  </si>
  <si>
    <t xml:space="preserve">Alter surface fluxes to impose model climatology plus negative Pacific Decadal Variability (PDV) anomalies of Sea Surface Temperature (SST) over the northern extra-tropical Pacific (10N-65N).    Idealised PDV anomalies of SST will be provided by DCPP.  For groups that are unable to restore SSTs. </t>
  </si>
  <si>
    <t xml:space="preserve">Alter surface fluxes to impose model climatology plus positive Pacific Decadal Variability (PDV) anomalies of Sea Surface Temperature (SST) over the northern extra-tropical Pacific (10N-65N).    Idealised PDV anomalies of SST will be provided by DCPP.  For groups that are unable to restore SSTs. </t>
  </si>
  <si>
    <t>ISMIP6.1.8</t>
  </si>
  <si>
    <t>ism-ctrl-std</t>
  </si>
  <si>
    <t>ism-asmb-std</t>
  </si>
  <si>
    <t>ism-bsmb-std</t>
  </si>
  <si>
    <t>http://www.climate-cryosphere.org/wiki/index.php?title=InitMIP</t>
  </si>
  <si>
    <t>InitMIP web page</t>
  </si>
  <si>
    <t>The initMIP is the first in a series of ISMIP6 ice sheet model intercomparison activities and comprises two separate projects for the Greenland and Antarctic ice sheets.</t>
  </si>
  <si>
    <t>InitMip</t>
  </si>
  <si>
    <t xml:space="preserve">Explores the uncertainty in sea level due to ice sheet initialization. This experiment is designed to evaluate the initialization procedure and characterize model drift. </t>
  </si>
  <si>
    <t xml:space="preserve">To test the model response to a large perturbation in ice sheet surface mass balance. </t>
  </si>
  <si>
    <t>offline ice sheet forced by initMIP synthetic atmospheric experiment</t>
  </si>
  <si>
    <t>offline ice sheet forced by initMIP synthetic oceanic experiment</t>
  </si>
  <si>
    <t>To test the model response to anamalous melt beneath the floating portion of the Antarctic ice sheet.</t>
  </si>
  <si>
    <t>offline ice sheet model initMIP control</t>
  </si>
  <si>
    <t xml:space="preserve">InitMIP surface mass balance (SMB) anomaly experiment. Apply a prescribed SMB anomaly, provided by ISMIP6,  which mimics the expected SMB change from the end of the 20th century to the end of the 21st century. All other model parameters and forcings are the same as those used for initialization.
Neither SMB anomaly nor bedrock topography should be adjusted in response to ice-sheet geometric changes in this experiment. However, groups are encouraged to submit multiple "physics" ensemble members for example by changing the sliding law, stress balance approximation, model resolution, or datasets (such as using different bedrocks). </t>
  </si>
  <si>
    <t xml:space="preserve">InitMIP basal melt anomaly experiment. Apply a prescribed anomaly of basal melting rate under floating ice, provided by ISMIP6, which simulates a doubling of sub-ice-shelf melting after 40 years of simulation for models with initial melting rates close to today’s observations. Keep the Surface Mass Balance (SMB) the same as in the ism-ctrl-std experiment.  All other model parameters and forcings are the same as those used for initialization.
Neither SMB anomaly nor bedrock topography should be adjusted in response to ice-sheet geometric changes in this experiment. However, groups are encouraged to submit multiple "physics" ensemble members for example by changing the sliding law, stress balance approximation, model resolution, or datasets (such as using different bedrocks). 
</t>
  </si>
  <si>
    <t>ISMIP6, Tier 1, InitMIP, Control</t>
  </si>
  <si>
    <t>ISMIP6, Tier 1, InitMIP, SMB, Surface mass balance, Greenland Component, Antarctica Component</t>
  </si>
  <si>
    <t>ISMIP6, Tier 1, InitMIP, basal melting rate, Antarctica Component</t>
  </si>
  <si>
    <t>ISMIP6.1.9</t>
  </si>
  <si>
    <t>ISMIP6.1.10</t>
  </si>
  <si>
    <t>1950-2014Init 100yrs</t>
  </si>
  <si>
    <t>100yrs1950-2014Init</t>
  </si>
  <si>
    <t>idealised, initialised in recent past, 100 years</t>
  </si>
  <si>
    <t>100 years after initialization sometime between 1950 and 2014</t>
  </si>
  <si>
    <t>Between 1950 and start_date</t>
  </si>
  <si>
    <t>Initialise some time between 1950 and 2014 and run for 100 years. The specific year of initialisation is unconstrained to allow the use of different observational data sets that may be tied to certain time periods.</t>
  </si>
  <si>
    <t>http://www.climate-cryosphere.org/wiki/index.php?title=InitMIP-Antarctica#Prescribed_basal_melt_anomaly_under_floating_ice</t>
  </si>
  <si>
    <t>The basal melt anomaly can be obtained via the ISMIP6 ftp server (email ismip6@gmail.com to obtain the login information) on a 1 km grid. Basal melt anomalies are uniform across a basin to accommodate all the possible initial grounding line positions. These anomalies are somewhat similar to the observed basal melt under floating ice, so they lead to a doubling of the ocean induced melting after 40 years for models with initial basal melting close to today's observations.</t>
  </si>
  <si>
    <t>InitMIP prescribed basal melt</t>
  </si>
  <si>
    <t>http://www.climate-cryosphere.org/wiki/index.php?title=InitMIP-Greenland#Prescribed_SMB_anomaly</t>
  </si>
  <si>
    <t xml:space="preserve">The surface mass balance anomaly can be obtained via the ISMIP6 ftp server (email ismip6@gmail.com to obtain the login information). Modeling groups should use the 1km version to conservatively interpolate to their model native grid. </t>
  </si>
  <si>
    <t>InitMIP prescribed SMB anomaly</t>
  </si>
  <si>
    <t>Physics</t>
  </si>
  <si>
    <t xml:space="preserve">Ensemble members vary for example by changing the sliding law, stress balance approximation, model resolution, or datasets (such as using different bedrocks). </t>
  </si>
  <si>
    <t>InitMIPEnsemble</t>
  </si>
  <si>
    <t>InitMIP Ensemble</t>
  </si>
  <si>
    <t>InitMIP perturbation ensemble</t>
  </si>
  <si>
    <t>InitMIP, perturbations, ensemble</t>
  </si>
  <si>
    <t xml:space="preserve">Offline ice sheet control run for the ISMIP6 InitMIP experiments. A stand-alone ice sheet model is initialized using a modelling groups' own initialisation technique.  ism-ctrl-std is an unforced forward experiment where the surface mass balance remains identical to the one used during the initialization procedure. The choice of model input data is unconstrained to allow participants the use of their preferred model setup without modification. </t>
  </si>
  <si>
    <t>ISMIP6, ISMIP6-specified input, InitMIP, SMB, surface mass balance</t>
  </si>
  <si>
    <t xml:space="preserve">ISMIP6, ISMIP6-specified input, InitMIP, basal melt anomaly </t>
  </si>
  <si>
    <t xml:space="preserve">Apply a prescribed Surface Mass Balance (SMB) anomaly, provided by ISMIP6,  which mimics the expected SMB change from the end of the 20th century to the end of the 21st century. </t>
  </si>
  <si>
    <t>Apply a prescribed anomaly of basal melting rate under floating ice, provided by ISMIP6, which simulates a doubling of sub-ice-shelf melting after 40 years of simulation for models with initial melting rates close to today’s observations.</t>
  </si>
  <si>
    <t>InitMIP SMB anomaly</t>
  </si>
  <si>
    <t>InitMIP basal melting rate anomaly</t>
  </si>
  <si>
    <t>InitMIPSMB</t>
  </si>
  <si>
    <t>InitMIPBasalMelt</t>
  </si>
  <si>
    <t>Surface Mass Balance anomaly for the ISMIP6 InitMIP experiments</t>
  </si>
  <si>
    <t>Basal melting rate anomaly for the ISMIP6 InitMIP experiments</t>
  </si>
  <si>
    <t>InitMIP Initialisation conditions</t>
  </si>
  <si>
    <t>Initialisation conditions used for the InitMIP experiments</t>
  </si>
  <si>
    <t>ISMIP6, InitMIP, Initialisation</t>
  </si>
  <si>
    <t xml:space="preserve">The choice of model input data is unconstrained to allow participants the use of their preferred model setup without modification. </t>
  </si>
  <si>
    <t>Describe the offline ice sheet model setup for initialisation of InitMIP experiments.</t>
  </si>
  <si>
    <t>http://rawgit.com/WCRP-CMIP/CMIP6_CVs/master/src/CMIP6_experiment_id.html</t>
  </si>
  <si>
    <t>WCRP CMIP6 experiment list</t>
  </si>
  <si>
    <t>prescribed land surface climatology derived from land-hist-cruNcep</t>
  </si>
  <si>
    <t>lfmip-pdLC-cruNcep</t>
  </si>
  <si>
    <t>LS3MIP, Tier 2, Historical Scenario, Prescribed Land 1980-2014, CRU NCEP</t>
  </si>
  <si>
    <t>LS3MIP2.9</t>
  </si>
  <si>
    <t>prescribed land surface climatology derived from land-hist-princeton</t>
  </si>
  <si>
    <t>lfmip-pdLC-princeton</t>
  </si>
  <si>
    <t>LS3MIP, Tier 2, Historical Scenario, Prescribed Land 1980-2014,Princeton</t>
  </si>
  <si>
    <t>LS3MIP2.10</t>
  </si>
  <si>
    <t>prescribed land surface climatology derived from land-hist-wfdei</t>
  </si>
  <si>
    <t>lfmip-pdLC-wfdei</t>
  </si>
  <si>
    <t>LS3MIP, Tier 2, Historical Scenario, Prescribed Land 1980-2014, WFDEI</t>
  </si>
  <si>
    <t>LFMIP-pd-land-hist-princeton</t>
  </si>
  <si>
    <t>LFMIP present day land-hist-princeton forcing</t>
  </si>
  <si>
    <t>Present day climate land surface forcing from land-hist-princeton</t>
  </si>
  <si>
    <t>Land surface forcing climatology for present climate (1980-2014) from the land-hist-princeton simulation.  Note the climatological median of soil water and snow water is to be used instead of climatological means.</t>
  </si>
  <si>
    <t>LFMIP present day land-hist-cruNcep forcing</t>
  </si>
  <si>
    <t>Present day climate land surface forcing from land-hist-cruNcep</t>
  </si>
  <si>
    <t>LFMIP-pd-land-hist-cruNcep</t>
  </si>
  <si>
    <t>Land surface forcing climatology for present climate (1980-2014) from the land-hist-cruNcep simulation.  Note the climatological median of soil water and snow water is to be used instead of climatological means.</t>
  </si>
  <si>
    <t>LFMIP-pd-land-hist-wfdei</t>
  </si>
  <si>
    <t>LFMIP present day land-hist-wfdei forcing</t>
  </si>
  <si>
    <t>Present day climate land surface forcing from land-hist-wfdei</t>
  </si>
  <si>
    <t>LFMIP, present climate, land surface forcing, land-hist-princeton, Princeton</t>
  </si>
  <si>
    <t>LFMIP, present climate, land surface forcing, land-hist-cruNcep, CRU NCEP</t>
  </si>
  <si>
    <t>LFMIP, present climate, land surface forcing, land-hist-wfdei, WFDEI</t>
  </si>
  <si>
    <t>Land surface forcing climatology for present climate (1980-2014) from the land-hist-wfdei simulation.  Note the climatological median of soil water and snow water is to be used instead of climatological means.</t>
  </si>
  <si>
    <t>prescribed land surface climatology derived from 30 yr running mean from land-hist-princeton</t>
  </si>
  <si>
    <t>lfmip-rmLC-princeton</t>
  </si>
  <si>
    <t>LS3MIP, Tier 2, Historical Scenario, Prescribed land 30yr running mean, land-hist-princeton, Princeton</t>
  </si>
  <si>
    <t xml:space="preserve">Scenario forced experiment with prescribed land surface climatology derived from transient 30 year running mean from land-hist-princeton.  </t>
  </si>
  <si>
    <t>30 year running mean land surface forcing calculated from the land-hist-princeton simulation.  Note the climatological median of soil water and snow water is to be used instead of climatological means.</t>
  </si>
  <si>
    <t>LFMIP running mean land-hist-princeton forcing</t>
  </si>
  <si>
    <t>30yr running mean land surface forcing from land-hist-princeton</t>
  </si>
  <si>
    <t>LFMIP-rm-land-hist-princeton</t>
  </si>
  <si>
    <t>LFMIP running mean land-hist-cruNcep forcing</t>
  </si>
  <si>
    <t>LFMIP running mean land-hist-wfdei forcing</t>
  </si>
  <si>
    <t>30yr running mean land surface forcing from land-hist-wfdei</t>
  </si>
  <si>
    <t>30yr running mean land surface forcing from land-hist-cruNcep</t>
  </si>
  <si>
    <t>LFMIP-rm-land-hist-cruNcep</t>
  </si>
  <si>
    <t>LFMIP-rm-land-hist-wfdei</t>
  </si>
  <si>
    <t>LFMIP, 30 year running mean, land surface forcing, land-hist-princeton, Princeton</t>
  </si>
  <si>
    <t>LFMIP, 30 year running mean, land surface forcing, land-hist-cruNcep, CRU NCEP</t>
  </si>
  <si>
    <t>LFMIP, 30 year running mean, land surface forcing, land-hist-wfdei, WFDEI</t>
  </si>
  <si>
    <t>30 year running mean land surface forcing calculated from the land-hist-cruNcep simulation.  Note the climatological median of soil water and snow water is to be used instead of climatological means.</t>
  </si>
  <si>
    <t>30 year running mean land surface forcing calculated from the land-hist-wfdei simulation.  Note the climatological median of soil water and snow water is to be used instead of climatological means.</t>
  </si>
  <si>
    <t>LS3MIP2.11</t>
  </si>
  <si>
    <t>LS3MIP2.12</t>
  </si>
  <si>
    <t>prescribed land surface climatology derived from 30 yr running mean from land-hist-cruNcep</t>
  </si>
  <si>
    <t>prescribed land surface climatology derived from 30 yr running mean from land-hist-wfdei</t>
  </si>
  <si>
    <t>lfmip-rmLC-wfdei</t>
  </si>
  <si>
    <t>lfmip-rmLC-cruNcep</t>
  </si>
  <si>
    <t>LS3MIP, Tier 2, Historical Scenario, Prescribed land 30yr running mean, land-hist-cruNcep, CRU NCEP</t>
  </si>
  <si>
    <t>LS3MIP, Tier 2, Historical Scenario, Prescribed land 30yr running mean, land-hist-wfdei, WFDEI</t>
  </si>
  <si>
    <t xml:space="preserve">Scenario forced experiment with prescribed land surface climatology derived from transient 30 year running mean from land-hist-wfdei.  </t>
  </si>
  <si>
    <t xml:space="preserve">Scenario forced experiment with prescribed land surface climatology derived from transient 30 year running mean from land-hist-cruNcep.  </t>
  </si>
  <si>
    <t>10th January 2018</t>
  </si>
  <si>
    <t>DECK1.6</t>
  </si>
  <si>
    <t>piControl-spinup</t>
  </si>
  <si>
    <t>CMIP, Tier 1, DECK, Diagnosis Evaluation and Characterization of Klima (Climate), pre-industrial, spin-up, reference, control, climate</t>
  </si>
  <si>
    <t>DECK1.7</t>
  </si>
  <si>
    <t>esm-piControl-spinup</t>
  </si>
  <si>
    <t>CMIP, Tier 1, DECK, Diagnosis Evaluation and Characterization of Klima (Climate), pre-industrial, reference, control, climate, ESM, Earth System Model, spin-up</t>
  </si>
  <si>
    <t>Corrected some DCPP experiment descriptions. Added experiments: dcppA-assim, dcppC-ipv-NexTrop-pos, dcppC-ipv-NexTrop-neg, ism-ctrl-std, ism-asmb-std, ism-bsmb-std, lfmip-pdLC-princeton, lfmip-pdLC-cruNcep, lfmip-pdLC-wfdei, lfmip-rmLC-princeton, lfmip-rmLC-cruNcep, lfmip-rmLC-wfdei, piControl-spinup, esm-piControl-spinup.</t>
  </si>
  <si>
    <t>pre-industrial control (spin-up)</t>
  </si>
  <si>
    <t>pre-industrial control simulation with CO2 concentration calculated</t>
  </si>
  <si>
    <t>pre-industrial control simulation with CO2 concentration calculated (spin-up)</t>
  </si>
  <si>
    <t>SSP-based RCP scenario following approximately RCP7.0 global forcing pathway but with reduced NTCF emissions. SSP3 socioeconomic conditions.  Atmosphere only with SST from ScenarioMIP experiment SSP3-70.</t>
  </si>
  <si>
    <t xml:space="preserve">SSP3-7.0, prescribed SSTs, with low NTCF emissions </t>
  </si>
  <si>
    <t>11th January 2018</t>
  </si>
  <si>
    <t xml:space="preserve">Updated AerChemMIP ssp370SST-lowNTCF experiment description and forcings which had previously contained placeholder info. </t>
  </si>
  <si>
    <t>Idealised high-latitude (60S) southern hemisphere eruption corresponding to an initial emission of 28.1 Tg of SO2 (equal to half the total amount injected for volc-long-eq).  The experiment is designed to span very different initial climate states to systematically assess uncertainties in post-eruption behaviour that are related to background climate conditions.   If, for instance, year Y of the control integration matches the desired conditions for the initial condition sampling, then the corresponding VolMIP simulation should start with restart data from year Y-1 of the control.  Run nine ensemble members for at least 20 years, but preferably longer (50 years) to cover the multi-decadal oceanic response. Initialisation date from the piControl start year is 1st April.</t>
  </si>
  <si>
    <t>Idealised high-latitude (60N) northern hemisphere eruption corresponding to an initial emission of 28.1 Tg of SO2 (equal to half the total amount injected for volc-long-eq).  volc-long-hlN is not directly comparable to the 1783–84 Laki eruption since it does not try to reproduce the very specific characteristics of Laki. The experiment is designed to span very different initial climate states to systematically assess uncertainties in post-eruption behaviour that are related to background climate conditions.  If, for instance, year Y of the control integration matches the desired conditions for the initial condition sampling, then the corresponding VolMIP simulation should start with restart data from year Y-1 of the control.  Run nine ensemble members for at least 20 years, but preferably longer (50 years) to cover the multi-decadal oceanic response. Initialisation date from the piControl start year is 1st April.</t>
  </si>
  <si>
    <t xml:space="preserve">There is policy interest in scenarios that would inform a possible goal of limiting global mean warming to 1.5°C above pre-industrial levels based on the Paris COP21 agreement. Forcing will be substantially below RCP2.6 in 2100. </t>
  </si>
  <si>
    <t>Extension of stratospheric-ozone-only run, hist-stratO3, under SSP2-4.5 forcing to the year 2100.
In models with coupled chemistry, he chemistry scheme should be turned off, and the simulated ensemble mean monthly mean 3D stratospheric ozone concentrations from the SSP2-4.5 simulations should be prescribed. Tropospheric ozone should be fixed at 3D long-term monthly mean piControl values, with a value of 100 ppbv ozone concentration in this piControl climatology used to separate the troposphere from the stratosphere.   In models without coupled chemistry the same stratospheric ozone prescribed in SSP2-45 should be prescribed. Stratospheric ozone concentrations will be provided by CCMI.</t>
  </si>
  <si>
    <t>Impose Last Interglacial (127 kyr ago) boundary conditions for the atmospheric concentration of well-mixed greenhouse gases and orbital parameters.  Run for at least 100 years after spin-up. It is mandatory that the model versions used for the PMIP-CMIP6 experiments are the exactly the same as for the other CMIP6 experiments, in particular the DECK and historical simulations.</t>
  </si>
  <si>
    <t>Fixed SST ERF simulation. Use pre-industrial climatological average SST and sea-ice distributions. Apply present day (2014) concentrations of ozone depleting halocarbons (ODS) all other WMGHG (well mixed greenhouse gas) concentrations set to pre-industrial levels.  Apply pre-industrial emissions of NTCF (near term climate forcers). This is a timeslice experiment of 30 years total. Only models with stratospheric chemistry should run this experiment.</t>
  </si>
  <si>
    <t>Concentration driven historical forcing with land use held constant at 1850 usage.  Same as the concentration driven CMIP6 historical experiment except with land use and land cover change (LULCC) held constant at pre-industrial conditions. Additional ensemble members are requested with tier 2 priority.</t>
  </si>
  <si>
    <t>This experiment's simulations resemble the historical simulations but are forced with stratospheric ozone concentrations only.
In models with coupled chemistry, the chemistry scheme should be turned off, and the simulated ensemble mean monthly mean 3D stratospheric ozone concentrations from the CMIP6 historical simulations should be prescribed. Tropospheric ozone should be fixed at 3D long-term monthly mean piControl values, with grid cells having an ozone concentration below 100 ppbv in the piControl climatology for a given month classed as tropospheric.
In models without coupled chemistry the same stratospheric ozone prescribed in CMIP6 historical experiment should be prescribed.</t>
  </si>
  <si>
    <t>A coordinated set of multi-member ensembles of retrospective forecasts (hindcasts) initialised each year from 1960 to the present (otherwise every second year). Radiative and other forcing information (e.g. greenhouse gas concentrations, aerosols etc.) maintained at initial state value or projected in a simple way.  No inclusion of volcano or other short term forcing unless available at initial time.  Initialise from observations.  Run each member for at least 5 years, preferably 10 years.</t>
  </si>
  <si>
    <t>The importance of solar forcing particular for regional climate variability is becoming increasingly evident, because of its prominent 11-year cycle, solar variability could offer a degree of predictability. This experiement will facilitate the unambiguous characterization of each model’s solar signal and particularly separate clearly solar and volcanic effects. Along with hist-nat and hist-volc it will be possible to test the linear additivity of natural forcing responses.</t>
  </si>
  <si>
    <t>Impose an instantaneous halving of the concentration of atmospheric carbon dioxide, then hold fixed.</t>
  </si>
  <si>
    <t xml:space="preserve">Land surface model simulation.  Same as land-hist except with grazing and other management on pastureland held at 1850 levels/distribution. i.e. all new pastureland treated as unmanaged grassland (as in land-crop-grass). Start year either 1850 or 1700 depending on standard practice for particular model. </t>
  </si>
  <si>
    <t>Similar to the HighResMIP highresSST-present experiment but with smoothed sea surface temperature (SST). Historical atmosphere-only simulations of the near past (1979-2014) using spatially filtered sea surface temperatures (SSTs). Use spatially low-pass filtered HadISST2.2 SSTs (Kennedy et al. 2017, in prep). The SST filter should be the LOESS filter used by Ma et al. (2015) and Chelton and Xie (2010). Run the experiment parallel to highresSST-present.
At least one ensemble member at high resolution, minimum 25-50 km at mid-latitudes. Initial conditions from the highresSST-present experiment.</t>
  </si>
  <si>
    <t>Restore the Pacific sea surface temperature to negative Pacific Decadal Variability (PDV) perturbation. Outside the restored region the model evolves freely allowing full climate system response. No interannual changes in external forcing. Time period: 10 years. 25 ensemble members. SST signal may also be imposed by altering surface fluxes.</t>
  </si>
  <si>
    <t>Restore the extra-tropical north Pacific sea surface temperature to negative Pacific Decadal Variability (PDV) perturbation. Outside the restored region the model evolves freely allowing full climate system response. No interannual changes in external forcing. Time period: 10 years. 25 ensemble members. SST signal may also be imposed by altering surface fluxes.</t>
  </si>
  <si>
    <t>Idealised high-latitute (60N) eruption emitting 100 Tg of SO2 over five months. Maintain the same constant boundary forcing as the pre-industrial control integration, except for the volcanic forcing. The eruption's strength and length roughly correspond to that of the 1783-84 Laki eruption.  The experiment will not account for the actual climate conditions when the real event occured (e.g., presence and strength of additional forcing factors). Instead, the experiment is designed to span very different initial climate states to systematically assess uncertainties in the post-eruption behaviour that are related to background climate conditions.  Run nine ensemble members for at least 20 years, but preferably longer (30-40 years) to cover the multi-decadal oceanic response.</t>
  </si>
  <si>
    <t xml:space="preserve">1991 Pinatubo forcing as used in the CMIP6 historical simulations.  Maintain the same constant boundary forcing as the pre-industrial control integration, except for the volcanic forcing. Requires special diagnostics of parameterised and resolved wave forcings, radiative and latent heating rates. The experiment will not account for the actual climate conditions when the real event occured (e.g., presence and strength of additional forcing factors). Instead, the experiment is designed to span very different initial climate states to systematically assess uncertainties in the post-eruption behaviour that are related to background climate conditions. Sampling of an eastern phase of the Quasi-Biennial Oscillation (QBO), as observed after the 1991 Pinatubo eruption is preferred for those models that spontaneously generate such mode of stratospheric variability. Run at least 25 ensemble members for 3 years. </t>
  </si>
  <si>
    <t>1991 Pinatubo forcing as used in the CMIP6 historical simulations.  Maintain the same constant boundary forcing as the pre-industrial control integration, except for the volcanic forcing. Requires special diagnostics of parameterised and resolved wave forcings, radiative and latent heating rates. The experiment will not account for the actual climate conditions when the real event occured (e.g., presence and strength of additional forcing factors). Instead, the experiment is designed to span very different initial climate states to systematically assess uncertainties in the post-eruption behaviour that are related to background climate conditions. Sampling of an eastern phase of the Quasi-Biennial Oscillation (QBO), as observed after the 1991 Pinatubo eruption is preferred for those models that spontaneously generate such mode of stratospheric variability. Run at least 25 ensemble members for 3 years. Use a model configuration with a slab ocean.</t>
  </si>
  <si>
    <t>Idealised equatorial eruption corresponding to an initial emission of 56.2 Tg of SO2. This eruption has a magnitude roughly corresponding to the 1815 Mt Tambora eruption in Indonesia, which was linked to the so-called "year without a summer" in 1816.  Maintain the same constant boundary forcing as the pre-industrial control integration, except for the volcanic forcing. The experiment will not account for the actual climate conditions when the real event occured (e.g., presence and strength of additional forcing factors). Instead, the experiment is designed to span very different initial climate states to systematically assess uncertainties in the post-eruption behaviour that are related to background climate conditions.  If, for instance, year Y of the control integration matches the desired conditions for the initial condition sampling, then the corresponding VolMIP simulation should start with restart data from year Y-1 of the control.  Run nine ensemble members for at least 20 years, but preferably longer (50 years) to cover the multi-decadal oceanic response. Initialisation date from the piControl start year is 1st April.</t>
  </si>
  <si>
    <t xml:space="preserve">1991 Pinatubo forcing is expressed with a prescribed perturbation to the shortwave flux to mimic the attenuation of solar radiation by volcanic aerosols and therefore the cooling of the surface. Maintain the same constant boundary forcing as the pre-industrial control integration, except for the volcanic forcing. Requires special diagnostics of parameterised and resolved wave forcings, radiative and latent heating rates. The experiment will not account for the actual climate conditions when the real event occured (e.g., presence and strength of additional forcing factors). Instead, the experiment is designed to span very different initial climate states to systematically assess uncertainties in the post-eruption behaviour that are related to background climate conditions. Sampling of an eastern phase of the Quasi-Biennial Oscillation (QBO), as observed after the 1991 Pinatubo eruption is preferred for those models that spontaneously generate such mode of stratospheric variability. Run at least 25 ensemble members for 3 years. </t>
  </si>
  <si>
    <t xml:space="preserve">1991 Pinatubo forcing is expressed with a prescribed perturbation to the total (LW+SW) radiative heating rates. Maintain the same constant boundary forcing as the pre-industrial control integration, except for the volcanic forcing. Requires special diagnostics of parameterised and resolved wave forcings, radiative and latent heating rates. The experiment will not account for the actual climate conditions when the real event occured (e.g., presence and strength of additional forcing factors). Instead, the experiment is designed to span very different initial climate states to systematically assess uncertainties in the post-eruption behaviour that are related to background climate conditions. Sampling of an eastern phase of the Quasi-Biennial Oscillation (QBO), as observed after the 1991 Pinatubo eruption is preferred for those models that spontaneously generate such mode of stratospheric variability. Run at least 25 ensemble members for 3 years. </t>
  </si>
  <si>
    <t>A pre-industrial control simulation with non-evolving pre-industrial conditions. Conditions chosen to be representative of the period prior to the onset of large-scale industrialization, with 1850 being the reference year.  The piControl starts after an initial climate spin-up, during which the climate begins to come into balance with the forcing. The recommended minimum length for the piControl is 500 years.</t>
  </si>
  <si>
    <t>A pre-industrial control simulation with non-evolving pre-industrial conditions and atmospheric CO2 calculated. Conditions chosen to be representative of the period prior to the onset of large-scale industrialization, with 1850 being the reference year.  The piControl starts after an initial climate spin-up, during which the climate begins to come into balance with the forcing. The recommended minimum length for the piControl is 500 years. To be performed with an Earth System Model (ESM) that can calculate atmospheric CO2 concentration and account for the fluxes of CO2 between the atmosphere, the ocean, and biosphere.</t>
  </si>
  <si>
    <t>A pre-industrial control spin-up simulation with non-evolving pre-industrial forcing and atmospheric CO2 calculated. Conditions chosen to be representative of the period prior to the onset of large-scale industrialization, with 1850 being the reference year.  This experiment describes an initial climate spin-up, during which the climate begins to come into balance with the forcing.  To be performed with an Earth System Model (ESM) that can calculate atmospheric CO2 concentration and account for the fluxes of CO2 between the atmosphere, the ocean, and biosphere.  Run until Earth System reaches equilibrium.</t>
  </si>
  <si>
    <t xml:space="preserve">The pre-industrial control in a model with interactive ice sheet model.   The experiment should be identical to the corresponding standard CMIP AOGCM experiment except for the treatment of ice sheets.
The spin up may require the GCM and ISM to be asynchronously coupled until the system reaches quasi-equilibrium.  
Once equilibrium is reached, run for multi-hundred years (500 years suggested).
</t>
  </si>
  <si>
    <t>Scenario forced experiment with prescribed land surface climatology derived from "present climate" conditions (1980-2014).  The experiment is comprised of transient coupled atmosphere-ocean simulations in which a selection of land surface characteristics is prescribed rather than interactively calculated in the model.  The "climatological" land surface forcing is calculated as the mean annual cycle in the period 1980-2014 from the historical GCM simulations. Additional ensemble members are requested with tier 2 priority.</t>
  </si>
  <si>
    <t>Scenario forced experiment with prescribed land surface climatology derived from land-hist-princeton (1980-2014). The experiment is comprised of transient coupled atmosphere-ocean simulations in which a selection of land surface characteristics is prescribed rather than interactively calculated in the model.  The "climatological" land surface forcing is calculated as the mean annual cycle in the period 1980-2014 from the land-hist-princeton simulations.</t>
  </si>
  <si>
    <t>Scenario forced experiment with prescribed land surface climatology derived from land-hist-cruNcep (1980-2014). The experiment is comprised of transient coupled atmosphere-ocean simulations in which a selection of land surface characteristics is prescribed rather than interactively calculated in the model.  The "climatological" land surface forcing is calculated as the mean annual cycle in the period 1980-2014 from the land-hist-cruNcep simulations.</t>
  </si>
  <si>
    <t>Scenario forced experiment with prescribed land surface climatology derived from land-hist-wfdei (1980-2014). The experiment is comprised of transient coupled atmosphere-ocean simulations in which a selection of land surface characteristics is prescribed rather than interactively calculated in the model.  The "climatological" land surface forcing is calculated as the mean annual cycle in the period 1980-2014 from the land-hist-wfdei simulations.</t>
  </si>
  <si>
    <t>Restore the Pacific sea surface temperature to the model control run climatology.  Outside the restored region the model evolves freely allowing full climate system response. No interannual changes in external forcing. Time period: 10 years. 25 ensemble members. SST signal may also be imposed by altering surface fluxes.</t>
  </si>
  <si>
    <t>Preindustrial conditions. An uncoupled (atmosphere and land) experiment with interactive vegetation in which sea surface temperatures (SST) and sea ice concentrations (SIC) are fixed at model-specific pre-industrial control climatology. Run for 30 years.</t>
  </si>
  <si>
    <t>An uncoupled (atmosphere and land) experiment with interactive vegetation in which sea surface temperatures (SST) and sea ice concentrations (SIC) are fixed at model-specific pre-industrial control climatology. Carbon Dioxide concentrations set to 4 times Pre-Industrial values, other forcing agents are specified at pre-industrial values. Run for 30 years.</t>
  </si>
  <si>
    <t>An uncoupled (atmosphere and land) experiment with interactive vegetation in which sea surface temperature (SST) and sea ice concentrations (SIC) are fixed at model-specific pre-industrial control climatology.  Land use is set to present day (2014) values, other forcing agents are specified at pre-industrial values.  Run for 30 years.</t>
  </si>
  <si>
    <t xml:space="preserve">An uncoupled (atmosphere and land) experiment with interactive vegetation in which sea surface temperature (SST) and sea ice concentrations (SIC) are fixed at model-specific pre-industrial control climatology.  Aerosols and ozone set to present day (2014) values scaled by 0.1, other forcing agents are specified at pre-industrial values.  Run for 30 years. </t>
  </si>
  <si>
    <t xml:space="preserve">An uncoupled (atmosphere and land) experiment with interactive vegetation in which sea surface temperature (SST) and sea ice concentrations (SIC) are fixed at model-specific pre-industrial control climatology.  Aerosols and ozone set to present day (2014) values scaled by 2, other forcing agents are specified at pre-industrial values.  Run for 30 years. </t>
  </si>
  <si>
    <t>As piSST, but with monthly-varying SSTs taken from years 111-140 of each model's own abrupt4xCO2 experiment instead of from piControl. Sea-ice is unchanged from the piSST.</t>
  </si>
  <si>
    <t>Impose historical concentrations of Ozone depleting Halocarbons (CFC/HCFC).</t>
  </si>
  <si>
    <t>Impose pre-industrial (1850) concentrations of Ozone depleting Halocarbons (CFC/HCFC).</t>
  </si>
  <si>
    <t>Impose pre-industrial (1850) emissions of aerosols.</t>
  </si>
  <si>
    <t>Impose pre-industrial (1850) emissions of aerosol precursors.</t>
  </si>
  <si>
    <t xml:space="preserve">Injection of stratospheric sulfate aerosol precursors to reduce the radiative forcing of ScenarioMIP high forcing scenario (SSP5-85) to match that of the ScenarioMIP medium forcing scenario (SSP2-45).  
Modelling groups that have an internal sulfate aerosol treatment should calibrate the radiative response to sulfate aerosols individually so that the results will be internally consistent (a procedure that will be more difficult for models that have a complex microphysical treatment of aerosols). Potential methods include a double radiation call, once with and once without the stratospheric aerosols, and also the use feedback methods.
Simulations to be conducted as if the aerosols or aerosol precursors are emitted in a line from 10°S to 10°N along a single longitude band (0°).  The injected aerosols or aerosol precursors should be evenly spread across model layers between 18 and 20 km.  Note that sedimentation processes and self-lofting due to heating are likely to result in the aerosols being distributed between 16-25 km in altitude.  </t>
  </si>
  <si>
    <t xml:space="preserve">Injection of stratospheric sulfate aerosol precursors to reduce the radiative forcing of ScenarioMIP high forcing scenario (SSP5-85) to match that of the ScenarioMIP medium forcing scenario (SSP2-45).  
For modelling groups that have no dynamical treatment of sulfate aerosols, GeoMIP will provide a data set of aerosol optical depth, as well as ozone fields that are consistent with this aerosol distribution.  Note that the amount of sulfate injection needed for a given model to achieve the goals of this experiment may vary, so modelling groups should scale the aerosol and ozone perturbation fields as necessary.
Simulations to be conducted as if the aerosols or aerosol precursors are emitted in a line from 10°S to 10°N along a single longitude band (0°).  The injected aerosols or aerosol precursors should be evenly spread across model layers between 18 and 20 km.  Note that sedimentation processes and self-lofting due to heating are likely to result in the aerosols being distributed between 16-25 km in altitude.  </t>
  </si>
  <si>
    <t xml:space="preserve">Injection of stratospheric sulfate aerosol precursors to reduce the radiative forcing of ScenarioMIP high forcing overshoot extension scenario (SSP5-85ext-over) to match that of the ScenarioMIP medium forcing scenario (SSP2-45).  
Geoengineering is applied when the net forcing is greater in magnitude than the medium forcing scenario (SSP2-45), to reduce the net radiative forcing.   
This would effectively result in a situation in which the magnitude of geoengineering is greatest at the beginning of the simulation and reduces near the end as emissions reductions sufficiently reduce the forcing level.
Modelling groups that have an internal sulfate aerosol treatment should calibrate the radiative response to sulfate aerosols individually so that the results will be internally consistent (a procedure that will be more difficult for models that have a complex microphysical treatment of aerosols). Potential methods include a double radiation call, once with and once without the stratospheric aerosols, and also the use feedback methods.
Simulations to be conducted as if the aerosols or aerosol precursors are emitted in a line from 10°S to 10°N along a single longitude band (0°).  The injected aerosols or aerosol precursors should be evenly spread across model layers between 18 and 20 km.  Note that sedimentation processes and self-lofting due to heating are likely to result in the aerosols being distributed between 16-25 km in altitude.  </t>
  </si>
  <si>
    <t xml:space="preserve">Injection of stratospheric sulfate aerosol precursors to reduce the radiative forcing of ScenarioMIP high forcing overshoot extension scenario (SSP5-85ext-over) to match that of the ScenarioMIP medium forcing scenario (SSP2-45).  
Geoengineering is  applied when the net forcing is greater in magnitude than the medium forcing scenario (SSP2-45), to reduce the net radiative forcing.   
This would effectively result in a situation in which the magnitude of geoengineering is greatest at the beginning of the simulation and reduces near the end as emissions reductions sufficiently reduce the forcing level.
For modelling groups that have no dynamical treatment of sulfate aerosols, GeoMIP will provide a data set of aerosol optical depth, as well as ozone fields that are consistent with this aerosol distribution.  Note that the amount of sulfate injection needed for a given model to achieve the goals of this experiment may vary, so modelling groups should scale the aerosol and ozone perturbation fields as necessary.
Simulations to be conducted as if the aerosols or aerosol precursors are emitted in a line from 10°S to 10°N along a single longitude band (0°).  The injected aerosols or aerosol precursors should be evenly spread across model layers between 18 and 20 km.  Note that sedimentation processes and self-lofting due to heating are likely to result in the aerosols being distributed between 16-25 km in altitude.  </t>
  </si>
  <si>
    <t>Minimise changes to Atlantic Meridional Overturning Circulation (AMOC).  Can be achieved by applying additional salinity restoring such that the upper ocean density remains unchanged. Can also be achieved via 3D restoring of temperature and salinity below the mixed layer.</t>
  </si>
  <si>
    <t>Solar variability in the last millennium 850-1850.</t>
  </si>
  <si>
    <t>850-1850 forcing for the last millennium.</t>
  </si>
  <si>
    <t>Land use in the last millennium 850-1850.</t>
  </si>
  <si>
    <t>Atmospheric concentrations of well-mixed green house gas concentrations in the last millennium 850-1850.</t>
  </si>
  <si>
    <t>Time varying radiative forcing due to volcanic stratospheric aerosols in the last millennium 850-1850.</t>
  </si>
  <si>
    <t>Astronomical parameters for the last millennium 850-1850.</t>
  </si>
  <si>
    <t>RFMIP specified aerosol optical and cloud active properties based on the MACv2-SP prescription for the "present day" which averages aerosol properties for the period between 1985 and 2005.</t>
  </si>
  <si>
    <t xml:space="preserve">Prescribed perturbation to the shortwave flux to mimic the attenuation of solar radiation by volcanic aerosols associated with the 1991 Mt. Pinatubo eruption in the Philippines. </t>
  </si>
  <si>
    <t xml:space="preserve">Prescribed perturbation to the (SW+LW) radiative heating rates to mimic the radiative heating of the stratosphere by volcanic aerosols associated with the 1991 Mt. Pinatubo eruption in the Philippines. </t>
  </si>
  <si>
    <t>Simplified solar forcing requirements.</t>
  </si>
  <si>
    <t>Land surface forcing is as simple as possible to aid comparability.</t>
  </si>
  <si>
    <t>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</si>
  <si>
    <t xml:space="preserve">Include HOx and NOx productions by solar protons in models with interactive stratospheric chemistry by using the daily ionization data available from the SOLARIS-HEPPA website. </t>
  </si>
  <si>
    <t>For scenario experiments such as those in the DAMIP, ScenarioMIP and DCPP projects.</t>
  </si>
  <si>
    <t>Present day (2014) electron forcing.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</si>
  <si>
    <t xml:space="preserve">Present day (2014) proton forcing. Include HOx and NOx productions by solar protons in models with interactive stratospheric chemistry by using the daily ionization data available from the SOLARIS-HEPPA website. </t>
  </si>
  <si>
    <t>Land surface forcing with common leaf area index (LAI) data to aid comparability.</t>
  </si>
  <si>
    <t>To test the model response to anomalous melt beneath the floating portion of the Antarctic ice sheet.</t>
  </si>
  <si>
    <t>Forest and savannah fires are significant sources of smoke and gaseous pollutants. They produce large quantities of unburnt and pyrolysed organic compounds, methyl chloride, carbon monoxide and nitrogen oxides.</t>
  </si>
  <si>
    <t>1950 Ozone Depleting Halocarbon Concentrations</t>
  </si>
  <si>
    <t>Historical Ozone Depleting Halocarbon Concentrations</t>
  </si>
  <si>
    <t>2014 Ozone Depleting Halocarbon Concentrations</t>
  </si>
  <si>
    <t>Historical Concentrations of Ozone Depleting Halocarbons</t>
  </si>
  <si>
    <t>1950OzoneDepletingHalocarbonConc</t>
  </si>
  <si>
    <t>HistoricalOzone DepletingHalocarbonConc</t>
  </si>
  <si>
    <t>1850OzoneDepletingHalocarbonConc</t>
  </si>
  <si>
    <t>2014OzoneDepletingHalocarbonConc</t>
  </si>
  <si>
    <t>Representative Concentration Pathway 7.0 Well Mixed Greenhouse Gases</t>
  </si>
  <si>
    <t>Representative Concentration Pathway 2.6 Extension Well Mixed Greenhouse Gases</t>
  </si>
  <si>
    <t>Representative Concentration Pathway 7.0 Short Lived Gas Species</t>
  </si>
  <si>
    <t>2014 Emissions of carbon monoxide and volatile organic compounds</t>
  </si>
  <si>
    <t>Representative Concentration Pathway Solar Forcing</t>
  </si>
  <si>
    <t>Increase Cirrus Sedimentation Velocity</t>
  </si>
  <si>
    <t xml:space="preserve">Increase cirrus sedimentation velocity </t>
  </si>
  <si>
    <t>Restore northern extra-tropical Pacific sea surface temperature to positive PDV</t>
  </si>
  <si>
    <t>Solar variability in the last millennium</t>
  </si>
  <si>
    <t>Land use in the last millennium</t>
  </si>
  <si>
    <t>Atmospheric concentrations of well-mixed greenhouse gases in the last millennium</t>
  </si>
  <si>
    <t>Volcanic aerosols in the last millennium</t>
  </si>
  <si>
    <t>Astronomical parameters for the last millennium</t>
  </si>
  <si>
    <t>Mid-Pliocene Ice Sheets</t>
  </si>
  <si>
    <t>2014 greenhouse gas concentrations with pre-industrial carbon dioxide</t>
  </si>
  <si>
    <t>Alternative Historical Aerosols</t>
  </si>
  <si>
    <t>Alternative RCP45 aerosols</t>
  </si>
  <si>
    <t xml:space="preserve">4xCO2 concentration is maintained </t>
  </si>
  <si>
    <t>Laki SO2</t>
  </si>
  <si>
    <t>OMIP ocean-sea ice model configuration</t>
  </si>
  <si>
    <t>Natural Grassland</t>
  </si>
  <si>
    <t>Dissolved Inorganic Carbon (DIC) tracer</t>
  </si>
  <si>
    <t>Representative Concentration Pathway 4.5 W/m2 Forcing excluding volcanic aerosol</t>
  </si>
  <si>
    <t xml:space="preserve">To incorporate the  regional effects of solar forcing which are a combination of stratospheric induced UV-variations (“top-down”) as well as surface effects induced by visible and IR-variations and atmosphere-ocean coupling (“bottom-up”). </t>
  </si>
  <si>
    <t>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</si>
  <si>
    <t>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</si>
  <si>
    <t>In order to account for solar cycle effects, not only radiative effects but also photochemical effects have to be taken into account.</t>
  </si>
  <si>
    <t>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</si>
  <si>
    <t>AerChemMIP output diagnostics.</t>
  </si>
  <si>
    <t>CFMIP output diagnostics.</t>
  </si>
  <si>
    <t>Pre-Industrial forcing excluding greenhouse gases (GHG). See table 2 Pincus et al 20016).</t>
  </si>
  <si>
    <t>Historical, forcing, initial state</t>
  </si>
  <si>
    <t>RCP4.5, forcing, initial state</t>
  </si>
  <si>
    <t>radiative transfer model</t>
  </si>
  <si>
    <t>One dimensional radiative transfer model, identical to the radiative transfer scheme used in the Atmosphere model.</t>
  </si>
  <si>
    <t>Agents of anthropogenic forcing, GHGs, Land Use etc. with Aerosols specified by RFMIP</t>
  </si>
  <si>
    <t>Pre-Industrial forcing</t>
  </si>
  <si>
    <t>Impose alternative estimates of natural forcing for RCP scenarios i.e. solar irradiance change and volcanic activity.</t>
  </si>
  <si>
    <t xml:space="preserve">Spin up of the land surface model should follow the TRENDY protocol which calls for recycling of the climate mean and variability from two decades of the GSWP3 forcing dataset (1831–1850). Land use should be held constant at 1850 as in the DECK 1850 coupled control simulation (piControl). CO2 and all other forcings should be held constant at 1850 levels during spin-up. </t>
  </si>
  <si>
    <t xml:space="preserve">Spin up of the land surface model should follow the TRENDY protocol which calls for recycling of the climate mean and variability from two decades of the Princeton global forcing dataset (1901–1920). Land use should be held constant at 1850 as in the DECK 1850 coupled control simulation (piControl). CO2 and all other forcings should be held constant at 1850 levels during spin-up. </t>
  </si>
  <si>
    <t xml:space="preserve">Spin up of the land surface model should follow the TRENDY protocol which calls for recycling of the climate mean and variability from two decades of the CRU-NCEP forcing dataset (1901–1920). Land use should be held constant at 1850 as in the DECK 1850 coupled control simulation (piControl). CO2 and all other forcings should be held constant at 1850 levels during spin-up. </t>
  </si>
  <si>
    <t xml:space="preserve">Spin up of the land surface model should follow the TRENDY protocol which calls for recycling of the climate mean and variability from two decades of the WFDEI forcing dataset (1901–1920). Land use should be held constant at 1850 as in the DECK 1850 coupled control simulation (piControl). CO2 and all other forcings should be held constant at 1850 levels during spin-up. </t>
  </si>
  <si>
    <t>Spin up of the land surface model should follow the TRENDY protocol which calls for recycling of the climate mean and variability from two decades of the GSWP3 forcing dataset (1831–1850). CO2 and all other forcings should be held constant at 1850 levels during spin-up.  Land use should be held constant with high estimates for 1850 crop cultivation, pasture land and wood harvest.</t>
  </si>
  <si>
    <t>Spin up of the land surface model should follow the TRENDY protocol which calls for recycling of the climate mean and variability from two decades of the GSWP3 forcing dataset (1831–1850). CO2 and all other forcings should be held constant at 1850 levels during spin-up.  Land use should be held constant with low estimates for 1850 crop cultivation, pasture land and wood harvest.</t>
  </si>
  <si>
    <t>RFMIP, PD GHG, present day greenhouse gas, PI HFC, pre-industrial Hydrofluorocarbons, aerosol-free, clear sky, radiative transfer model</t>
  </si>
  <si>
    <t>Representative Concentration Pathway 4.5, future, 21st century, SSP2, RCP4.5, excluding volcanic forcing</t>
  </si>
  <si>
    <t>Present day solar particle forcing (2014).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</si>
  <si>
    <t>Last Millennium, run for 1000 years</t>
  </si>
  <si>
    <t>up to three, up to 3, ensemble, runs, simulations</t>
  </si>
  <si>
    <t xml:space="preserve">An ensemble of up to three simulations </t>
  </si>
  <si>
    <t>Initialisation of biogeochemical fields for oxygen, dissolved inorganic nitrogen, phosphorus and silica with data from the Wold Ocean Atlas 2013.</t>
  </si>
  <si>
    <t>Dissolved Inorganic Carbon (DIC) and total alkalinity (ALK) initialisation from GLODAPv2 gridded data.</t>
  </si>
  <si>
    <t>Initialise with climatology (1960-2009 average) in the north Atlantic "sub-polar ocean" (95W-30E, 45N-90N).  Linear transition between climatology and actual observations over a 10 deg buffer zone (35N-45N).  Elsewhere initialisation is based on observations.</t>
  </si>
  <si>
    <t xml:space="preserve">Nine initialisation states which span warm/cold/neutral El Niño-Southern Oscillation (ENSO) states and strong/weak/neutral Atlantic Meridional Overturning Circulation (AMOC) states. If, for instance, year Y of the control integration matches the desired conditions for the initial condition sampling, then the corresponding VolMIP simulation should start with restart data from April 1st of year Y-1 of the control.  Restart files from piControl must be accordingly selected and documented in the metadata of each simulation. </t>
  </si>
  <si>
    <t>An ensemble of at least three predefined initialisations states which describe different states of dominant modes of variability. Namely: warm/cold/neutral El Niño-Southern Oscillation (ENSO) states and strong/weak/neutral  Atlantic Meridional Overturning Circulation (AMOC) states.</t>
  </si>
  <si>
    <t xml:space="preserve">An ensemble of at least twenty-five predefined initialisation states which span: warm/cold/neutral El Niño-Southern Oscillation (ENSO) states, strong/weak/neutral  Atlantic Meridional Overturning Circulation (AMOC) states, the Quasi Biennial Oscillation (QBO), characteristics of the polar vortex and the North Atlantic Oscillation (NAO).  If, for instance, year Y of the control integration matches the desired conditions for the initial condition sampling, then the corresponding VolMIP simulation should start with restart data from June 1st of year Y-1 of the control.  Restart files from piControl must be accordingly selected and documented in the metadata of each simulation. </t>
  </si>
  <si>
    <t>initial conditions, initialisation, last millennium, last 1000</t>
  </si>
  <si>
    <t>10, ten, ensemble, VolMIP</t>
  </si>
  <si>
    <t>A multi-ensemble of 600 simulations with ten initialisations for each start date occurring every year from 1960 to the present.</t>
  </si>
  <si>
    <t xml:space="preserve">A multi-ensemble of 300 simulations with ten initialisations for each start date occurring every other year from 1960 to the present. </t>
  </si>
  <si>
    <t>A multi-ensemble with N initialisations for each start date occurring every year from 1960 to the present.</t>
  </si>
  <si>
    <t xml:space="preserve">A multi-ensemble with N initialisations for each start date occurring every other year from 1960 to the present. </t>
  </si>
  <si>
    <t xml:space="preserve">A multi-ensemble of 40 simulations with ten initialisations for each start date occurring every year from 1993 to 1996. </t>
  </si>
  <si>
    <t>VolMIP ensemble of three predefined initialisations</t>
  </si>
  <si>
    <t>Last millennium additional initialisation ensemble</t>
  </si>
  <si>
    <t>Last millennium additional initialisation perturbation</t>
  </si>
  <si>
    <t xml:space="preserve">Last millennium initialisation </t>
  </si>
  <si>
    <t>Last-Millennium Additional Initialisation Ensemble</t>
  </si>
  <si>
    <t>Last-Millennium Additional Initialisation Perturbation</t>
  </si>
  <si>
    <t xml:space="preserve">Last-Millennium Initialisation </t>
  </si>
  <si>
    <t>LastMillenniumAddInitialisationPert</t>
  </si>
  <si>
    <t>LastMillenniumInitialisation</t>
  </si>
  <si>
    <t>LastMillenniumAddInitialisationEns</t>
  </si>
  <si>
    <t>Start date every year ongoing.  Start date on or before 31st December of the year preceding the forecast period.  Start dates on or before 15th November recommended to allow for DJF seasonal forecast results.</t>
  </si>
  <si>
    <t>Describes Shared Socioeconomic Pathways (SSPs) 1-5</t>
  </si>
  <si>
    <t>Jarvis, A. and D. Leedal (2012), The Geoengineering Model Intercomparison Project (GeoMIP): A control perspective, Atmos. Sci. Lett., 13, 157-163</t>
  </si>
  <si>
    <t>The climate effects of modifying cirrus clouds in a climate engineering framework</t>
  </si>
  <si>
    <t>Global Monsoons Modelling Inter-comparison project</t>
  </si>
  <si>
    <t>Global monsoons modelling inter-comparison project home page</t>
  </si>
  <si>
    <t>A modelling framework to study robustness and sources of uncertainties in aerosol-induced changes of the large-scale atmospheric circulation.</t>
  </si>
  <si>
    <t>CRU-NCEP is a forcing dataset in which NCEP reanalysis data are bias corrected using the gridded in situ climate data from the Climate Research Unit (CRU).</t>
  </si>
  <si>
    <t xml:space="preserve">Global Soil Wetness Project Phase 3 </t>
  </si>
  <si>
    <t>C4MIP mailing list for project participants</t>
  </si>
  <si>
    <t>The importance of meso-scale oceanic features in forcing the atmospheric planetary boundary layer.</t>
  </si>
  <si>
    <t>High-resolution satellite measurements of surface winds and sea-surface temperature (SST) reveal strong coupling between meso-scale ocean eddies and near-surface atmospheric flow over eddy-rich oceanic regions, such as the Kuroshio and Gulf Stream, highlighting the importance of meso-scale oceanic features in forcing the atmospheric planetary boundary layer (PBL). Here, we present high-resolution regional climate modeling results, supported by observational analyses, demonstrating that meso-scale SST variability, largely confined in the Kuroshio-Oyashio confluence region (KOCR), can further exert a significant distant influence on winter rainfall variability along the U.S. Northern Pacific coast. The presence of meso-scale SST anomalies enhances the diabatic conversion of latent heat energy to transient eddy energy, intensifying winter cyclogenesis via moist baroclinic instability, which in turn leads to an equivalent barotropic downstream anticyclone anomaly with reduced rainfall. The finding points to the potential of improving forecasts of extratropical winter cyclones and storm systems and projections of their response to future climate change, which are known to have major social and economic impacts, by improving the representation of ocean eddy–atmosphere interaction in forecast and climate models.</t>
  </si>
  <si>
    <t>climate, modelling, climate change, intercomparison</t>
  </si>
  <si>
    <t>CFMIP is a suite of experiments that investigate the response to idealised perturbations to SSTs, CO2 and Solar Irradiance in AMIP, aquaplanet (no land) and ESM model configurations.</t>
  </si>
  <si>
    <t>monsoon, IPO, Interdecadal Pacific Oscillation, AMO, Atlantic Multidecadal Oscillation</t>
  </si>
  <si>
    <t>ice sheets, Greenland, Antarctica, sea level</t>
  </si>
  <si>
    <t>PMIP is a suite of experiments that give insight into the behaviour of the climate system in the past and how it compares to present-day climate.  PMIP builds on simulations for CMIP5: last millennium (last 1000 years), the mid-Holocene (~6,000 years ago), the Last Glacial Maximum (~21,000 years ago) with two additional warm period simulations: the Last Interglacial (~127,000 years ago) and the mid-Pliocene (~3,200,000 years ago).</t>
  </si>
  <si>
    <t>RFMIP assess the accuracy of instantaneous radiative forcing calculations for greenhouse gases and aerosols in each model by comparing these to reference calculations across a range of states representative of present-day, past and future climates.</t>
  </si>
  <si>
    <t>VolMIP will assess to what extent responses of the coupled ocean-atmosphere system to the same applied strong volcanic forcing are robustly simulated across state-of-the-art coupled climate models and identify the causes that limit robust simulated behaviour, especially differences in their treatment of physical processes.</t>
  </si>
  <si>
    <t>Max Planck Institute for Meteorology, Hamburg, Germany</t>
  </si>
  <si>
    <t>Pacific Climate Impacts Consortium, Canada</t>
  </si>
  <si>
    <t>Corrected spelling errors and typos.</t>
  </si>
  <si>
    <t>PAMIP</t>
  </si>
  <si>
    <t>pdSST-pdSIC</t>
  </si>
  <si>
    <t>PAMIP, Tier 1,</t>
  </si>
  <si>
    <t>pdSST-futArcSIC</t>
  </si>
  <si>
    <t>pdSST-futAntSIC</t>
  </si>
  <si>
    <t>pdSST-piAntSIC</t>
  </si>
  <si>
    <t>pdSST-piArcSIC</t>
  </si>
  <si>
    <t>piSST-piSIC</t>
  </si>
  <si>
    <t>PAMIP, Tier 2,</t>
  </si>
  <si>
    <t>amip-climSIC</t>
  </si>
  <si>
    <t>PAMIP, Tier 3,</t>
  </si>
  <si>
    <t>amip-climSST</t>
  </si>
  <si>
    <t>modelSST-futArcSIC</t>
  </si>
  <si>
    <t>modelSST-pdSIC</t>
  </si>
  <si>
    <t>pa-futAntSIC</t>
  </si>
  <si>
    <t>pa-futAntSIC-ext</t>
  </si>
  <si>
    <t>pa-futArcSIC</t>
  </si>
  <si>
    <t>pa-futArcSIC-ext</t>
  </si>
  <si>
    <t>pa-pdSIC</t>
  </si>
  <si>
    <t>pa-pdSIC-ext</t>
  </si>
  <si>
    <t>pa-piAntSIC</t>
  </si>
  <si>
    <t>pa-piArcSIC</t>
  </si>
  <si>
    <t>pdSST-futArcSICSIT</t>
  </si>
  <si>
    <t>pdSST-futBKSeasSIC</t>
  </si>
  <si>
    <t>pdSST-pdSICSIT</t>
  </si>
  <si>
    <t>futSST-pdSIC</t>
  </si>
  <si>
    <t>piSST-pdSIC</t>
  </si>
  <si>
    <t>Atmosphere time slice with pre-industrial SST and present day SIC</t>
  </si>
  <si>
    <t>Atmosphere time slice with future SST and present day SIC</t>
  </si>
  <si>
    <t>Atmosphere time slice with present day SST and SIC</t>
  </si>
  <si>
    <t>Atmosphere time slice with pre-industrial SST and SIC</t>
  </si>
  <si>
    <t>Atmosphere time slice with present day SST and pre-industrial Arctic SIC</t>
  </si>
  <si>
    <t>Atmosphere time slice with present day SST and future Arctic SIC</t>
  </si>
  <si>
    <t>Atmosphere time slice with present day SST and pre-industrial Antarctic SIC</t>
  </si>
  <si>
    <t>Atmosphere time slice with present day SST and future Antarctic SIC</t>
  </si>
  <si>
    <t>Atmosphere time slice constrained by present day conditions including sea ice thickness</t>
  </si>
  <si>
    <t>Atmosphere time slice with present day SST and future Arctic SIC and sea ice thickness</t>
  </si>
  <si>
    <t>Partially-coupled time slice contrained by present day SIC</t>
  </si>
  <si>
    <t>Partially-coupled time slice constrained by pre-industrial Arctic SIC</t>
  </si>
  <si>
    <t>Partially-coupled time slice constrained by future Arctic SIC</t>
  </si>
  <si>
    <t>Partially-coupled time slice with pre-industrial Antarctic SIC</t>
  </si>
  <si>
    <t>Partially-coupled time slice constrained by future Antarctic SIC</t>
  </si>
  <si>
    <t>Atmosphere time slice with present day SST and future Sea of Okhotsk SIC</t>
  </si>
  <si>
    <t>Atmosphere time slice with present day SST and future Barents and Kara Seas SIC</t>
  </si>
  <si>
    <t>Atmosphere time slice present day control with coupled model SST</t>
  </si>
  <si>
    <t>Atmosphere time slice with present day coupled model SST and future Arctic SIC</t>
  </si>
  <si>
    <t>AMIP with climatological SST</t>
  </si>
  <si>
    <t>AMIP with climatological SIC</t>
  </si>
  <si>
    <t>Partially-coupled extended simulation constrained by present day SIC</t>
  </si>
  <si>
    <t>Partially-coupled extended simulation with future Antarctic SIC</t>
  </si>
  <si>
    <t>Partially-coupled extended simulation with future Arctic SIC</t>
  </si>
  <si>
    <t>PAMIP1.1</t>
  </si>
  <si>
    <t>PAMIP2.1</t>
  </si>
  <si>
    <t>PAMIP1.2</t>
  </si>
  <si>
    <t>PAMIP2.2</t>
  </si>
  <si>
    <t>PAMIP1.3</t>
  </si>
  <si>
    <t>PAMIP1.4</t>
  </si>
  <si>
    <t>PAMIP1.5</t>
  </si>
  <si>
    <t>PAMIP1.6</t>
  </si>
  <si>
    <t>PAMIP2.3</t>
  </si>
  <si>
    <t>PAMIP2.4</t>
  </si>
  <si>
    <t>PAMIP2.5</t>
  </si>
  <si>
    <t>PAMIP2.6</t>
  </si>
  <si>
    <t>PAMIP3.10</t>
  </si>
  <si>
    <t>PAMIP3.11</t>
  </si>
  <si>
    <t>PAMIP3.12</t>
  </si>
  <si>
    <t>PAMIP3.01</t>
  </si>
  <si>
    <t>PAMIP3.02</t>
  </si>
  <si>
    <t>PAMIP3.03</t>
  </si>
  <si>
    <t>PAMIP3.04</t>
  </si>
  <si>
    <t>PAMIP3.05</t>
  </si>
  <si>
    <t>PAMIP3.06</t>
  </si>
  <si>
    <t>PAMIP3.07</t>
  </si>
  <si>
    <t>PAMIP3.08</t>
  </si>
  <si>
    <t>PAMIP3.09</t>
  </si>
  <si>
    <t>idealised, 2000-2001</t>
  </si>
  <si>
    <t>https://www.geosci-model-dev-discuss.net/gmd-2018-82/</t>
  </si>
  <si>
    <t>Polar amplification - the phenomenon that external radiative forcing produces a larger change in surface temperature at high latitudes than the global average - is a key aspect of anthropogenic climate change, but its causes and consequences are not fully understood. The Polar Amplification Model Intercomparison Project (PAMIP) contribution to the Sixth Coupled Model Intercomparison Project  seeks to improve our understanding of this phenomenon through a coordinated set of numerical model experiments.</t>
  </si>
  <si>
    <t>The Polar Amplification Model Intercomparison Project (PAMIP) contribution to CMIP6: investigating the causes and consequences of polar amplification</t>
  </si>
  <si>
    <t>Polar amplification - the phenomenon that external radiative forcing produces a larger change in surface temperature at high latitudes than the global average - is a key aspect of anthropogenic climate change, but its causes and consequences are not fully understood. The Polar Amplification Model Intercomparison Project (PAMIP) contribution to the Sixth Coupled Model Intercomparison Project  seeks to improve our understanding of this phenomenon  through a coordinated set of numerical model experiments documented here. In particular, PAMIP will address the following primary questions: 1: What are the relative roles of local sea ice and remote sea surface temperature changes in driving polar amplification? 2: How does the global climate system respond to changes in Arctic and Antarctic sea ice? These issues will be addressed with multi-model simulations that are forced with different combinations of sea ice and/or sea surface temperatures representing present day, pre-industrial and future conditions. The use of three time periods allows the signals of interest to be diagnosed in multiple ways. Lower priority tier experiments are proposed to investigate additional aspects and provide further understanding of the physical processes. These experiments will address the following specific questions: What role does ocean-atmosphere coupling play in the response to sea ice? How and why does the atmospheric response to Arctic sea ice depend on the pattern of sea ice forcing? How and why does the atmospheric response to Arctic sea ice depend on the model background state? What are the roles of local sea ice and remote sea surface temperature in polar amplification, and the response to sea ice, over the recent period since 1979? How does the response to sea ice evolve on decadal and longer timescales? A key goal of PAMIP is to determine the real world situation using imperfect climate models. Although the experiments proposed here form a coordinated set, we anticipate a large spread across models. However, this spread will be exploited by seeking emergent constraints in which model uncertainty may be reduced by using an observable quantity that physically explains the inter-model spread. In summary, PAMIP will improve our understanding of the physical processes that drive polar amplification and its global climate impacts, thereby reducing the uncertainties in future projections and predictions of climate change and variability.</t>
  </si>
  <si>
    <t>Polar amplification - the phenomenon that external radiative forcing produces a larger change in surface temperature at high latitudes than the global average - is a key aspect of anthropogenic climate change, but its causes and consequences are not fully understood. The Polar Amplification Model Intercomparison Project (PAMIP) seeks to improve our understanding of this phenomenon.</t>
  </si>
  <si>
    <t>10.5194/gmd-2018-82</t>
  </si>
  <si>
    <t>James Screen</t>
  </si>
  <si>
    <t>j.screen@exeter.ac.uk</t>
  </si>
  <si>
    <t>Clara Deser</t>
  </si>
  <si>
    <t>cdeser@ucar.edu</t>
  </si>
  <si>
    <t>https://www.wcrp-climate.org/modelling-wgcm-mip-catalogue/cmip6-endorsed-mips-article/1303-modelling-cmip6-pamip</t>
  </si>
  <si>
    <t>PAMIP - Polar Amplification Model Intercomparison Project</t>
  </si>
  <si>
    <t>WCRP PAMIP web page</t>
  </si>
  <si>
    <t>Polar Amplification Model Intercomparison Project</t>
  </si>
  <si>
    <t>pamip</t>
  </si>
  <si>
    <t>Polar amplification - the phenomenon that external radiative forcing produces a larger change in surface temperature at high latitudes than the global average - is a key aspect of anthropogenic climate change, but its causes and consequences are not fully understood. The Polar Amplification Model Intercomparison Project seeks to improve our understanding of this phenomenon through a coordinated set of numerical model experiments.</t>
  </si>
  <si>
    <t xml:space="preserve">PAMIP will address the following primary questions: 1: What are the relative roles of local sea ice and remote sea surface temperature changes in driving polar amplification? 2: How does the global climate system respond to changes in Arctic and Antarctic sea ice? </t>
  </si>
  <si>
    <t>2000/04/01-2001/06/01</t>
  </si>
  <si>
    <t>14 months</t>
  </si>
  <si>
    <t>2000-04-01</t>
  </si>
  <si>
    <t>2000-2001 14mnths</t>
  </si>
  <si>
    <t>14mnths2000-2001</t>
  </si>
  <si>
    <t xml:space="preserve">PAMIP time slice simulations to begin on 1st April and run for 14 months, the first two months are ignored to allow for an initial model spin up. </t>
  </si>
  <si>
    <r>
      <rPr>
        <sz val="12"/>
        <color theme="1"/>
        <rFont val="Calibri"/>
        <family val="2"/>
        <scheme val="minor"/>
      </rPr>
      <t xml:space="preserve">Different SST relative to pdSST-pdSIC (PA1.1) to </t>
    </r>
    <r>
      <rPr>
        <sz val="12"/>
        <color theme="1"/>
        <rFont val="Calibri"/>
        <family val="2"/>
        <scheme val="minor"/>
      </rPr>
      <t>investigate role of sea surface temperature (SST) in polar amplification.</t>
    </r>
  </si>
  <si>
    <t>Different Actic SIC relative to pdSST-pdSIC (PA1.1) to investigate the impacts of present day and future Actic sea ice, and the role of Arctic sea ice concentration (SIC) in polar amplification.</t>
  </si>
  <si>
    <t>polar amplification, high-latitute climate change, sea ice, sea surface temperature</t>
  </si>
  <si>
    <t>Time slice forced by climatological monthly mean sea surface temperature (SST) for the present day sea and pre-industrial Antarctic sea ice concentration (SIC). Radiative forcing to be set to present day (year 2000) levels. Past SIC will be computed from the ensemble of CMIP5 simulations by PAMIP. Sea ice thickness should be specified according to the CMIP6 AMIP protocol. Time slice simulations to begin on 1st April and run for 14 months, the first two months are ignored to allow for an initial model spin up. Minimum ensemble size is 100 simulations.</t>
  </si>
  <si>
    <t>Different Antarctic SIC relative to pdSST-pdSIC (PA1.1) to investigate the impacts of present day and future Antarctic sea ice, and the role of Antarctic sea ice concentration (SIC) in polar amplification.</t>
  </si>
  <si>
    <t>Investigate the impacts of sea ice thickness (SIT) changes.</t>
  </si>
  <si>
    <t>Investigate role of sea ice thickness in response to Arctic sea ice.</t>
  </si>
  <si>
    <t>Present day control.</t>
  </si>
  <si>
    <t>An ensemble of one hundred simulations.  Initial conditions should be based on the AMIP simulation for 1st April 2000 if possible, though any suitable start dump may be used, noting that the first two months of the simulations will be ignored. The results are not expected to be particularly sensitive to the way in which ensemble members are generated, and any suitable method may be used but should be documented.</t>
  </si>
  <si>
    <t>100MemberAMIP</t>
  </si>
  <si>
    <t>100 Member AMIP Ensemble</t>
  </si>
  <si>
    <t>100MemberAMIPEnsemble</t>
  </si>
  <si>
    <t>One hundred, 100, ensemble, runs, simulations, AMIP</t>
  </si>
  <si>
    <t>100MemberCoupled</t>
  </si>
  <si>
    <t>100 Member Coupled Ensemble</t>
  </si>
  <si>
    <t>100MemberCoupledEnsemble</t>
  </si>
  <si>
    <t>One hundred, 100, ensemble, runs, simulations, coupled model</t>
  </si>
  <si>
    <t>An ensemble of one hundred simulation. Initial conditions should be based on 1st April 2000 from the CMIP6 historical simulation, note that the first two months of the simulations will be ignored. Ideally, different ocean states will be sampled by using different ensemble members of the CMIP6 historical simulation if these are available.</t>
  </si>
  <si>
    <t>3MemberAMIPEnsemble</t>
  </si>
  <si>
    <t>three, 3, ensemble, runs, simulations, AMIP</t>
  </si>
  <si>
    <t>An ensemble of three simulations.  Initial conditions should be based on the AMIP simulation for 1st April 2000 if possible, though any suitable start dump may be used, noting that the first two months of the simulations will be ignored. The results are not expected to be particularly sensitive to the way in which ensemble members are generated, and any suitable method may be used but should be documented.</t>
  </si>
  <si>
    <t>1MemberCoupled</t>
  </si>
  <si>
    <t>1 Member Coupled Ensemble</t>
  </si>
  <si>
    <t>1MemberCoupledEnsemble</t>
  </si>
  <si>
    <t>One, 1, single, ensemble, runs, simulations, coupled model</t>
  </si>
  <si>
    <t>A minimum ensemble size of one simulation. Initial conditions should be based on 1st April 2000 from the CMIP6 historical simulation, note that the first two months of the simulations will be ignored. Ideally, different ocean states will be sampled by using different ensemble members of the CMIP6 historical simulation if these are available.</t>
  </si>
  <si>
    <t>3 Member AMIP Ensemble</t>
  </si>
  <si>
    <t>3MemberAMIP</t>
  </si>
  <si>
    <t>Investigate response to Arctic sea ice in coupled model.</t>
  </si>
  <si>
    <t>Investigate response to Antarctic sea ice in coupled model.</t>
  </si>
  <si>
    <t>Investigate response to Antarctic sea ice in a coupled model.</t>
  </si>
  <si>
    <t>Coupled ocean-atmosphere time slice experiment forced by climatological monthly mean sea surface temperature (SST) for the present day and future Antarctic sea ice concentration (SIC). Sea ice concentration to be nudged into coupled model with a relaxation time-scale of 1 day. Radiative forcing to be set to present day (year 2000) levels.  Initial conditions for coupled model experiments to be taken from year 2000 of coupled model CMIP6 historical simulations. Time slice simulations to begin on 1st April and run for 14 months, the first two months are ignored to allow for an initial model spin up. Minimum ensemble size is 100 simulations.</t>
  </si>
  <si>
    <t>Coupled ocean-atmosphere time slice experiment forced by climatological monthly mean sea surface temperature (SST) for the present day and pre-industrial Antarctic sea ice concentration (SIC). Sea ice concentration to be nudged into coupled model with a relaxation time-scale of 1 day. Radiative forcing to be set to present day (year 2000) levels.  Initial conditions for coupled model experiments to be taken from year 2000 of coupled model CMIP6 historical simulations. Time slice simulations to begin on 1st April and run for 14 months, the first two months are ignored to allow for an initial model spin up. Minimum ensemble size is 100 simulations.</t>
  </si>
  <si>
    <t>Coupled ocean-atmosphere time slice experiment forced by climatological monthly mean sea surface temperature (SST) for the present day and future Actic sea ice concentration (SIC). Sea ice concentration to be nudged into coupled model with a relaxation time-scale of 1 day. Radiative forcing to be set to present day (year 2000) levels.  Initial conditions for coupled model experiments to be taken from year 2000 of coupled model CMIP6 historical simulations. Time slice simulations to begin on 1st April and run for 14 months, the first two months are ignored to allow for an initial model spin up. Minimum ensemble size is 100 simulations.</t>
  </si>
  <si>
    <t>Coupled ocean-atmosphere time slice present day control experiment constrained by oberved sea ice.  Coupled model time slice constrained by climatological monthly mean sea surface temperature (SST) and sea ice concentration (SIC) for the present day.  Sea ice concentration to be nudged into coupled model with a relaxation time-scale of 1 day. Radiative forcing to be set to present day (year 2000) levels. Initial conditions for coupled model experiments to be taken from year 2000 of coupled model CMIP6 historical simulations. Time slice simulations to begin on 1st April and run for 14 months, the first two months are ignored to allow for an initial model spin up. Minimum ensemble size is 100 simulations.</t>
  </si>
  <si>
    <t>Coupled ocean-atmosphere time slice experiment forced by climatological monthly mean sea surface temperature (SST) for the present day and pre-industrial Actic sea ice concentration (SIC). Sea ice concentration to be nudged into coupled model with a relaxation time-scale of 1 day. Radiative forcing to be set to present day (year 2000) levels.  Initial conditions for coupled model experiments to be taken from year 2000 of coupled model CMIP6 historical simulations. Time slice simulations to begin on 1st April and run for 14 months, the first two months are ignored to allow for an initial model spin up. Minimum ensemble size is 100 simulations.</t>
  </si>
  <si>
    <t>Atmosphere-only time slice experiment forced by climatological monthly mean sea surface temperature (SST) for the present day, future Arctic sea ice concentration (SIC) and future Arctic sea ice thickness (SIT). Radiative forcing to be set to present day (year 2000) levels. Time slice simulations to begin on 1st April and run for 14 months, the first two months are ignored to allow for an initial model spin up. Minimum ensemble size is 100 simulations.</t>
  </si>
  <si>
    <t>Atmosphere-only time slice present day control experiment with sea ice thickness.  Time slice forced by climatological monthly mean sea surface temperature (SST), sea ice concentration (SIC) and sea ice thickness (SIT) for the present day.  Radiative forcing to be set to present day (year 2000) levels. Time slice simulations to begin on 1st April and run for 14 months, the first two months are ignored to allow for an initial model spin up. Minimum ensemble size is 100 simulations.</t>
  </si>
  <si>
    <t>Atmosphere-only time slice experiment forced by climatological monthly mean sea surface temperature (SST) for the present day sea and future Antarctic sea ice concentration (SIC). Radiative forcing to be set to present day (year 2000) levels. Future SIC will be computed from the ensemble of CMIP5 projections by PAMIP. Sea ice thickness should be specified according to the CMIP6 AMIP protocol. Time slice simulations to begin on 1st April and run for 14 months, the first two months are ignored to allow for an initial model spin up. Minimum ensemble size is 100 simulations.</t>
  </si>
  <si>
    <t>Atmosphere-only time slice experiment forced by climatological monthly mean sea surface temperature (SST) for the present day sea and future Actic sea ice concentration (SIC). Radiative forcing to be set to present day (year 2000) levels. Future SIC will be computed from the ensemble of CMIP5 projections by PAMIP. Sea ice thickness should be specified according to the CMIP6 AMIP protocol. Time slice simulations to begin on 1st April and run for 14 months, the first two months are ignored to allow for an initial model spin up. Minimum ensemble size is 100 simulations.</t>
  </si>
  <si>
    <t>Atmosphere-only time slice experiment forced by climatological monthly mean sea surface temperature (SST) for the present day sea and pre-industrial Actic sea ice concentration (SIC). Radiative forcing to be set to present day (year 2000) levels. Past SIC will be computed from the ensemble of CMIP5 simulations by PAMIP. Sea ice thickness should be specified according to the CMIP6 AMIP protocol. Time slice simulations to begin on 1st April and run for 14 months, the first two months are ignored to allow for an initial model spin up. Minimum ensemble size is 100 simulations.</t>
  </si>
  <si>
    <t>Atmosphere-only time slice experiment forced by climatological monthly mean sea ice concentration (SIC) for the present day and future sea surface temperature (SST) representing 2 degree global warming.  Radiative forcing to be set to present day (year 2000) levels. Future SST will be computed from the ensemble of CMIP5 projections by PAMIP. Sea ice thickness should be specified according to the CMIP6 AMIP protocol. Time slice simulations to begin on 1st April and run for 14 months, the first two months are ignored to allow for an initial model spin up. Minimum ensemble size is 100 simulations.</t>
  </si>
  <si>
    <t>Atmosphere-only time slice experiment forced by climatological monthly mean sea ice concentration (SIC) for the present day and pre-industrial sea surface temperature (SST).  Radiative forcing to be set to present day (year 2000) levels. Past SST will be computed from the ensemble of CMIP5 simulations by PAMIP. Sea ice thickness should be specified according to the CMIP6 AMIP protocol. Time slice simulations to begin on 1st April and run for 14 months, the first two months are ignored to allow for an initial model spin up. Minimum ensemble size is 100 simulations.</t>
  </si>
  <si>
    <t>Atmosphere-only time slice pre-industrial control experiment forced by climatological
monthly mean sea surface temperature (SST) and sea ice concentration (SIC) for pre-industrial conditions. Radiative forcing to be set to present day (year 2000) levels. Past SIC and SST will be computed from the ensemble of CMIP5 simulations by PAMIP. Sea ice thickness should be specified according to the CMIP6 AMIP protocol. Time slice simulations to begin on 1st April and run for 14 months, the first two months are ignored to allow for an initial model spin up. Minimum ensemble size is 100 simulations.</t>
  </si>
  <si>
    <t>Atmosphere-only time slice present day control experiment forced by climatological
monthly mean sea surface temperature (SST) and sea ice concentration (SIC) for the present day. Radiative forcing to be set to present day (year 2000) levels. All necessary SST and sea ice fields will be provided to participants by PAMIP.  Time slice simulations to begin on 1st April and run for 14 months, the first two months are ignored to allow for an initial model spin up. Minimum ensemble size is 100 simulations.</t>
  </si>
  <si>
    <t xml:space="preserve">Investigate how the atmospheric response depends on the pattern of Arctic sea ice forcing.  </t>
  </si>
  <si>
    <t>Isolate the effects of the background state from the effects of coupling.</t>
  </si>
  <si>
    <t>Isolate the effects of the background state from the effects of coupling in response to Arctic sea ice</t>
  </si>
  <si>
    <t>Atmosphere-only time slice experiment to investigate regional forcing. Time slice forced by climatological monthly mean sea surface temperature (SST) for the present day and future Arctic sea ice concentration (SIC) only in the Barents and Kara Seas. Radiative forcing to be set to present day (year 2000) levels. Future SIC will be computed from the ensemble of CMIP5 projections by PAMIP. Sea ice thickness should be specified according to the CMIP6 AMIP protocol. Time slice simulations to begin on 1st April and run for 14 months, the first two months are ignored to allow for an initial model spin up. Minimum ensemble size is 100 simulations.</t>
  </si>
  <si>
    <t>Atmosphere-only time slice experiment to investigate regional forcing. Time slice forced by climatological monthly mean sea surface temperature (SST) for the present day and future Arctic sea ice concentration (SIC) only in the Sea of Okhotsk. Radiative forcing to be set to present day (year 2000) levels. Future SIC will be computed from the ensemble of CMIP5 projections by PAMIP. Sea ice thickness should be specified according to the CMIP6 AMIP protocol. Time slice simulations to begin on 1st April and run for 14 months, the first two months are ignored to allow for an initial model spin up. Minimum ensemble size is 100 simulations.</t>
  </si>
  <si>
    <t>Use CMIP6 AMIP as the control. Investigate transient response, individual years, and the contributions of sea surface temperature (SST) and sea ice concentration (SIC) to recent climate changes.</t>
  </si>
  <si>
    <t>Investigate the decadal and longer timescale response to Arctic sea ice.</t>
  </si>
  <si>
    <t>Investigate the decadal and longer timescale response to Antarctic sea ic.e</t>
  </si>
  <si>
    <t>Present day control. Investigate the decadal and longer impacts of Arctic and Antarctic sea ice.</t>
  </si>
  <si>
    <t>Atmosphere-only transient experiment. Repeat CMIP6 AMIP (1979-2014) but with climatological monthly mean sea surface temperature (SST) provided by PAMIP.  Prescribe historical sea ice concentration (SIC) as used in the AMIP experiment.  Other conditions as in the CMIP6 Historical simulation. Minimum ensemble size is 3 simulations.</t>
  </si>
  <si>
    <t>Atmosphere-only transient experiment. Repeat CMIP6 AMIP (1979-2014) but with climatological monthly mean sea ice concentration (SIC) provided by PAMIP. Prescribe historical sea surface temperature (SST) as used in the AMIP experiment.  Other conditions as in the CMIP6 Historical simulation. Minimum ensemble size is 3 simulations.</t>
  </si>
  <si>
    <t>26th June 2018</t>
  </si>
  <si>
    <t>First draft of PAMIP experiments, CV info scraped from PCMDI records, wcrp info used to identify point of contacts.  Added references to the PAMIP publication in GMD and the WCRP overview page for PAMIP.  Further PAMIP experiment info (e.g. Description and Rationale fields) was obtained from table 1 of the PAMIP GMD paper. New ensemble descriptions have been added to describe the suite of PAMIP experiments.  TODO: add forcing constraints to the PAMIP experiments.</t>
  </si>
  <si>
    <t>David P Keller</t>
  </si>
  <si>
    <t>dkeller@geomar.de</t>
  </si>
  <si>
    <t>andrew.lenton@csiro.au</t>
  </si>
  <si>
    <t>Andrew Lenton</t>
  </si>
  <si>
    <t>Commonwealth Scientific and Industrial Research Organisation</t>
  </si>
  <si>
    <t>Vivian Scott</t>
  </si>
  <si>
    <t>Universiy of Edinburgh, UK</t>
  </si>
  <si>
    <t>vivian.scott@ed.ac.uk</t>
  </si>
  <si>
    <t>Naomi Vaughan</t>
  </si>
  <si>
    <t>n.vaughan@uea.ac.uk</t>
  </si>
  <si>
    <t>University of East Anglia, UK</t>
  </si>
  <si>
    <t>CDRMIP</t>
  </si>
  <si>
    <t>The Carbon Dioxide Removal Model Intercomparison Project</t>
  </si>
  <si>
    <t>cdrmip</t>
  </si>
  <si>
    <t>The Carbon Dioxide Removal Model Intercomparison Project (CDR-MIP) brings together models of the Earth system in a common framework to explore the potential, impacts, and challenges of CDR. CDR-MIP experiments are designed to address questions concerning CDR-induced climate "reversibility", the response of the Earth system to direct atmospheric CO2 removal (direct air capture and storage), and the CDR potential of proposed schemes such as afforestation/reforestation and ocean alkalinization.</t>
  </si>
  <si>
    <t xml:space="preserve">While Carbon Dioxide Removal (CDR) is implemented in many scenarios that limit climate change, at present it remains undeveloped at the scales required, and its efficacy and impacts upon the Earth system are not well known. </t>
  </si>
  <si>
    <t>carbon dioxide removal, CDR, CO2 removal, CO2, carbon dioxide, climate change, climate reversibility, direct air capture and storage, afforestation, reforestation, ocean alkalinization</t>
  </si>
  <si>
    <t>The Carbon Dioxide Removal Model Intercomparison Project (CDR-MIP): Rationale and experimental protocol for CMIP6</t>
  </si>
  <si>
    <t>The recent IPCC reports state that continued anthropogenic greenhouse gas emissions are changing the climate, threatening "severe, pervasive and irreversible" impacts. Slow progress in emissions reduction to mitigate climate change is resulting in increased attention to what is called geoengineering, climate engineering, or climate intervention – deliberate interventions to counter climate change that seek to either modify the Earth's radiation budget or remove greenhouse gases such as CO2 from the atmosphere. When focused on CO2, the latter of these categories is called carbon dioxide removal (CDR). Future emission scenarios that stay well below 2 °C, and all emission scenarios that do not exceed 1.5 °C warming by the year 2100, require some form of CDR. At present, there is little consensus on the climate impacts and atmospheric CO2 reduction efficacy of the different types of proposed CDR. To address this need, the Carbon Dioxide Removal Model Intercomparison Project (or CDRMIP) was initiated. This project brings together models of the Earth system in a common framework to explore the potential, impacts, and challenges of CDR. Here, we describe the first set of CDRMIP experiments, which are formally part of the 6th Coupled Model Intercomparison Project (CMIP6). These experiments are designed to address questions concerning CDR-induced climate "reversibility", the response of the Earth system to direct atmospheric CO2 removal (direct air capture and storage), and the CDR potential and impacts of afforestation and reforestation, as well as ocean alkalinization.</t>
  </si>
  <si>
    <t>The Carbon Dioxide Removal Model Intercomparison Project (or CDRMIP) brings together models of the Earth system in a common framework to explore the potential, impacts, and challenges of Carbon Dioxide removal (CDR).</t>
  </si>
  <si>
    <t>http://www.kiel-earth-institute.de/CDR_Model_Intercomparison_Project.html</t>
  </si>
  <si>
    <t>Carbon Dioxide Removal Intercomparison Project (CDRMIP) website</t>
  </si>
  <si>
    <t>CDRMIP Website</t>
  </si>
  <si>
    <t>Carbon Dioxide Removal Intercomparison Project (CDRMIP) website.</t>
  </si>
  <si>
    <t>1pctCO2-cdr</t>
  </si>
  <si>
    <t>esm-pi-cdr-pulse</t>
  </si>
  <si>
    <t>esm-pi-CO2pulse</t>
  </si>
  <si>
    <t>esm-ssp534-over</t>
  </si>
  <si>
    <t>esm-ssp585-ocn-alk</t>
  </si>
  <si>
    <t>esm-ssp585-ocn-alk-stop</t>
  </si>
  <si>
    <t>esm-ssp585-ssp126Lu-ext</t>
  </si>
  <si>
    <t>esm-ssp585ext</t>
  </si>
  <si>
    <t>esm-yr2010CO2-cdr-pulse</t>
  </si>
  <si>
    <t>esm-yr2010CO2-CO2pulse</t>
  </si>
  <si>
    <t>esm-yr2010CO2-control</t>
  </si>
  <si>
    <t>esm-yr2010CO2-noemit</t>
  </si>
  <si>
    <t>yr2010CO2</t>
  </si>
  <si>
    <t>1 percent per year decrease in CO2 from 4xCO2</t>
  </si>
  <si>
    <t>pulse removal of 100 Gt carbon from pre-industrial atmosphere</t>
  </si>
  <si>
    <t>pulse addition of 100 Gt carbon to pre-industrial atmosphere</t>
  </si>
  <si>
    <t>emission-driven SSP5-3.4-OS scenario</t>
  </si>
  <si>
    <t>emission-driven SSP5-8.5 scenario but with ocean alkalinization from year 2020 onward</t>
  </si>
  <si>
    <t>emission-driven SSP5-8.5 scenario with alkalinization terminated in year 2070</t>
  </si>
  <si>
    <t>extension of the LUMIP emissions-driven simulation following SSP5-8.5 with SSP1-2.6 land use</t>
  </si>
  <si>
    <t>emission-driven long-term extension of the SSP5-8.5 scenario</t>
  </si>
  <si>
    <t>instantaneous 100 Gt C removal from industrial era atmosphere</t>
  </si>
  <si>
    <t>historical emissions followed by fixed 2010 emissions (both model-diagnosed)</t>
  </si>
  <si>
    <t>branches from esm-yr2010CO2-control with zero emissions</t>
  </si>
  <si>
    <t>concentration-driven fixed 2010 forcing</t>
  </si>
  <si>
    <t>CDR-reversibility</t>
  </si>
  <si>
    <t>CDRMIP1.1</t>
  </si>
  <si>
    <t>CDR-pi-pulse</t>
  </si>
  <si>
    <t>CDRMIP1.2</t>
  </si>
  <si>
    <t>CDRMIP1.3</t>
  </si>
  <si>
    <t>CDRMIP2.1</t>
  </si>
  <si>
    <t>CDR-overshoot</t>
  </si>
  <si>
    <t>Evaluate climate reversibility.</t>
  </si>
  <si>
    <t>CDR-yr2010-pulse</t>
  </si>
  <si>
    <t>CDRMIP3.1</t>
  </si>
  <si>
    <t>instantaneous 100 Gt C addition to an industrial era atmosphere</t>
  </si>
  <si>
    <t>CDRMIP3.2</t>
  </si>
  <si>
    <t>CDR-afforestation</t>
  </si>
  <si>
    <t>CDRMIP2.2</t>
  </si>
  <si>
    <t>CDRMIP3.4</t>
  </si>
  <si>
    <t>CDRMIP3.5</t>
  </si>
  <si>
    <t>CDRMIP3.3</t>
  </si>
  <si>
    <t>CDR-afforestation, CDR-ocean-alk</t>
  </si>
  <si>
    <t>CDR-ocean-alk</t>
  </si>
  <si>
    <t>CDRMIP2.3</t>
  </si>
  <si>
    <t>CDRMIP3.6</t>
  </si>
  <si>
    <t>CDRMIP2.4</t>
  </si>
  <si>
    <t>150yrs</t>
  </si>
  <si>
    <t>200yrs min</t>
  </si>
  <si>
    <t>minimum 200 years</t>
  </si>
  <si>
    <t>200yrsmin</t>
  </si>
  <si>
    <t>Run for a minimum of 200 years</t>
  </si>
  <si>
    <t>200 years, idealised</t>
  </si>
  <si>
    <t>150 years, idealised</t>
  </si>
  <si>
    <t>5000yrs max</t>
  </si>
  <si>
    <t>maximum 5000 years</t>
  </si>
  <si>
    <t>5000yrsmax</t>
  </si>
  <si>
    <t>5000 years, idealised</t>
  </si>
  <si>
    <t>Run for a maximum of 5000 years (minimum 200 years)</t>
  </si>
  <si>
    <t>To study the unforced variability of the climate system. It is the control experiment against which perturbations are compared, it serves as a baseline for experiments that branch from it.  To allow us to determine unforced model variability.  The control experiment should be long enough to extend to the furthest point in time reached by the end of the perturbation experiments,  thus the control should allow us to subtract any residual, unforced drift from all perturbation simulations.</t>
  </si>
  <si>
    <t>Spin-up period to allow the climate system to come into balance with forcings.</t>
  </si>
  <si>
    <t>AMIP baseline simulation for model evaluation and variability. A number of diagnostic atmospheric experiments use the AMIP as a control.</t>
  </si>
  <si>
    <t xml:space="preserve">Impose an instantaneous quadrupling of the concentration of atmospheric carbon dioxide from the global annual mean 1850 value, then hold fixed.
</t>
  </si>
  <si>
    <t xml:space="preserve">Increase atmospheric CO2 concentration gradually at a rate of 1 percent per year. The concentration of atmospheric carbon dioxide is increased from the global annual mean 1850 value until quadrupling. </t>
  </si>
  <si>
    <t>Realization</t>
  </si>
  <si>
    <t>Resolution</t>
  </si>
  <si>
    <t>AMIPInitialisation</t>
  </si>
  <si>
    <t>AMIP Initialisation</t>
  </si>
  <si>
    <t>AMIP integrations can be initialised from prior model integrations, or from observations or in other reasonable ways. Depending on the treatment of snow cover, soil water content, the carbon cycle and vegetation, these runs may require a spin-up period of several years. Results from the spin-up period (prior to 1979) should be discarded but the spin-up technique should be documented.</t>
  </si>
  <si>
    <t>A pre-industrial control spin-up simulation with non-evolving pre-industrial forcing. Forcing conditions are chosen to be representative of the period prior to the onset of large-scale industrialization, with 1850 being the reference year.  This experiment describes an initial climate spin-up, during which the climate begins to come into balance with the forcing. Run until at least the surface climate reaches equilibrium.</t>
  </si>
  <si>
    <t>piSpinupPeriod</t>
  </si>
  <si>
    <t>pre-industrial spinup period</t>
  </si>
  <si>
    <t>pi spinup period</t>
  </si>
  <si>
    <t>Length (in years) of the spin-up period required to bring the model into equilibrioum prior to the start of the piControl experiment.</t>
  </si>
  <si>
    <t>piControlInitialisation</t>
  </si>
  <si>
    <t>piControl Initialisation</t>
  </si>
  <si>
    <t>piControl initialisation</t>
  </si>
  <si>
    <t>Usually a piControl simulation is intitialised from the control run of a different model or from observations. The chosen method should be documented.</t>
  </si>
  <si>
    <t>piControlSpinupInitialisation</t>
  </si>
  <si>
    <t>piControl Spinup Initialisation</t>
  </si>
  <si>
    <t>piControlSpinupInitialisatoin</t>
  </si>
  <si>
    <t>piControl initialisation, spinup</t>
  </si>
  <si>
    <t>The pre-industrial control experiment, piControl, is intitialised from the pre-industrial control spinup piControl-spinup.</t>
  </si>
  <si>
    <t>esmpiControlInit</t>
  </si>
  <si>
    <t>esm-piControl Initialisation</t>
  </si>
  <si>
    <t>esm-piControl initialisation</t>
  </si>
  <si>
    <t>The ESM pre-industrial control experiment, esm-piControl, is intitialised from the ESM pre-industrial control spinup esm-piControl-spinup.</t>
  </si>
  <si>
    <t>Constant pre-industrial atmospheric concentrations of long-lived greenhouse-gases, including CH4 and N2O but not including CO2. These should be representative of Earth around the year 1850.</t>
  </si>
  <si>
    <t>Constant pre-industrial Carbon Dioxide (CO2) concentration. The CO2 concentration should be representative of Earth around the year 1850.</t>
  </si>
  <si>
    <t>For the piControl and for scenario experiments such as those in the DAMIP, ScenarioMIP and DCPP projects.</t>
  </si>
  <si>
    <t>Include HOx and NOx productions by solar protons in models with interactive stratospheric chemistry by using the daily ionization data available from the SOLARIS-HEPPA website. For pre-industrial solar forcing use the (1850-1873 mean).</t>
  </si>
  <si>
    <t>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</si>
  <si>
    <t>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</si>
  <si>
    <t>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</si>
  <si>
    <t>Constant background stratospheric aerosol for piControl. A background volcanic aerosol should be specified that results in radiative forcing matching, as closely as possible, that experienced, on average, during the historical simulation (i.e. 1850-2014 mean).</t>
  </si>
  <si>
    <t>pre-industrial, 1850, stratospheric, aerosol, background volcanic aerosol</t>
  </si>
  <si>
    <t>Constant pre-industrial tropospheric and stratospheric ozone climatology.
Models without interactive ozone chemistry should specify the pre-industrial ozone fields from a  data set produced from a pre-industrial control simulation that uses 1850 emissions and a mean solar forcing averaged over solar cycles 8-10, representative of the mean mid-19th century solar forcing.</t>
  </si>
  <si>
    <t xml:space="preserve">Pre-Industrial aerosol precursors. For models with interactive chemistry and/or aerosols, the CMIP6 pre-industrial emissions dataset of reactive gases and aerosol precursors should be used.  </t>
  </si>
  <si>
    <t xml:space="preserve">Constant pre-industrial aerosol characteristics. For models without internally calculated aerosol concentrations, a monthly climatology dataset of aerosol physical and optical properties should be used.
</t>
  </si>
  <si>
    <t>Pre-industrial Earth System Model Forcing</t>
  </si>
  <si>
    <t>piESMForcing</t>
  </si>
  <si>
    <t>pre-industrial forcing, CO2 calculated, ESM, Earth System Model</t>
  </si>
  <si>
    <t>pre-Industrial forcing for Earth System Models that can calculate carbon fluxes</t>
  </si>
  <si>
    <t>Control-level forcing for use in Earth System Models.</t>
  </si>
  <si>
    <t>CalcPreIndustrialCO2</t>
  </si>
  <si>
    <t>Pre-industrial, CO2, Concentration, 1850, CO2 Calculated, ESM, Earth System Model</t>
  </si>
  <si>
    <t xml:space="preserve">Calculate Pre-Industrial Carbon Dioxide (CO2) Concentration </t>
  </si>
  <si>
    <t>Calculate Pre-Industrial CO2 Concentration</t>
  </si>
  <si>
    <t>Pre-Industrial CO2 concentrations are calculated and anthropogenic sources of CO2 are prescribed. For models that can calculate atmospheric CO2 concentration and account for the fluxes of CO2 between the atmosphere, the ocean, and biosphere. The atmospheric CO2 concentration should be representative of Earth around the year 1850.</t>
  </si>
  <si>
    <t>Pre-Industrial ESM Forcing</t>
  </si>
  <si>
    <t>Historical Non-CO2 Anthropogenic Reactive Gas Emissions</t>
  </si>
  <si>
    <t>Historical WMGHG Concentrations Excluding CO2</t>
  </si>
  <si>
    <t>Historical Well Mixed Greenhouse Gas (WMGHG) Concentrations Excluding Carbon Dioxide (CO2)</t>
  </si>
  <si>
    <t>HistoricalWMGHGConcNoCO2</t>
  </si>
  <si>
    <t>historical, well mixed greenhouse gas, WMGHG, No CO2, Non-CO2 WMGHG</t>
  </si>
  <si>
    <t xml:space="preserve">Depending on the model setup and emission species (short-lived reactive, ozone, long-lived GHG), the historical simulation is driven by emissions and/or concentrations. </t>
  </si>
  <si>
    <t>Calculate Historical CO2 Concentration</t>
  </si>
  <si>
    <t xml:space="preserve">Calculate Historical Carbon Dioxide (CO2) Concentration </t>
  </si>
  <si>
    <t>CalcHistoricalCO2</t>
  </si>
  <si>
    <t>historical, CO2, ESM, Earth System Model, calculate CO2, CO2 calculated</t>
  </si>
  <si>
    <t>Historical CO2 concentrations are calculated and anthropogenic sources of CO2 emisions are prescribed. For models that can calculate atmospheric CO2 concentration and account for the fluxes of CO2 between the atmosphere, the ocean, and biosphere. The atmospheric CO2 concentration should be representative of Earth around the year 1850.</t>
  </si>
  <si>
    <t>Historical Non-CO2 Reactive Gas Emissions</t>
  </si>
  <si>
    <t>Emissions of Non-CO2 reactive gases</t>
  </si>
  <si>
    <t>Historical  Non-CO2 Reactive Gas Emissions</t>
  </si>
  <si>
    <t>HistoricalReactiveGasEmissionsNoCO2</t>
  </si>
  <si>
    <t>historical, reactive gas, emissions, non-CO2</t>
  </si>
  <si>
    <t xml:space="preserve">Forcing data for concentration-driven historical CMIP6 runs. Time varying global annual mean concentrations for CO2 and other long-lived greenhouse-gases, including CO2, CH4, N2O, HFCs, PFCs, SF6, several ODS, and NF3 to serve as input for the CMIP6 Historical simulations. </t>
  </si>
  <si>
    <t xml:space="preserve">Simulation of recent past (1850 to 2014). 
Impose changing conditions (consistent with observations). Should be initialised from a point early enough in the pre-industrial control run to ensure that the end of all the perturbed runs branching from the end of this historical run end before the end of the control. Only one ensemble member is requested but modelling groups are strongly encouraged to submit at least three ensemble members of their CMIP historical simulation.
</t>
  </si>
  <si>
    <t>Run for 150 years.</t>
  </si>
  <si>
    <t xml:space="preserve">Run for 500 years. </t>
  </si>
  <si>
    <t>30 years, idealised</t>
  </si>
  <si>
    <t>500 years, control, idealised</t>
  </si>
  <si>
    <t>Run for 30 years</t>
  </si>
  <si>
    <t>70yrs</t>
  </si>
  <si>
    <t>Run for 70 years.</t>
  </si>
  <si>
    <t>To assess extreme events and longer term climate varability in an idealized geoengineering scenario. G1 will be highly synergistic with single-forcing experiments to be included in the Cloud Feedback MIP (CFMIP) in which total solar irradiance is abruptly increased or decreased. Through comparisons with the CFMIP experiments, G1 will enable a better understanding of how the Earth System responds to radiative forcing.</t>
  </si>
  <si>
    <t>100yrs</t>
  </si>
  <si>
    <t>Run for 100 years.</t>
  </si>
  <si>
    <t xml:space="preserve">Initialisation from a January in the pre-industrial control simulation.  </t>
  </si>
  <si>
    <t>100yrs min</t>
  </si>
  <si>
    <t>minimum 100 years</t>
  </si>
  <si>
    <t>100yrsmin</t>
  </si>
  <si>
    <t>100 years, minimum, post spin-up</t>
  </si>
  <si>
    <t>2015-7014 5000yrs max</t>
  </si>
  <si>
    <t>2020-2100 81yrs min</t>
  </si>
  <si>
    <t>81yrs2020-2100min</t>
  </si>
  <si>
    <t xml:space="preserve">Run for a minimum of 100 years </t>
  </si>
  <si>
    <t>2020-7019 5000yrs max</t>
  </si>
  <si>
    <t>5000yrs2020-7019max</t>
  </si>
  <si>
    <t>5000yrs2015-7014max</t>
  </si>
  <si>
    <t>2070-2100 31yrs</t>
  </si>
  <si>
    <t>31yrs2070-2100min</t>
  </si>
  <si>
    <t>31 years</t>
  </si>
  <si>
    <t>2070-01-01</t>
  </si>
  <si>
    <t>4950yrs2070-7019max</t>
  </si>
  <si>
    <t>2100-7099 5000yrs max</t>
  </si>
  <si>
    <t>5000yrs2100-7099max</t>
  </si>
  <si>
    <t>future, scenario, 2070-7019 maximum</t>
  </si>
  <si>
    <t>future, scenario, 2070-2100 minimum</t>
  </si>
  <si>
    <t>future, scenario, 202- 7019 maximum</t>
  </si>
  <si>
    <t>future, scenario, 2020-2100 minimum</t>
  </si>
  <si>
    <t>future, scenario, 2015-7014 maximum</t>
  </si>
  <si>
    <t>2010-7009 5000yrs max</t>
  </si>
  <si>
    <t>5000yrs2010-7009max</t>
  </si>
  <si>
    <t>future, scenario, extension, 2100-7099 maximum</t>
  </si>
  <si>
    <t>future, scenario, 2010-7010 maximum</t>
  </si>
  <si>
    <t>Run from 2015 to at least the end of the 21st century.</t>
  </si>
  <si>
    <t>Run from 2015 for a maximum of 5000 years.</t>
  </si>
  <si>
    <t>Run from 2020 to at least 2100.</t>
  </si>
  <si>
    <t>Run from 2020 for a maximum of 5000 years.</t>
  </si>
  <si>
    <t>Run from 2070 to at least 2100.</t>
  </si>
  <si>
    <t>Run from 2070 for a maximum of 4950 years.</t>
  </si>
  <si>
    <t>Run from 2010 for a maximum of 5000 years.</t>
  </si>
  <si>
    <t>Run from 2100 for a maximum of 5000 years.</t>
  </si>
  <si>
    <t>historical, scenario, 1850-2015 minimum</t>
  </si>
  <si>
    <t>1850-7009 5160yrs max</t>
  </si>
  <si>
    <t>5160yrs1850-7009max</t>
  </si>
  <si>
    <t>historical, future, scenario, 1850-7010 maximum</t>
  </si>
  <si>
    <t>Run from 1850 for a mazimum of 5160 years.</t>
  </si>
  <si>
    <t>Run from 1850 to 2115 minimum.</t>
  </si>
  <si>
    <t>Added CDRMIP experiment info. Reviewed idealised temporal constraints. Reviewed ensemble types. Reviewed forcings for DECK and CMIP6 Historical experiments. Adjusted temporal constraint descriptions for G1 and piControl and 1pctCO2/abrupt4xCO2, and piClim-like experiments.</t>
  </si>
  <si>
    <t>11th July 2018</t>
  </si>
  <si>
    <t>2015-2100 86yrs min</t>
  </si>
  <si>
    <t>2015/01/01-2100/12/31 minimum</t>
  </si>
  <si>
    <t>86yrs2015-2100min</t>
  </si>
  <si>
    <t>future, scenario, 2015, 2100 minimum</t>
  </si>
  <si>
    <t>future, scenario, extension, 2100-2300 minimum</t>
  </si>
  <si>
    <t>201 years</t>
  </si>
  <si>
    <t>106 years</t>
  </si>
  <si>
    <t>1850-2115 266yrs min</t>
  </si>
  <si>
    <t>1850/01/01-2115/12/31</t>
  </si>
  <si>
    <t>266yrs1850-2115min</t>
  </si>
  <si>
    <t>266 years</t>
  </si>
  <si>
    <t>1850/01/01-7009/12/31 5160yrs max</t>
  </si>
  <si>
    <t>2010/01/01-7009/12/31 maximum</t>
  </si>
  <si>
    <t>2100/01/01-7099/12/31 maximum</t>
  </si>
  <si>
    <t>2070/01/01-7019/12/31 maximum</t>
  </si>
  <si>
    <t>2070/01/01-2100/12/31 minimum</t>
  </si>
  <si>
    <t>2020/01/01-7019/12/31 maximum</t>
  </si>
  <si>
    <t>2015/01/01-7014/12/31 maximum</t>
  </si>
  <si>
    <t>2020/01/01-2100/12/31</t>
  </si>
  <si>
    <t>Initialisation from the 1pctCO2 simulation once atmospheric CO2 reaches quadrupling.</t>
  </si>
  <si>
    <t>2070-7019 4950yrs max</t>
  </si>
  <si>
    <t xml:space="preserve">Updated CDRMIP temporal constraints for consistency with PCMDI database.  </t>
  </si>
  <si>
    <t>PAMIP present day SST climatology</t>
  </si>
  <si>
    <t>PAMIP present day SIC climatology</t>
  </si>
  <si>
    <t>2101-2300 200yrs min</t>
  </si>
  <si>
    <t>Run from 2101 to 2300.</t>
  </si>
  <si>
    <t>2101/01/01-2300/12/31 minimum</t>
  </si>
  <si>
    <t>31st August 2018</t>
  </si>
  <si>
    <t>pdSST-futOkhotskSIC</t>
  </si>
  <si>
    <t>4th September 2018</t>
  </si>
  <si>
    <t>Corrected typos in CDRMIP and PAMIP information.</t>
  </si>
  <si>
    <t>PAMIP monthly mean climatology of sea ice concentration for the present day</t>
  </si>
  <si>
    <t>PAMIP monthly mean climatology of sea surface temperature for the present day</t>
  </si>
  <si>
    <t>PAMIP-pd-SST-clim</t>
  </si>
  <si>
    <t>PAMIP-pd-SIC-clim</t>
  </si>
  <si>
    <t>PAMIP, SIC clim, sea ice concentration climatology, present day</t>
  </si>
  <si>
    <t>PAMIP, SST clim, sea surface temperature climatology, present day</t>
  </si>
  <si>
    <t>Present day radiative forcing</t>
  </si>
  <si>
    <t>PD2000RadiativeForcing</t>
  </si>
  <si>
    <t>present day, 2000, radiative forcing</t>
  </si>
  <si>
    <t>Present day (2000) radiative forcing.</t>
  </si>
  <si>
    <t xml:space="preserve">Present day control. One year long runs are required to isolate short-term atmospheric responses from longer timescale ocean responses, which will be investigated separately. A large ensemble is required to obrtain robust results. The experiment investigates the relative roles of local sea ice and remote sea surface temperature changes in driving polar amplification, and how the global climate system responds to changes in Arctic and Antarctic sea ice.  </t>
  </si>
  <si>
    <t>Pre-industrial control. One year long runs are required to isolate short-term atmospheric responses from longer timescale ocean responses, which will be investigated separately. A large ensemble is required to obrtain robust results.</t>
  </si>
  <si>
    <t>PAMIP monthly mean climatology of pre-industrial sea surface temperature</t>
  </si>
  <si>
    <t>PAMIP monthly mean climatology of pre-industrial sea ice concentration</t>
  </si>
  <si>
    <t>PAMIP-pi-SST-clim</t>
  </si>
  <si>
    <t>PAMIP-pi-SIC-clim</t>
  </si>
  <si>
    <t>PAMIP, SST clim, sea surface temperature climatology, pre-industrial</t>
  </si>
  <si>
    <t>PAMIP, SIC clim, sea ice concentration climatology, pre-industrial</t>
  </si>
  <si>
    <t>Pre-industrial monthly mean cimatology of sea ice concentration, data computed from the ensemble of CMIP5 simulations by PAMIP.</t>
  </si>
  <si>
    <t>Pre-industrial monthly mean cimatology of sea surface temperatue, data computed from the ensemble of CMIP5 simulations by PAMIP.</t>
  </si>
  <si>
    <t>TBD</t>
  </si>
  <si>
    <t>PAMIP pre-industrial SST climatology</t>
  </si>
  <si>
    <t>PAMIP pre-industrial SIC climatology</t>
  </si>
  <si>
    <t>PAMIP-pd-SIT-clim</t>
  </si>
  <si>
    <t>PAMIP future SST climatology</t>
  </si>
  <si>
    <t>PAMIP future SIC climatology</t>
  </si>
  <si>
    <t>PAMIP monthly mean climatology of future sea surface temperature</t>
  </si>
  <si>
    <t>PAMIP monthly mean climatology of future sea ice concentration</t>
  </si>
  <si>
    <t>PAMIP-fut-SST-clim</t>
  </si>
  <si>
    <t>PAMIP-fut-SIC-clim</t>
  </si>
  <si>
    <t>PAMIP, SST clim, sea surface temperature climatology, future</t>
  </si>
  <si>
    <t>PAMIP, SIC clim, sea ice concentration climatology, future</t>
  </si>
  <si>
    <t>Future monthly mean cimatology of sea surface temperatue, data provided by PAMIP is representative of 2K global warming.</t>
  </si>
  <si>
    <t>Future monthly mean cimatology of sea ice concentration, data provided by PAMIP is representative of 2K global warming.</t>
  </si>
  <si>
    <t>PAMIP monthly mean climatology of present day sea surface temperature for use with pre-industrial arctic sea ice concentration</t>
  </si>
  <si>
    <t>PAMIP, SST clim, sea surface temperature climatology, present day, pre-industrial arctic sea ice</t>
  </si>
  <si>
    <t xml:space="preserve">Present day monthly mean cimatology of sea surface temperatue for use with pre-industrial arctic sea ice. Data provided by PAMIP.  </t>
  </si>
  <si>
    <t>PAMIP present day SIT</t>
  </si>
  <si>
    <t>PAMIP-pi-arc-SIC-clim</t>
  </si>
  <si>
    <t>PAMIP, arctic SIC clim, arctic sea ice concentration climatology, pre-industrial</t>
  </si>
  <si>
    <t>Pre-industrial monthly mean cimatology of arctic sea ice concentration, data provided by PAMIP.</t>
  </si>
  <si>
    <t>PAMIP present day SST for use with pre-industrial arctic SIC</t>
  </si>
  <si>
    <t xml:space="preserve">Present day monthly mean cimatology of sea surface temperatue for use with future arctic sea ice. Data provided by PAMIP.  </t>
  </si>
  <si>
    <t>PAMIP, arctic SIC clim, arctic sea ice concentration climatology, future</t>
  </si>
  <si>
    <t xml:space="preserve">Present day monthly mean cimatology of sea surface temperatue for use with pre-industrial antarctic sea ice. Data provided by PAMIP.  </t>
  </si>
  <si>
    <t>PAMIP, SST clim, sea surface temperature climatology, present day, pre-industrial antarctic sea ice</t>
  </si>
  <si>
    <t>PAMIP, antarctic SIC clim, antarctic sea ice concentration climatology, pre-industrial</t>
  </si>
  <si>
    <t>Pre-industrial monthly mean cimatology of antarctic sea ice concentration, data provided by PAMIP.</t>
  </si>
  <si>
    <t xml:space="preserve">Present day monthly mean cimatology of sea surface temperatue for use with future antarctic sea ice. Data provided by PAMIP.  </t>
  </si>
  <si>
    <t>PAMIP, antarctic SIC clim, antarctic sea ice concentration climatology, future</t>
  </si>
  <si>
    <t>PAMIP-pi-ant-SIC-clim</t>
  </si>
  <si>
    <t>AMIP sea ice thickness protocol</t>
  </si>
  <si>
    <t>AMIP-SIT-protocol</t>
  </si>
  <si>
    <t>PAMIP, AMIP, SIT, sea ice thickness</t>
  </si>
  <si>
    <t>PAMIP, SIT, sea ice thickness, climatology, present day</t>
  </si>
  <si>
    <t xml:space="preserve">PAMIP monthly mean climatology of present day sea ice thickness </t>
  </si>
  <si>
    <t>PAMIP-fut-arc-SIT-clim</t>
  </si>
  <si>
    <t>PAMIP-fut-arc-SIC-clim</t>
  </si>
  <si>
    <t>PAMIP-fut-ant-SIC-clim</t>
  </si>
  <si>
    <t>PAMIP future Sea of Okhotsk SIC</t>
  </si>
  <si>
    <t>PAMIP present day SST for use with future Sea of Okhotsk SIC</t>
  </si>
  <si>
    <t>PAMIP monthly mean climatology of present day sea surface temperature for use with future Sea of Okhotsk sea ice concentration</t>
  </si>
  <si>
    <t>PAMIP monthly mean climatology of future Sea of Okhotsk sea ice concentration</t>
  </si>
  <si>
    <t>PAMIP-fut-othotsk-SIC-clim</t>
  </si>
  <si>
    <t>PAMIP, Okhotsk SIC clim, Sea of Okhotsk sea ice concentration climatology, future</t>
  </si>
  <si>
    <t xml:space="preserve">Present day monthly mean cimatology of sea surface temperatue for use with future Sea of Okhotsk sea ice. Data provided by PAMIP.  </t>
  </si>
  <si>
    <t>Future monthly mean cimatology of Sea of Okhotsk sea ice concentration, data provided by PAMIP.</t>
  </si>
  <si>
    <t>PAMIP-fut-BK-SIC-clim</t>
  </si>
  <si>
    <t>PAMIP present day SST for use with future Barents and Kara Seas SIC</t>
  </si>
  <si>
    <t>PAMIP monthly mean climatology of present day sea surface temperature for use with future Barents and Kara Seas sea ice concentration</t>
  </si>
  <si>
    <t xml:space="preserve">Present day monthly mean cimatology of sea surface temperatue for use with future Barents and Kara Seas sea ice. Data provided by PAMIP.  </t>
  </si>
  <si>
    <t>PAMIP future Barents and Kara Seas SIC</t>
  </si>
  <si>
    <t>PAMIP monthly mean climatology of future Barents and Kara Seas sea ice concentration</t>
  </si>
  <si>
    <t>Future monthly mean cimatology of Barents and Kara Seas sea ice concentration, data provided by PAMIP.</t>
  </si>
  <si>
    <t>PAMIP, BK SIC clim, Barents and Kara Seas sea ice concentration climatology, future</t>
  </si>
  <si>
    <t>PAMIP, SST clim, sea surface temperature climatology, present day, calculated, pa-pdSIC</t>
  </si>
  <si>
    <t>PAMIP, SST clim, sea surface temperature climatology, present day, future Barents and Kara Seas sea ice</t>
  </si>
  <si>
    <t>PAMIP, SST clim, sea surface temperature climatology, present day, future Sea of Okhotsk sea ice</t>
  </si>
  <si>
    <t>PAMIP, SST clim, sea surface temperature climatology, present day, future antarctic sea ice</t>
  </si>
  <si>
    <t>PAMIP, SST clim, sea surface temperature climatology, present day, future arctic sea ice</t>
  </si>
  <si>
    <t>Present day monthly mean climatology of sea surface temperature (SST) calculated from the ensemble mean for each month of experiment pa-pdSIC.</t>
  </si>
  <si>
    <t>Atmosphere-only time slice experiment to investigate the role of the background state. Time slice forced by present day sea ice concentration (SIC) and present day sea surface temperature (SST) from the coupled model experiment pa-pdSIC (2.1) rather than from observations. Radiative forcing to be set to present day (year 2000) levels. Sea ice thickness should be specified according to the CMIP6 AMIP protocol. Time slice simulations to begin on 1st April and run for 14 months, the first two months are ignored to allow for an initial model spin up. Minimum ensemble size is 100 simulations.</t>
  </si>
  <si>
    <t>Atmosphere-only time slice experiment to investigate the role of the background state. Time slice forced by future sea ice concentration (SIC) and present day sea surface temperature (SST) from the coupled model experiment pa-pdSIC (2.1) rather than from observations. Radiative forcing to be set to present day (year 2000) levels. Future SIC will be computed from the ensemble of CMIP5 projections by PAMIP. Sea ice thickness should be specified according to the CMIP6 AMIP protocol. Time slice simulations to begin on 1st April and run for 14 months, the first two months are ignored to allow for an initial model spin up. Minimum ensemble size is 100 simulations.</t>
  </si>
  <si>
    <t>Ensemble Average present day SST from experiment pa-pdSIC</t>
  </si>
  <si>
    <t>Present day SST calculated from the ensemble average SST for each month of experiment pa-pdSIC</t>
  </si>
  <si>
    <t>Ensemble Average present day SST from experiment pa-pdSIC for future Arctic sea ice</t>
  </si>
  <si>
    <t>Present day SST calculated from the ensemble average SST for each month of experiment pa-pdSIC for use with future Arctic sea ice</t>
  </si>
  <si>
    <t>PAMIP-ensMean-SST-pa-pdSIC</t>
  </si>
  <si>
    <t>PAMIP-ensMean-SST-pa-pdSIC-for-fut-arc-SIC</t>
  </si>
  <si>
    <t>PAMIP-pd-SST-clim-for-pi-arc-SIC</t>
  </si>
  <si>
    <t>PAMIP-pd-SST-clim-for-fut-arc-SIC</t>
  </si>
  <si>
    <t>PAMIP-pd-SST-clim-for-pi-ant-SIC</t>
  </si>
  <si>
    <t>PAMIP-pd-SST-clim-for-fut-ant-SIC</t>
  </si>
  <si>
    <t>PAMIP-pd-SST-clim-for-fut-okhotsk-SIC</t>
  </si>
  <si>
    <t>PAMIP-pd-SST-clim-for-fut-BK-SIC</t>
  </si>
  <si>
    <t>PAMIP, SST clim, sea surface temperature climatology, present day, calculated, pa-pdSIC, future arctic sea ice</t>
  </si>
  <si>
    <t xml:space="preserve">Present day monthly mean climatology of sea surface temperature (SST) calculated from the ensemble mean for each month of experiment pa-pdSIC.  In regions where sea ice has been removed SSTs should be set equal to SSTs in experiment modelSST-pdSIC (4.1) plus the difference in SST between experiments pdSST-futArcSIC (1.6) and pdSST-pdSIC (1.1) (i.e. experiment pdSST-futArcSIC minus experiment pdSST-pdSIC). </t>
  </si>
  <si>
    <t xml:space="preserve">PAMIP present day SST climatology for use with AMIP SIC </t>
  </si>
  <si>
    <t>PAMIP present day SIC climatology for use with AMIP SST</t>
  </si>
  <si>
    <t>PAMIP monthly mean climatology of present day sea surface temperature for use with AMIP sea ice</t>
  </si>
  <si>
    <t>PAMIP monthly mean climatology of present day sea ice concentration for use with AMIP sea surface temperature</t>
  </si>
  <si>
    <t>PAMIP-pd-SST-clim-for-AMIP-SIC</t>
  </si>
  <si>
    <t>PAMIP-pd-SIC-clim-for-AMIP-SST</t>
  </si>
  <si>
    <t>PAMIP, SST clim, sea surface temperature climatology, present day, AMIP SIC</t>
  </si>
  <si>
    <t>PAMIP, SIC clim, sea ice concentration climatology, present day, AMIP SST</t>
  </si>
  <si>
    <t>Present day monthly mean climatology of sea surface temperature (SST) for use with transient AMIP sea ice. Data provided by PAMIP.</t>
  </si>
  <si>
    <t>Present day monthly mean climatology of sea ice concentration (SIC) for use with transient AMIP sea surface temperature. Data provided by PAMIP.</t>
  </si>
  <si>
    <t>Coupled ocean-atmosphere transient experiment.  Coupled model extended simulation constrained with present day sea ice.   Present day sea ice to be the same as used in experiment pdSST-pdSIC (1.1).  It is recommended to constrain sea ice by nudging but with a weak relaxation timescale of 2 months. However, appropriately calibrated long-wave fluxes applied to the sea ice model may also be used.  Radiative forcing to be set to present day (year 2000) levels. Initial conditions for coupled model experiments to be taken from year 2000 of coupled model historical simulations.</t>
  </si>
  <si>
    <t>Coupled ocean-atmosphere transient experiment.  Coupled model extended simulation constrained with present day sea ice.   Present day and future sea ice to be the same as used in experiment pdSST-futArcSIC (1.6).  It is recommended to constrain sea ice by nudging but with a weak relaxation timescale of 2 months. However, appropriately calibrated long-wave fluxes applied to the sea ice model may also be used.  Radiative forcing to be set to present day (year 2000) levels. Initial conditions for coupled model experiments to be taken from year 2000 of coupled model historical simulations.</t>
  </si>
  <si>
    <t>Coupled ocean-atmosphere transient experiment.  Coupled model extended simulation constrained with present day sea ice.   Present day and future sea ice to be the same as used in experiment pdSST-futAntSIC (1.8).  It is recommended to constrain sea ice by nudging but with a weak relaxation timescale of 2 months. However, appropriately calibrated long-wave fluxes applied to the sea ice model may also be used.  Radiative forcing to be set to present day (year 2000) levels. Initial conditions for coupled model experiments to be taken from year 2000 of coupled model historical simulations.</t>
  </si>
  <si>
    <t>PAMIP transient AMIP SIC</t>
  </si>
  <si>
    <t>PAMIP transient AMIP SST</t>
  </si>
  <si>
    <t>PAMIP transient AMIP historical sea ice concentration</t>
  </si>
  <si>
    <t>PAMIP transient AMIP historical sea surface temperature</t>
  </si>
  <si>
    <t>PAMIP-AMIP-SIC</t>
  </si>
  <si>
    <t>PAMIP-AMIP-SST</t>
  </si>
  <si>
    <t>PAMIP, AMIP, SIC, sea ice concentration</t>
  </si>
  <si>
    <t>PAMIP, AMIP, SST, sea surface temperature</t>
  </si>
  <si>
    <t>Transient AMIP sea ice concentration.  Data provided by PAMIP.</t>
  </si>
  <si>
    <t>Transient AMIP sea surface temperature.  Data provided by PAMIP.</t>
  </si>
  <si>
    <t>2000HistoricalInitialisation</t>
  </si>
  <si>
    <t>Initialisation from year 2000 of the historical simulation</t>
  </si>
  <si>
    <t>initial conditions, initialisation, historical, 2000</t>
  </si>
  <si>
    <t>Initialisation from the historical simulation in the year 2000.</t>
  </si>
  <si>
    <t xml:space="preserve">Present day monthly mean cimatology of sea surface temperatue, data provided by PAMIP.   </t>
  </si>
  <si>
    <t xml:space="preserve">Present day monthly mean cimatology of sea ice concentration, data provided by PAMIP. When used in coupled models it is recommended to constrain sea ice by nudging but with a weak relaxation timescale of 2 months. However, appropriately calibrated long-wave fluxes applied to the sea ice model may also be used. </t>
  </si>
  <si>
    <t xml:space="preserve">Future monthly mean cimatology of arctic sea ice concentration, data provided by PAMIP. When used in coupled models it is recommended to constrain sea ice by nudging but with a weak relaxation timescale of 2 months. However, appropriately calibrated long-wave fluxes applied to the sea ice model may also be used. </t>
  </si>
  <si>
    <t xml:space="preserve">Future monthly mean cimatology of antarctic sea ice concentration, data provided by PAMIP. When used in coupled models it is recommended to constrain sea ice by nudging but with a weak relaxation timescale of 2 months. However, appropriately calibrated long-wave fluxes applied to the sea ice model may also be used. </t>
  </si>
  <si>
    <t>Present day monthly mean climatology of sea ice thickness, data provided by PAMIP.  If sea ice thickness cannot be specified then it should be left free to evolve in the coupled model experiments.</t>
  </si>
  <si>
    <t>PAMIP-fut-ant-SIT-clim</t>
  </si>
  <si>
    <t>PAMIP, SIT, sea ice thickness, climatology, future, antarctic</t>
  </si>
  <si>
    <t>Future monthly mean climatology of Antarctic sea ice thickness, data provided by PAMIP.  If sea ice thickness cannot be specified then it should be left free to evolve in the coupled model experiments.</t>
  </si>
  <si>
    <t>PAMIP, SIT, sea ice thickness, climatology, future, arctic</t>
  </si>
  <si>
    <t>Future monthly mean climatology of Arctic sea ice thickness, data provided by PAMIP.  If sea ice thickness cannot be specified then it should be left free to evolve in the coupled model experiments.</t>
  </si>
  <si>
    <t>7th September 2018</t>
  </si>
  <si>
    <t>Added forcing constraints to the PAMIP experiments. Renamed the alternative names of the PAMIP experiments for consistency with the PAMIP GMD paper.</t>
  </si>
  <si>
    <t>PAMIP future Antarctic SIT</t>
  </si>
  <si>
    <t>PAMIP monthly mean climatology of future Antarctic sea ice thickness</t>
  </si>
  <si>
    <t>PAMIP future Arctic SIT</t>
  </si>
  <si>
    <t>PAMIP monthly mean climatology of future Arctic sea ice thickness</t>
  </si>
  <si>
    <t>PAMIP future Antarctic SIC</t>
  </si>
  <si>
    <t>PAMIP monthly mean climatology of future Antarctic sea ice concentration</t>
  </si>
  <si>
    <t>PAMIP present day SST for use with future Antarctic SIC</t>
  </si>
  <si>
    <t>PAMIP monthly mean climatology of present day sea surface temperature for use with future Antarctic sea ice concentration</t>
  </si>
  <si>
    <t>PAMIP present day SST for use with future Arctic SIC</t>
  </si>
  <si>
    <t>PAMIP monthly mean climatology of present day sea surface temperature for use with future Arctic sea ice concentration</t>
  </si>
  <si>
    <t>PAMIP future Arctic SIC</t>
  </si>
  <si>
    <t>PAMIP monthly mean climatology of future Arctic sea ice concentration</t>
  </si>
  <si>
    <t>PAMIP present day SST for use with pre-industrial Antarctic SIC</t>
  </si>
  <si>
    <t>PAMIP monthly mean climatology of present day sea surface temperature for use with pre-industrial Antarctic sea ice concentration</t>
  </si>
  <si>
    <t>PAMIP pre-industrial Antarctic SIC</t>
  </si>
  <si>
    <t>PAMIP monthly mean climatology of pre-industrial Antarctic sea ice concentration</t>
  </si>
  <si>
    <t>PAMIP pre-industrial Arctic SIC</t>
  </si>
  <si>
    <t>PAMIP monthly mean climatology of pre-industrial Arctic sea ice concentration</t>
  </si>
  <si>
    <t>LMIP SSP1-26 Forcing</t>
  </si>
  <si>
    <t>Land offline MIP SSP1-26 forcing scenario</t>
  </si>
  <si>
    <t>LMIPSSP1-26Forcing</t>
  </si>
  <si>
    <t>LMIP, scenario, forcing, SSP1-26, RCP2.6</t>
  </si>
  <si>
    <t>SSP1-26 forcing data for offline land surface models running the L3MIP future simulations.  Data provided by the LS3MIP.</t>
  </si>
  <si>
    <t>land-ssp585</t>
  </si>
  <si>
    <t>Future SSP5-85 land-only</t>
  </si>
  <si>
    <t>Offline land surface simulations forced with ScenarioMIP SSP5-85 and SSP4-34 with 3 realisations for each forcing scenario.  A trend preserving statistical bias correction method is applied to 3-hourly surface meteorological variables from the scenario output to generate a set of ensemble forcing data.  Gridded forcings will be provided by LS3MIP. The land model configuration should be identical to that used in the DECK and CMIP6 historical simulations for the parent coupled model.  Spin-up of the land-only simulations should follow the TRENDY protocol.</t>
  </si>
  <si>
    <t>Offline land surface simulations forced with ScenarioMIP SSP5-85.  Three realisations required.  A trend preserving statistical bias correction method is applied to 3-hourly surface meteorological variables from the scenario output to generate a set of ensemble forcing data.  Gridded forcings will be provided by LS3MIP. The land model configuration should be identical to that used in the DECK and CMIP6 historical simulations for the parent coupled model.  Spin-up of the land-only simulations should follow the TRENDY protocol.</t>
  </si>
  <si>
    <t>LS3MIP1.1</t>
  </si>
  <si>
    <t>Future SSP4-34 land-only</t>
  </si>
  <si>
    <t>land-ssp434</t>
  </si>
  <si>
    <t>LS3MIP, Tier 2, Scenario, land surface, ssp4-34</t>
  </si>
  <si>
    <t>LS3MIP, Tier 1, Scenario, land surface, ssp5-85</t>
  </si>
  <si>
    <t>Offline land surface simulations forced with ScenarioMIP SSP4-34.  Three realisations required.  A trend preserving statistical bias correction method is applied to 3-hourly surface meteorological variables from the scenario output to generate a set of ensemble forcing data.  Gridded forcings will be provided by LS3MIP. The land model configuration should be identical to that used in the DECK and CMIP6 historical simulations for the parent coupled model.  Spin-up of the land-only simulations should follow the TRENDY protocol.</t>
  </si>
  <si>
    <t>land-future, land-fut, Land-Future, LMIP-Fut, LmipF</t>
  </si>
  <si>
    <t>LS3MIP1.4</t>
  </si>
  <si>
    <t>Future SSP1-26 land-only</t>
  </si>
  <si>
    <t>land-ssp126</t>
  </si>
  <si>
    <t>LS3MIP, Tier 1, Scenario, land surface, ssp1-26</t>
  </si>
  <si>
    <t>Offline land surface simulations forced with ScenarioMIP SSP1-26.  Three realisations required.  A trend preserving statistical bias correction method is applied to 3-hourly surface meteorological variables from the scenario output to generate a set of ensemble forcing data.  Gridded forcings will be provided by LS3MIP. The land model configuration should be identical to that used in the DECK and CMIP6 historical simulations for the parent coupled model.  Spin-up of the land-only simulations should follow the TRENDY protocol.</t>
  </si>
  <si>
    <t>TRENDY spin up</t>
  </si>
  <si>
    <t>TRENDY spin up protocol</t>
  </si>
  <si>
    <t>TRENDYSpinUp</t>
  </si>
  <si>
    <t>TRENDY, spin-up, recycle climate mean, recycle climate variability</t>
  </si>
  <si>
    <t>Recycling of the climate mean and variability from two decades (1901-1920) of the WFDEI dataset (WATCH Forcing Data methodology applied to ERA-Interim reanalysis data).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</si>
  <si>
    <t>Recycling of the climate mean and variability from two decades of the forcing dataset.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</si>
  <si>
    <t>10th September 2018</t>
  </si>
  <si>
    <t>Separated the LS3MIP land-future experiment into separate land-ssp585 and land-ssp434 experiments.  Added new land-ssp126 experiment to LS3MIP.</t>
  </si>
  <si>
    <t>1% per year CO2 Decrease</t>
  </si>
  <si>
    <t>1%yrCO2Decrease</t>
  </si>
  <si>
    <t>1% per year decrease in atmospheric CO2 to pre-industrial concentration</t>
  </si>
  <si>
    <t xml:space="preserve">Impose a 1% per year decrease in the concentration of atmospheric carbon dioxide (CO2)  from 4X pre-industrial CO2 concentration to original pre-industrial CO2 concentration.  Then hold the CO2 concentration fixed at the pre-industrial level for as long as possible. </t>
  </si>
  <si>
    <t>CO2, 1%/y decrease, 1/4 CO2, decrease to quater CO2</t>
  </si>
  <si>
    <t>CO2 concentration calculated</t>
  </si>
  <si>
    <t>calculateCO2</t>
  </si>
  <si>
    <t xml:space="preserve">Carbon dioxide concentrations are calculated and allowed to evolve freely. For models that can calculate atmospheric CO2 concentration and account for the fluxes of CO2 between the atmosphere, the ocean, and biosphere. </t>
  </si>
  <si>
    <t>CO2, calculated, freely evolving, carbon dioxide</t>
  </si>
  <si>
    <t>Calculate freely evolving CO2 concentration</t>
  </si>
  <si>
    <t>Remove 100 Gt Carbon</t>
  </si>
  <si>
    <t>Add 100 Gt Carbon</t>
  </si>
  <si>
    <t>Instantly remove 100 Gt Carbon</t>
  </si>
  <si>
    <t>Instantly add 100 Gt Carbon</t>
  </si>
  <si>
    <t>remove100GtC</t>
  </si>
  <si>
    <t>add100GtC</t>
  </si>
  <si>
    <t>esmpiControlEndInit</t>
  </si>
  <si>
    <t>Initialisation from the end of the esmpiControl</t>
  </si>
  <si>
    <t>Initialise from the end of the esm-piControl experiment.</t>
  </si>
  <si>
    <t>1pctCO2Initialisationat4X</t>
  </si>
  <si>
    <t>1pctCO2 Initialisation at quadrupling</t>
  </si>
  <si>
    <t>1pctCO2InitialisationAt4X</t>
  </si>
  <si>
    <t>initial conditions, initialisation, 1pctCO2 at 4x</t>
  </si>
  <si>
    <t>esm-piControl initialisation, initial conditions</t>
  </si>
  <si>
    <t>Representative Concentration Pathway 3.4-over Well Mixed Greenhouse Gas Emissions for Shared Socioeconomic Pathway 5</t>
  </si>
  <si>
    <t>ssp534-overWmGhgEm</t>
  </si>
  <si>
    <t>Representative Concentration Pathway 3.4-over, RCP3.4-over, Shared Socioeconomic Pathway 5, SSP5, future, 21st century,  Well-mixed Greenhouse Gas, CO2, Emissions</t>
  </si>
  <si>
    <t>ssp534-over Well Mixed GHG Emissions</t>
  </si>
  <si>
    <t xml:space="preserve">Impose changing emissions of esm-ssp534-over long-lived greenhouse gases, including CO2, N2O and halogenated gases.
</t>
  </si>
  <si>
    <t>SSP5 RCP34 overshoot emissions</t>
  </si>
  <si>
    <t>Representative Concentration Pathway 3.4 W/m2 Overshoot  Forcing for Shared Socioeconomic Pathway 5</t>
  </si>
  <si>
    <t>rcp34overEmissions</t>
  </si>
  <si>
    <t>Representative Concentration Pathway 3.4-over, future, 21st century, SSP5, RCP3.4 overshoot</t>
  </si>
  <si>
    <t>Impose RCP3.4 overshoot emissions.  Beginning in 2040, reduce emissions from the 8.5 W/m2 pathway to 3.4 W/m2 by 2100.</t>
  </si>
  <si>
    <t>SSP5 RCP85 emissions</t>
  </si>
  <si>
    <t>Representative Concentration Pathway 8.5 W/m2 Forcing for Shared Socioeconomic Pathway 5</t>
  </si>
  <si>
    <t>rcp585Emissions</t>
  </si>
  <si>
    <t xml:space="preserve">Representative Concentration Pathway 8.5, future, 21st century, SSP5, RCP8.5 </t>
  </si>
  <si>
    <t xml:space="preserve">Impose RCP8.5 emissons.
</t>
  </si>
  <si>
    <t xml:space="preserve">Impose RCP8.5 forcing.
</t>
  </si>
  <si>
    <t>SSP5 RCP85 Land Use</t>
  </si>
  <si>
    <t>SSP3 RCP70 Land Use</t>
  </si>
  <si>
    <t>Representative Concentration Pathway 8.5 Land Use for Shared Socioeconomic Pathway 5</t>
  </si>
  <si>
    <t>Representative Concentration Pathway 7.0 Land Use for Shared Socioeconomic Pathway 3</t>
  </si>
  <si>
    <t>Representative Concentration Pathway 4.5 Land Use for Shared Socioeconomic Pathway 2</t>
  </si>
  <si>
    <t>Representative Concentration Pathway 2.6 Land Use for Shared Socioeconomic Pathway 1</t>
  </si>
  <si>
    <t>Representative Concentration Pathway 6.0 Land Use for Shared Socioeconomic Pathway 1</t>
  </si>
  <si>
    <t>Representative Concentration Pathway 3.4 Land Use for Shared Socioeconomic Pathway 4</t>
  </si>
  <si>
    <t>Impose changing RCP8.5 land use including crops, pasture, urban area, vegetation and forest for SSP5.</t>
  </si>
  <si>
    <t xml:space="preserve">Impose changing RCP7.0 land use including crops, pasture, urban area, vegetation and forest for SSP3.
</t>
  </si>
  <si>
    <t>Impose changing RCP4.5 land use including crops, pasture, urban area, vegetation and forest for SSP2.</t>
  </si>
  <si>
    <t xml:space="preserve">Impose changing RCP2.6 land use including crops, pasture, urban area, vegetation and forest for SSP1.
</t>
  </si>
  <si>
    <t xml:space="preserve">Impose changing RCP6.0 land use including crops, pasture, urban area, vegetation and forest for SSP1.
</t>
  </si>
  <si>
    <t xml:space="preserve">Impose changing RCP2.6-overshoot land use including crops, pasture, urban area, vegetation and forest for SSP1.
</t>
  </si>
  <si>
    <t>Representative Concentration Pathway 2.6 Overshoot Land Use for Shared Socioeconomic Pathway 1</t>
  </si>
  <si>
    <t xml:space="preserve">Impose changing  RCP8.5 extension land use including crops, pasture, urban area, vegetation and forest for SSP5.
</t>
  </si>
  <si>
    <t>Representative Concentration Pathway 8.5 Extension Land Use for Shared Socioeconomic Pathway 5</t>
  </si>
  <si>
    <t>Representative Concentration Pathway 2.6 Extension Land Use for Shared Socioeconomic Pathway 1</t>
  </si>
  <si>
    <t>Impose changing RCP2.6 extension land use including crops, pasture, urban area, vegetation and forest for SSP1. An extension of the negative carbon emissions reached in 2100, leading to slowly declining forcing.</t>
  </si>
  <si>
    <t>RCP34extoverland</t>
  </si>
  <si>
    <t>Representative Concentration Pathway 3.4 extension Overshoot Land Use for Shared Socioeconomic Pathway 5</t>
  </si>
  <si>
    <t>Representative Concentration Pathway 3.4 Overshoot Land Use for Shared Socioeconomic Pathway 5</t>
  </si>
  <si>
    <t>Representative Concentration Pathway 1.9 Land Use for Shared Socioeconomic Pathway 1</t>
  </si>
  <si>
    <t xml:space="preserve">Impose changing RCP3.4 land use including crops, pasture, urban area, vegetation and forest for SSP4.
</t>
  </si>
  <si>
    <t xml:space="preserve">Impose changing RCP3.4 extension overshoot land use including crops, pasture, urban area, vegetation and forest for SSP5.  
Beginning in 2100, linearly reduce forcings from 3.4 W/m2 pathway to 2.6 W/m2 by 2250. </t>
  </si>
  <si>
    <t>Impose changing RCP3.4 overshoot land use including crops, pasture, urban area, vegetation and forest for SSP5.  Beginning in 2040, reduce forcings from 8.5 W/m2 pathway to 3.4 W/m2 by 2100.</t>
  </si>
  <si>
    <t>Impose changing concentrations of RCP1.9 land use including crops, pasture, urban area, vegetation and forest for SSP1.</t>
  </si>
  <si>
    <t>SSP2 RCP45 Land Use</t>
  </si>
  <si>
    <t>SSP1 RCP26 Land Use</t>
  </si>
  <si>
    <t>SSP1 RCP60 Land Use</t>
  </si>
  <si>
    <t>SSP4 RCP34 Land Use</t>
  </si>
  <si>
    <t>SSP1 RCP26-overshoot Land Use</t>
  </si>
  <si>
    <t>SSP5 RCP85-extension Land Use</t>
  </si>
  <si>
    <t>SSP1 RCP26-extension Land Use</t>
  </si>
  <si>
    <t>SSP5 RCP34-extension-overshoot Land Use</t>
  </si>
  <si>
    <t>SSP5 RCP34-overshoot Land Use</t>
  </si>
  <si>
    <t>SSP1 RCP19 Land Use</t>
  </si>
  <si>
    <t>Ocean alkilinity increased from year 2020</t>
  </si>
  <si>
    <t>Ocean Alkalinization Off</t>
  </si>
  <si>
    <t>Ocean alkalinization ceases in year 2070</t>
  </si>
  <si>
    <t>oceanAlkalinizationOff</t>
  </si>
  <si>
    <t>oceanAlkalinizationFrom2020</t>
  </si>
  <si>
    <t>cease ocean alkalization, stop ocean alkalinity modification</t>
  </si>
  <si>
    <t xml:space="preserve">Ocean Alkalinization </t>
  </si>
  <si>
    <t>2020esm-ssp585Initialisation</t>
  </si>
  <si>
    <t>Initialisation from year 2020 of the esm-ssp585 simulation</t>
  </si>
  <si>
    <t>initial conditions, initialisation, esm-ssp585, 2020</t>
  </si>
  <si>
    <t>Initialise from the C4MIP esm-ssp585 experiment in the year 2020.</t>
  </si>
  <si>
    <t>2070esm-ssp585-ocn-alkInitialisation</t>
  </si>
  <si>
    <t>Initialisation from year 2070 of the esm-ssp585-ocn-alk simulation</t>
  </si>
  <si>
    <t>initial conditions, initialisation, esm-ssp585-ocn-alk, 2070</t>
  </si>
  <si>
    <t>Initialise from the CDRMIP esm-ssp585-ocn-alk experiment in the year 2070.</t>
  </si>
  <si>
    <t>esm-ssp585-ssp126LuEndInit</t>
  </si>
  <si>
    <t>Initialisation from the end of the esm-ssp585-ssp126Lu simulation</t>
  </si>
  <si>
    <t>esm-ssp585-ssp126Lul initialisation, initial conditions</t>
  </si>
  <si>
    <t>Initialise from the end of the LUMIP esm-ssp585-ssp126Lu experiment.</t>
  </si>
  <si>
    <t>rcp85extEmissions</t>
  </si>
  <si>
    <t>Representative Concentration Pathway 8.5 W/m2 Extension Forcing for Shared Socioeconomic Pathway 5</t>
  </si>
  <si>
    <t>SSP5 RCP85 extension emissions</t>
  </si>
  <si>
    <t>Representative Concentration Pathway, 8.5 extension, future, scenario, SSP5, RCP8.5 extension, emissions</t>
  </si>
  <si>
    <t>RCP85-extension Well Mixed GHG Emissions</t>
  </si>
  <si>
    <t>Representative Concentration Pathway 8.5 Extension Emissions of Well Mixed Greenhouse Gases</t>
  </si>
  <si>
    <t>Representative Concentration Pathway 8.5 extension, future, scenario, SSP5, RCP8.5 extension,  Well-mixed Greenhouse Gas, CO2, emissions</t>
  </si>
  <si>
    <t xml:space="preserve">Impose changing emissions of RCP8.5 extension long-lived greenhouse gases, including CO2, N2O and halogenated gases.
</t>
  </si>
  <si>
    <t>RCP85extWmGHGEm</t>
  </si>
  <si>
    <t>esm-ssp585EndInit</t>
  </si>
  <si>
    <t>Initialisation from the end of the esm-ssp585 simulation</t>
  </si>
  <si>
    <t>esm-ssp585, initialisation, initial conditions</t>
  </si>
  <si>
    <t>Initialise from the end of the C4MIP esm-ssp585 experiment.</t>
  </si>
  <si>
    <t>Part of the CDR-yr2010-pulse experiment.</t>
  </si>
  <si>
    <t>2010WmGHG</t>
  </si>
  <si>
    <t>Global annual mean 2010 concentrations for non-CO2 long-lived greenhouse-gases, including CH4, N2O, HFCs, PFCs, SF6, several ODS, and NF3 to serve as input for the CMIP6 Historical simulations.</t>
  </si>
  <si>
    <t>2010, GHG, greenhouse gas, non-CO2</t>
  </si>
  <si>
    <t>2010, CO2, carbon dioxide, 389ppm</t>
  </si>
  <si>
    <t>2010 Aerosol Plume Climatology</t>
  </si>
  <si>
    <t>2010 Emission Based Grid-Point Aerosol Forcing</t>
  </si>
  <si>
    <t>2010 Simple Aerosol Plume Climatology</t>
  </si>
  <si>
    <t>2010SimpleAerosolPlumeClimatology</t>
  </si>
  <si>
    <t>2010, aerosol plume, climatology, CMIP6</t>
  </si>
  <si>
    <t>2010, emission, aerosol, forcing</t>
  </si>
  <si>
    <t>2010 Aerosol Emissions</t>
  </si>
  <si>
    <t>2010AerosolEm</t>
  </si>
  <si>
    <t xml:space="preserve">Apply 2010 mass mixing ratio fields at 1x1 degree resolution for main aerosol components (sulphate, black carbon, organic carbon, nitrate, sea salt, mineral dust),  along with effective radius per species. 
</t>
  </si>
  <si>
    <t>2010 Land Use</t>
  </si>
  <si>
    <t>2010LandUse</t>
  </si>
  <si>
    <t>2010, land use</t>
  </si>
  <si>
    <t>Apply the global gridded land-use forcing datasets for 2010.  This new generation of “land use harmonization” (LUH2) builds upon past work from CMIP5, and includes updated inputs, higher spatial resolution, more detailed land-use transitions, and the addition of important agricultural management layers.</t>
  </si>
  <si>
    <t>2010 Non-CO2 Well Mixed GHG</t>
  </si>
  <si>
    <t>2010 Aerosol Precursor Emissions</t>
  </si>
  <si>
    <t>2010 Emissions of Aerosol Precursors</t>
  </si>
  <si>
    <t>2010AerosolPre</t>
  </si>
  <si>
    <t>2010, aerosol precursor, emissions</t>
  </si>
  <si>
    <t>Apply 2010 emissions of aerosol precursors.</t>
  </si>
  <si>
    <t>2010 Stratospheric Aerosol</t>
  </si>
  <si>
    <t>2010StratosphericAerosol</t>
  </si>
  <si>
    <t>2010, stratospheric, aerosol</t>
  </si>
  <si>
    <t>Apply 2010 stratospheric aerosol concentrations from the stratospheric aerosol data set (SADS Version 2)</t>
  </si>
  <si>
    <t>2010 O3 and Stratospheric H2O Concentrations</t>
  </si>
  <si>
    <t>2010 Ozone and Stratospheric Water Vapour Concentrations</t>
  </si>
  <si>
    <t>2010O3andStratosphericH2OConcentrations</t>
  </si>
  <si>
    <t>2010, stratospheric, ozone, water vapour, O3, H2O, concentration</t>
  </si>
  <si>
    <t>2010 ozone concentrations encompassing both the stratosphere and the troposphere and a stratospheric water vapour concentration.</t>
  </si>
  <si>
    <t>2010 Ozone Concentrations</t>
  </si>
  <si>
    <t>2010 Stratospheric H2O Concentrations</t>
  </si>
  <si>
    <t>2010 Stratosphere-Troposphere Ozone Concentrations</t>
  </si>
  <si>
    <t>2010 Stratospheric Water Vapour Concentrations</t>
  </si>
  <si>
    <t>2010StratosphereTroposphereOzoneConcentrations</t>
  </si>
  <si>
    <t>2010StratosphericH2OConcentrations</t>
  </si>
  <si>
    <t>2010, ozone, concentration, O3, stratosphere, troposphere</t>
  </si>
  <si>
    <t>2010, stratospheric, Water Vapour, H2O, concentrations</t>
  </si>
  <si>
    <t>Apply 2010 ozone concentrations encompassing both the stratosphere and the troposphere from the ozone concentration database.</t>
  </si>
  <si>
    <t>Apply 2010 stratospheric water vapour concentrations from the stratospheric water vapour concentration database.</t>
  </si>
  <si>
    <t>2010 Solar Irradiance Forcing</t>
  </si>
  <si>
    <t>2010SolarIrradiance</t>
  </si>
  <si>
    <t>Solar Forcing, 2010, Solar, Spectral Irradiance, SSI, TSI</t>
  </si>
  <si>
    <t>2010 solar irradiance. The standard solar forcing dataset recommended for usage is the solar reference scenario dataset which consists of historical reconstructions (1850-2014).  Includes total solar irradiance, F10.7 cm solar radio flux, and spectral solar irradiance for 10-100000 nm range.</t>
  </si>
  <si>
    <t xml:space="preserve">2010 Solar Particle Forcing </t>
  </si>
  <si>
    <t>2010 Solar Particle Forcing</t>
  </si>
  <si>
    <t>2010SolarParticleForcing</t>
  </si>
  <si>
    <t>Solar forcing, 2010, Particle forcing, proton forcing, electron forcing, cosmic ray ionisation</t>
  </si>
  <si>
    <t>2010 solar particle forcing.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</si>
  <si>
    <t>2010 Proton Forcing</t>
  </si>
  <si>
    <t>2010ProtonForcing</t>
  </si>
  <si>
    <t>Solar Forcing, 2010, Solar, Proton, Forcing</t>
  </si>
  <si>
    <t>2010 Cosmic Ray Forcing</t>
  </si>
  <si>
    <t>2010CosmicRayForcing</t>
  </si>
  <si>
    <t>Solar Forcing, 2010, Cosmic Ray, Forcing, Solar</t>
  </si>
  <si>
    <t>2010 Electron Forcing</t>
  </si>
  <si>
    <t>2010ElectronForcing</t>
  </si>
  <si>
    <t>Solar Forcing, 2010, Solar, Electron, Forcing</t>
  </si>
  <si>
    <t xml:space="preserve">2010 proton forcing. Include HOx and NOx productios by solar protons in models with interactive stratospheric chemistry by using the daily ionization data available from the SOLARIS-HEPPA website. </t>
  </si>
  <si>
    <t xml:space="preserve">2010 cosmic ray forcing.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</si>
  <si>
    <t>2010 electron forcing.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parametrization, based on recent satellite observations (Funke et al., 2014a,b), will be made available.</t>
  </si>
  <si>
    <t>2010CO2</t>
  </si>
  <si>
    <t>CO2 Concentration held fixed at 2010 level</t>
  </si>
  <si>
    <t>Global annual mean CO2 concentration held fixed at 389 ppm, this represents 2010 CO2 concentration.</t>
  </si>
  <si>
    <r>
      <t xml:space="preserve">Part of the CDR-yr2010-pulse experiment. </t>
    </r>
    <r>
      <rPr>
        <sz val="12"/>
        <color theme="1"/>
        <rFont val="Calibri"/>
        <family val="2"/>
        <scheme val="minor"/>
      </rPr>
      <t>In this experiment CO2 is prescribed to diagnose emissions.</t>
    </r>
  </si>
  <si>
    <t>2010 CO2 Concentration</t>
  </si>
  <si>
    <t>Control simulation for the CDR-yr2010-pulse experiment.</t>
  </si>
  <si>
    <t xml:space="preserve">2010 Aerosol plume.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</si>
  <si>
    <t>2010 Aerosol Forcing</t>
  </si>
  <si>
    <t>2010AerosolForcing</t>
  </si>
  <si>
    <t>2010, aerosol, forcing, CMIP6</t>
  </si>
  <si>
    <t>historical CO2 emissions diagnosed from the historical simulation</t>
  </si>
  <si>
    <t>CO2, carbon dioxide, emissions, historical</t>
  </si>
  <si>
    <t>2010 CO2 emissions diagnosed from the yr2010CO2 simulation</t>
  </si>
  <si>
    <t>CO2, carbon dioxide, emissions, 2010, yr2010CO2</t>
  </si>
  <si>
    <t>CO2 emissions diagnosed from the yr2010CO2 simulation. Emissions required from 2010 to
approximately year 2115 for Earth System Models (ESMs) and longer for EMICs and box models (up to 5000 years).</t>
  </si>
  <si>
    <t xml:space="preserve">CO2 emissions diagnosed from the historical simulation. i.e., year 1850 to 2010.
</t>
  </si>
  <si>
    <t>diagnosed 2010 CO2 emissions</t>
  </si>
  <si>
    <t>diagnosed historical CO2 emissions</t>
  </si>
  <si>
    <t>diagnosedHistoricalCO2Em</t>
  </si>
  <si>
    <t>diagnosed2010CO2Em</t>
  </si>
  <si>
    <t>2010HistoricalInitialisation</t>
  </si>
  <si>
    <t>Initialisation from year 2010 of the historical simulation</t>
  </si>
  <si>
    <t>2010historicaInitialisation</t>
  </si>
  <si>
    <t>initial conditions, initialisation, historical, 2010</t>
  </si>
  <si>
    <t>Initialisation from the historical simulation in the year 2010.</t>
  </si>
  <si>
    <t>Initialisation from year 2010 of the esm-yr2010CO2-control simulation</t>
  </si>
  <si>
    <t>2010esm-yr2010CO2-controlInitialisation</t>
  </si>
  <si>
    <t>initial conditions, initialisation, esm-yr2010CO2-control, 2010</t>
  </si>
  <si>
    <t>2000historicalInitialisation</t>
  </si>
  <si>
    <t>Initialisation from the esm-yr2010CO2-control simulation in the year 2010.</t>
  </si>
  <si>
    <t>2010 CO2 emissions diagnosed from the yr2010CO2 simulation are reduced to zero after 5 years</t>
  </si>
  <si>
    <t>2010ToZeroCO2Em</t>
  </si>
  <si>
    <t>CO2, carbon dioxide, emissions, 2010, yr2010CO2, zero</t>
  </si>
  <si>
    <t>2010 CO2 emissions for 5 years then zero CO2 emissions</t>
  </si>
  <si>
    <t>CO2 emissions (as used from 2010 onwards in the esm-yr2010CO2-control experiment) held at 2010 levels for 5 years then reduced to zero for the remainder of the simulation.</t>
  </si>
  <si>
    <t>2010 CO2 emissions are instantaneously reduced in 2015 by removing 100 Gt Carbon</t>
  </si>
  <si>
    <t>100Gt Carbon removed from 2010 atmosphere</t>
  </si>
  <si>
    <t>remove100GtCarbonFrom2010Atmos</t>
  </si>
  <si>
    <t>2010 CO2 emissions are instantaneously increased in 2015 by adding 100 Gt Carbon</t>
  </si>
  <si>
    <t>add100GtCarbonTo2010Atmos</t>
  </si>
  <si>
    <r>
      <t xml:space="preserve">CO2 emissions (as used from 2010 onwards in the esm-yr2010CO2-control experiment) held at 2010 levels for 5 years.  At the begining of 2015 100 Gt of Carbon is subtracted instantaneously from the atmosphere within one timestep. 
If models have CO2 spatially distributed throughout the atmosphere, we suggest removing
this amount in a uniform manner. It is crucial that the negative pulse be subtracted from a constant background concentration of </t>
    </r>
    <r>
      <rPr>
        <sz val="12"/>
        <color theme="1"/>
        <rFont val="Lucida Sans Unicode"/>
        <family val="2"/>
      </rPr>
      <t>∼</t>
    </r>
    <r>
      <rPr>
        <sz val="12"/>
        <color theme="1"/>
        <rFont val="Calibri"/>
        <family val="2"/>
        <scheme val="minor"/>
      </rPr>
      <t xml:space="preserve"> 389 ppm CO2.</t>
    </r>
  </si>
  <si>
    <r>
      <t xml:space="preserve">CO2 emissions (as used from 2010 onwards in the esm-yr2010CO2-control experiment) held at 2010 levels for 5 years.  At the begining of 2015 100 Gt of Carbon is added instantaneously to the atmosphere within one timestep. 
If models have CO2 spatially distributed throughout the atmosphere, we suggest adding
this amount in a uniform manner. It is crucial that the positive pulse be added to a constant background concentration of </t>
    </r>
    <r>
      <rPr>
        <sz val="12"/>
        <color theme="1"/>
        <rFont val="Lucida Sans Unicode"/>
        <family val="2"/>
      </rPr>
      <t>∼</t>
    </r>
    <r>
      <rPr>
        <sz val="12"/>
        <color theme="1"/>
        <rFont val="Calibri"/>
        <family val="2"/>
        <scheme val="minor"/>
      </rPr>
      <t xml:space="preserve"> 389 ppm CO2.</t>
    </r>
  </si>
  <si>
    <t>100Gt Carbon added to 2010 atmosphere</t>
  </si>
  <si>
    <t>20th September 2018</t>
  </si>
  <si>
    <t>esm-ssp585: correctred initialisation protocol and added solar forcing details for consistency with ssp585 forcings.  Added SSP references to RCP land use forcings. CDRMIP: added forcing information to all experiments. TODO: update ensemble information for CDRMIP.</t>
  </si>
  <si>
    <t>21st September 2018</t>
  </si>
  <si>
    <t>Updated ensemble info for CDRMIP experiments: 1pctCO2-cdr, esm-pi-CO2pulse, esm-pi-cdr-pulse.</t>
  </si>
  <si>
    <t>MIP</t>
  </si>
  <si>
    <t>Experiment</t>
  </si>
  <si>
    <t>GEOMIP</t>
  </si>
  <si>
    <t>Number of MIPs</t>
  </si>
  <si>
    <t>61 years</t>
  </si>
  <si>
    <t>2040-7039 5000 yrs max</t>
  </si>
  <si>
    <t>2040/01/01-7039/12/31 maximum</t>
  </si>
  <si>
    <t>5000yrs2040-7039</t>
  </si>
  <si>
    <t>scenario, 2040-7039 maximum</t>
  </si>
  <si>
    <t>Run from 2040 for a maximum of 5000 years.</t>
  </si>
  <si>
    <t>2040-2100 61 yrs min</t>
  </si>
  <si>
    <t>2040/01/01-2100/12/31 minimum</t>
  </si>
  <si>
    <t>61yrs2040-2100min</t>
  </si>
  <si>
    <t>scenario, 2040-2100, minimum</t>
  </si>
  <si>
    <t>Evaluate climate reversibility.  Part of the CDR-reversibility experiment. Long-term extension to investigate long-term climate system and carbon cycle reversibility.</t>
  </si>
  <si>
    <t>1 percent per year decrease in CO2.  Use the 4 x CO2 restart from the 1pctCO2 simulation and prescribe a 1% per year removal of CO2 from the atmosphere  (start removal at the beginning of the 140th year on 1 January)  until the CO2 concentration reaches 284.7 ppm (140 years of removal).  The CO2 concentration should then be held at 284.7 ppm for as long as possible (minimum 60 years) with all other forcing held constant at pre-industrial levels.  EMICs (Earth System Models of Intermediate Complexity) and box models are encouraged to extend runs for at least 1000 years (max 5000 years) at 284.7 ppm CO2. Additional ensemble members are requested with tier 2 priority.</t>
  </si>
  <si>
    <t>Evaluate climate and carbon cycle response of an unperturbed system to atmospheric CO2 removal; comparison with the positive pulse response. Part of the CDR-pi-pulse experiment.</t>
  </si>
  <si>
    <t>Evaluate climate and carbon cycle response of an unperturbed system to atmospheric CO2 addition; comparison with the negative pulse response. Part of the CDR-pi-pulse experiment.</t>
  </si>
  <si>
    <t>An esm-piControl but with 100 Gt C instantaneously (within 1 timestep) added to the atmosphere.  If models have CO2 spatially distributed throughout the atmosphere the CO2 the addition should happen in a uniform manner. The CO2 concentration is calculated (i.e. freely evolving). After the posative pulse, ESMs should continue the run for at least 100 years, while EMICs (Earth System Models of Intermediate Complexity) and box models are encouraged to continue the run for at least 1000 years (max 5000 years).  Additional ensemble members are requested with tier 2 priority.</t>
  </si>
  <si>
    <t>An esm-piControl but with 100 Gt C instantaneously (within 1 timestep) removed from the  atmosphere in year 10. If models have CO2 spatially distributed throughout the atmosphere the CO2 the removal should happen in a uniform manner. The CO2 concentration is calculated (i.e. freely evolving). After the negative pulse, ESMs should continue the run for at least 100 years, while EMICs (Earth System Models of Intermediate Complexity) and box models are encouraged to continue the run for at least 1000 years (max 5000 years). Additional ensemble members are requested with tier 2 priority.</t>
  </si>
  <si>
    <t>10.5194/acp-13-2793-2825</t>
  </si>
  <si>
    <t>Carbon dioxide and climate impulse response functions for the computation of greenhouse gas metrics: a multi-model analysis</t>
  </si>
  <si>
    <t xml:space="preserve">In this carbon cycle-climate model intercomparison project we quantify responses to CO2 emission pulses of different magnitudes injected under different conditions. </t>
  </si>
  <si>
    <t>The responses of carbon dioxide (CO2) and other climate variables to an emission pulse of CO2 into the atmosphere are often used to compute the Global Warming Potential (GWP) and Global Temperature change Potential (GTP), to characterize the response timescales of Earth System models, and to build reduced-form models. In this carbon cycle-climate model intercomparison project, which spans the full model hierarchy, we quantify responses to emission pulses of different magnitudes injected under different conditions. The CO2 response shows the known rapid decline in the first few decades followed by a millennium-scale tail. For a 100 Gt-C emission pulse added to a constant CO2 concentration of 389 ppm, 25 ± 9% is still found in the atmosphere after 1000 yr; the ocean has absorbed 59 ± 12% and the land the remainder (16 ± 14%). The response in global mean surface air temperature is an increase by 0.20 ± 0.12 °C within the first twenty years; thereafter and until year 1000, temperature decreases only slightly, whereas ocean heat content and sea level continue to rise. Our best estimate for the Absolute Global Warming Potential, given by the time-integrated response in CO2 at year 100 multiplied by its radiative efficiency, is 92.5 × 10−15 yr W m−2 per kg-CO2. This value very likely (5 to 95% confidence) lies within the range of (68 to 117) × 10−15 yr W m−2 per kg-CO2. Estimates for time-integrated response in CO2 published in the IPCC First, Second, and Fourth Assessment and our multi-model best estimate all agree within 15% during the first 100 yr. The integrated CO2 response, normalized by the pulse size, is lower for pre-industrial conditions, compared to present day, and lower for smaller pulses than larger pulses. In contrast, the response in temperature, sea level and ocean heat content is less sensitive to these choices. Although, choices in pulse size, background concentration, and model lead to uncertainties, the most important and subjective choice to determine AGWP of CO2 and GWP is the time horizon.</t>
  </si>
  <si>
    <t>https://doi.org/10.5194/acp-13-2793-2013</t>
  </si>
  <si>
    <t>Evaluate the Earth system response to carbon dioxide removal (CDR) in an overshoot climate change scenario.  Part of the CDR-overshoot experiment. The long-term extension is to better understand processes that are slow to equilibrate, for example ocean carbon and heat exchange or permafrost dynamics.</t>
  </si>
  <si>
    <t>2040esm-ssp585Init</t>
  </si>
  <si>
    <t>initial conditions, initialisation, esm-ssp585, 2040</t>
  </si>
  <si>
    <t>Initialisation from esm-ssp585 simulation at the beginning of year 2040.</t>
  </si>
  <si>
    <t>Initialisation from year 2040 of the esm-ssp585 simulation</t>
  </si>
  <si>
    <t>CO2 emissions driven SSP5-3.4 overshoot scenario simulation optionally extending to year 2300. The scenario branches from SSP5-8.5, an unmitigated baseline scenario, at the beginning of 2040 when substantially negative net emissions are applied.  All non-CO2 forcing should be identical to that in the ScenarioMIP experiments: ssp534-over and ssp534-over-ext.
If computational resources are sufficient, the esm-ssp534-over simulation should be continued for at least another 1000 years with year 2300 forcing; i.e., the forcing is held constant at year 2300 levels as the simulation continues for as long as possible (up to 5000 years). Include all anthropogenic, solar, and volcanic forcing. Anthropogenic forcing includes aerosol emissions, non-CO2 greenhouse gas emissions, and land use changes.  CO2 concentration calculated (i.e. emission driven).</t>
  </si>
  <si>
    <t>Evaluate the Earth system response to ocean alkalinization during a high CO2 emission climate change scenario. Part of the CDR-ocean-alk experiment.</t>
  </si>
  <si>
    <t>Emission driven SSP5-8.5 scenario with ocean alkalinity forcing, optionally extending from 2100 to the year 2300. Beginning on 1 January 2020 add 0.14 Pmol total alkalinity (TA)/yr  to ice free ocean surface waters from between 70N and 60S. All other forcing is as in the esm-ssp585 experiment. Include all anthropogenic, solar, and volcanic forcing. Anthropogenic forcing includes aerosol emissions, non-CO2 greenhouse gas emissions, and land use changes.  CO2 concentration calculated (i.e. emission driven).</t>
  </si>
  <si>
    <t>ocean alkalization, ocean alkalinity</t>
  </si>
  <si>
    <t xml:space="preserve">Add 0.14 Pmol Total Alkalinity (TA)/yr to the upper grid boxes of the model's ocean component.  The alkalinity additions should be limited to mostly ice-free, year-round ship-accessible waters, which for simplicity should be set between 70N and 60S (note that this ignores the presence of seasonal sea ice in some small regions). </t>
  </si>
  <si>
    <t>Negative carbon pulse.</t>
  </si>
  <si>
    <t>Positive carbon pulse.</t>
  </si>
  <si>
    <t>Ocean alkalinisation modification ceases.</t>
  </si>
  <si>
    <t>remove C, remove carbon, 100Gt</t>
  </si>
  <si>
    <t>add C, add carbon, 100Gt</t>
  </si>
  <si>
    <t>Instantaneously (within 1 time step) remove 100 Gt of Carbon from the atmosphere. If models have CO2 spatially distributed throughout the atmosphere, remove the carbon in a uniform manner.</t>
  </si>
  <si>
    <t>Instantaneously (within 1 time step) add 100 Gt of Carbon to the atmosphere.  If models have CO2 spatially distributed throughout the atmosphere, add the carbon in a uniform manner.</t>
  </si>
  <si>
    <t>Evaluate the Earth system response to ocean alkalinization during a high CO2 emission climate change scenario. Part of the CDR-ocean-alk experiment</t>
  </si>
  <si>
    <t>Simulation of abrupt termination of ocean alkalinisation. Branch from esm-ssp585-ocn-alk on 1 January 2070 and stop adding additional alkalinity to the ocean. Continue until 2100 or beyond. All other forcing is as in the esm-ssp585 experiment. Include all anthropogenic, solar, and volcanic forcing. Anthropogenic forcing includes aerosol emissions, non-CO2 greenhouse gas emissions, and land use changes.  CO2 concentration calculated (i.e. emission driven).</t>
  </si>
  <si>
    <t>Evaluate the long-term Earth system response to reforestation during a high CO2 emission climate change scenario. Part of the CDR-afforestation experiment.</t>
  </si>
  <si>
    <t xml:space="preserve">Long term extension of the LUMIP esm-ssp585-ssp126Lu simulation. A CO2 emissions driven SSP5-8.5 scenario with SSP1-2.6 land use forcing. Include all anthropogenic, solar, and volcanic forcing. Anthropogenic forcing includes aerosol emissions, non-CO2 greenhouse gas emissions, and land use changes.  CO2 concentration calculated (i.e. emission driven). </t>
  </si>
  <si>
    <t>A control for the CDR-afforestation and CDR-ocean-alk experiments. Evaluate the long-term Earth system response to aforrestation during a high CO2 emission climate change scenario. Evaluate the Earth system response to ocean alkalinization during a high CO2 emission climate change scenario.</t>
  </si>
  <si>
    <t>Long term extension of ScenarioMIP esm-ssp585 simulation.  A CO2 emissions driven SSP5-8.5 scenario. Include all anthropogenic, solar, and volcanic forcing. Anthropogenic forcing includes aerosol emissions, non-CO2 greenhouse gas emissions, and land use changes.  CO2 concentration calculated (i.e. emission driven).</t>
  </si>
  <si>
    <t>2010-2115 106yrs min</t>
  </si>
  <si>
    <t>2010/01/01-2115/12/31 minimum</t>
  </si>
  <si>
    <t>106yrs2010-2115min</t>
  </si>
  <si>
    <t>future, scenario, 2010-2115 minimum</t>
  </si>
  <si>
    <t xml:space="preserve">Run from 2010 to 2115. </t>
  </si>
  <si>
    <t>"negative pulse", part of the CDR-yr2010-pulse experiment. Evaluate climate and carbon cycle response of a perturbed system to atmospheric CO2 removal, comparison with the positive pulse response.</t>
  </si>
  <si>
    <t>2015-2115 101yrs min</t>
  </si>
  <si>
    <t>2015/01/01-2115/12/31 minimum</t>
  </si>
  <si>
    <t>101yrs2015-2115min</t>
  </si>
  <si>
    <t>future, scenario, 2015-2115 minimum</t>
  </si>
  <si>
    <t xml:space="preserve">Run from 2015 to 2115. </t>
  </si>
  <si>
    <t>101 years</t>
  </si>
  <si>
    <t>2010-01-01</t>
  </si>
  <si>
    <t xml:space="preserve">Branches from esm-yr2010CO2-control in the year 2015. At the beginning of 2015 instantaneously (within 1 time step) remove 100 Gt C from the atmosphere. Include all anthropogenic, solar, and volcanic forcing. Anthropogenic forcing includes aerosol emissions, non-CO2 greenhouse gas emissions, and land use changes.  CO2 concentration calculated (i.e. emission driven). </t>
  </si>
  <si>
    <t>"positive pulse", part of the CDR-yr2010-pulse experiment. Evaluate climate and carbon cycle response of a perturbed system to atmospheric CO2 addition, comparison with the negative pulse response.</t>
  </si>
  <si>
    <t xml:space="preserve">Branches from esm-yr2010CO2-control in the year 2015. At the beginning of 2015 instantaneously (within 1 time step) introduce 100 Gt C to the atmosphere.  Include all anthropogenic, solar, and volcanic forcing. Anthropogenic forcing includes aerosol emissions, non-CO2 greenhouse gas emissions, and land use changes.  CO2 concentration calculated (i.e. emission driven). </t>
  </si>
  <si>
    <t>A diagnosed emissions control experiment forced with CO2 emissions diagnosed from historical and yr2010CO2 simulations. All other forcings are the same as in the historical and yr2010CO2 simulations.  Include all anthropogenic, solar, and volcanic forcing. Anthropogenic forcing includes aerosol emissions, non-CO2 greenhouse gas emissions, and land use changes.  CO2 concentration calculated (i.e. emission driven). Run from 1850 to approx 2115 for ESMs and longer (up to 5000 years) for EMICs (Earth System Models of Intermediate Complexity) and box models.</t>
  </si>
  <si>
    <t xml:space="preserve">Control run that branches from esm-yr2010CO2-control in the year 2015. At the beginning of 2015 the CO2 emissions are fixed at zero; all other forcings are fixed at 2010 levels.  Include all anthropogenic, solar, and volcanic forcing. Anthropogenic forcing includes aerosol emissions, non-CO2 greenhouse gas emissions, and land use changes.  CO2 concentration calculated (i.e. emission driven). </t>
  </si>
  <si>
    <t>Branch from beginning of year 2010 of the historical simulation with CO2 concentration held constant at 389 ppm. All other forcings (anthropogenic, solar and volcanic)  are held fixed at 2010 levels. Anthropogenic forcing includes aerosols, non-CO2 greenhouse gasses, and land use changes.  During this run, compatible emissions should be frequently diagnosed (at least annually). 
ESMs should continue the run at 389 ppm for at least 105 years, while EMICs (Earth System Models of Intermediate Complexity) and box models are encouraged to continue
the run for as long as needed for the subsequent simulations in the CDR-yr2010-pulse experiment (e.g., 1000+ years).</t>
  </si>
  <si>
    <t>AMIP SIT protocol</t>
  </si>
  <si>
    <t xml:space="preserve">Sea ice thickness should be specified with the same protocol that was used in the CMIP6 AMIP experiment. </t>
  </si>
  <si>
    <t>24th October 2018</t>
  </si>
  <si>
    <t>CDRMIP, Tier 1, Tier 2, CDR-reversibility</t>
  </si>
  <si>
    <t>CDRMIP, Tier 2, CDR-overshoot</t>
  </si>
  <si>
    <t>CDRMIP, Tier 2, CDR-afforestation</t>
  </si>
  <si>
    <t>CDRMIP, Tier 2, CDR-afforestation, CDR-ocean-alk</t>
  </si>
  <si>
    <t>CDRMIP, Tier 3, CDR-yr2010-pulse</t>
  </si>
  <si>
    <t>CDRMIP, Tier 1, Tier 2, CDR-pi-pulse, positive pulse, CO2</t>
  </si>
  <si>
    <t>CDRMIP, Tier 1, Tier 2, CDR-pi-pulse, negative pulse, CO2</t>
  </si>
  <si>
    <t>CDRMIP, Tier 2, CDR-ocean-alk, ocean alkalinity</t>
  </si>
  <si>
    <t>CDRMIP, Tier 3, CDR-ocean-alk, ocean alkalinity</t>
  </si>
  <si>
    <t xml:space="preserve">CDRMIP project had two instances of experiment esm-ssp585 in the experiment list so one was removed. Updated CDRMIP temporal constraints to be consistent with the CMIP6 CV, GMD corrections to follow. Updated CDRMIP experiment descriptions.  Updated the description of PAMIP sea ice thickness forcing constraint following clarification from the PI.  Analysis of the 5 most re-used experiments and how broadly they are applied across the CMIP6 MIPs. </t>
  </si>
  <si>
    <t>https://doi.org/10.5194/gmd-11-1133-2018</t>
  </si>
  <si>
    <t>previous_names</t>
  </si>
  <si>
    <t>alias</t>
  </si>
  <si>
    <t>PMIP, Tier 1, PlioExp, Pliocene warm, 3.2 Ma</t>
  </si>
  <si>
    <t>https://doi.org/10.5194/gmd-10-585-2017</t>
  </si>
  <si>
    <t>10.5194/gmd-10-585-2017</t>
  </si>
  <si>
    <t>G1ext</t>
  </si>
  <si>
    <t>G1extension</t>
  </si>
  <si>
    <t>G1extSlice1</t>
  </si>
  <si>
    <t>piSST-4xCO2-all</t>
  </si>
  <si>
    <t>G1extSlice2</t>
  </si>
  <si>
    <t>piSST-G1</t>
  </si>
  <si>
    <t>G6Slice1</t>
  </si>
  <si>
    <t>G6sulfurSlice2</t>
  </si>
  <si>
    <t>G6SST-2100-sulfur</t>
  </si>
  <si>
    <t>G6solarSlice2</t>
  </si>
  <si>
    <t>G6SST-2100-solar</t>
  </si>
  <si>
    <t>G7cirrusSlice1</t>
  </si>
  <si>
    <t>G7SST-2020-cirrus</t>
  </si>
  <si>
    <t>G7cirrusSlice2</t>
  </si>
  <si>
    <t>G7SST-2100-cirrus</t>
  </si>
  <si>
    <t>coupled spinup with fixed 1950s forcings from 1950 initial conditions (with ocean at rest) to provide initial condition for control-1950 and hist-1950</t>
  </si>
  <si>
    <t xml:space="preserve">The HighResMIP equivalent of the pre-industrial spinup with fixed 1950s forcing. The forcing consists of greenhouse gases, including ozone and aerosol loading for a 1950s (~10 year mean) climatology. For optimal comparison between models, use of plume aerosol concentrations is recommended (rather than emissions).  
Initial ocean conditions are taken from the EN4 (Good et al, 2013) ocean analysis over an average period of 1950-1954.  This spinup is short compared to DECK (30-50 years for example, to be manageable and consistent across resolutions) to produce initial conditions for control-1950 and hist-1950.
At least one ensemble member for each resolution used in the coupled simulations (i.e. standard and high), where high is minimum atmosphere 25-50 km at mod-latitudes and ocean resolution of 0.25 degrees, and a minimum of daily coupling between ocean and atmosphere.
Run for 30-50 years. </t>
  </si>
  <si>
    <t>Land-Future</t>
  </si>
  <si>
    <t>Land-Hist-cruNcep</t>
  </si>
  <si>
    <t>LFMIP-pdLC</t>
  </si>
  <si>
    <t>LFMIP-pdLC+SST</t>
  </si>
  <si>
    <t>LFMIP-Pobs+SST</t>
  </si>
  <si>
    <t>LFMIP-rmLC</t>
  </si>
  <si>
    <t>LFMIP-rmLC+SST</t>
  </si>
  <si>
    <t>LFMIP-Pobs</t>
  </si>
  <si>
    <t>deforest-glob</t>
  </si>
  <si>
    <t>land-noShiftcultivate</t>
  </si>
  <si>
    <t>https://www.geosci-model-dev.net/11/1033/2018/</t>
  </si>
  <si>
    <t>The PMIP4 contribution to CMIP6 - Part 1: Overview and over-arching analysis plan</t>
  </si>
  <si>
    <t>10.5194/gmd-11-1033-2018</t>
  </si>
  <si>
    <t>This paper is the first of a series of four GMD papers on the PMIP4-CMIP6 experiments. Part 2 (Otto-Bliesner et al., 2017) gives details about the two PMIP4-CMIP6 interglacial experiments, Part 3 (Jungclaus et al., 2017) about the last millennium experiment, and Part 4 (Kageyama et al., 2017) about the Last Glacial Maximum experiment. The mid-Pliocene Warm Period experiment is part of the Pliocene Model Intercomparison Project (PlioMIP) – Phase 2, detailed in Haywood et al. (2016).
The goal of the Paleoclimate Modelling Intercomparison Project (PMIP) is to understand the response of the climate system to different climate forcings for documented climatic states very different from the present and historical climates. Through comparison with observations of the environmental impact of these climate changes, or with climate reconstructions based on physical, chemical, or biological records, PMIP also addresses the issue of how well state-of-the-art numerical models simulate climate change. Climate models are usually developed using the present and historical climates as references, but climate projections show that future climates will lie well outside these conditions. Palaeoclimates very different from these reference states therefore provide stringent tests for state-of-the-art models and a way to assess whether their sensitivity to forcings is compatible with palaeoclimatic evidence. Simulations of five different periods have been designed to address the objectives of the sixth phase of the Coupled Model Intercomparison Project (CMIP6): the millennium prior to the industrial epoch (CMIP6 name: past1000); the mid-Holocene, 6000 years ago (midHolocene); the Last Glacial Maximum, 21000 years ago (lgm); the Last Interglacial, 127000 years ago (lig127k); and the mid-Pliocene Warm Period, 3.2 million years ago (midPliocene-eoi400). These climatic periods are well documented by palaeoclimatic and palaeoenvironmental records, with climate and environmental changes relevant for the study and projection of future climate changes. This paper describes the motivation for the choice of these periods and the design of the numerical experiments and database requests, with a focus on their novel features compared to the experiments performed in previous phases of PMIP and CMIP. It also outlines the analysis plan that takes advantage of the comparisons of the results across periods and across CMIP6 in collaboration with other MIPs.</t>
  </si>
  <si>
    <t>To understand the response of the climate system to different climate forcings for documented climatic states very different from the present and historical climates.</t>
  </si>
  <si>
    <t>midPliocene-Eoi400</t>
  </si>
  <si>
    <t>RFMIP-ERF-PI-Cntrl</t>
  </si>
  <si>
    <t>RFMIP-ERF-anthro</t>
  </si>
  <si>
    <t>RFMIP-ERF-4xCO2</t>
  </si>
  <si>
    <t>RFMIP-ERF-GHG</t>
  </si>
  <si>
    <t>RFMIP-ERF-AerO3</t>
  </si>
  <si>
    <t>RFMIP-ERF-LU</t>
  </si>
  <si>
    <t>RFMIP-ERF-HistAll</t>
  </si>
  <si>
    <t>RFMIP-ERF-HistNat</t>
  </si>
  <si>
    <t>RFMIP-ERF-HistAer</t>
  </si>
  <si>
    <t>RFMIP-ERF-HistGHG</t>
  </si>
  <si>
    <t>RFMIP-SpAer-all</t>
  </si>
  <si>
    <t>RFMIP-SpAer-aer</t>
  </si>
  <si>
    <t>RFMIP-SpAerO3-anthro</t>
  </si>
  <si>
    <t>RFMIP-SpAerO3-aer</t>
  </si>
  <si>
    <t>RFMIP-SpAerO3-piSST-histall</t>
  </si>
  <si>
    <t>RFMIP-SpAerO3-piSST-histaer</t>
  </si>
  <si>
    <t>RFMIP-ERF-AERO3x01</t>
  </si>
  <si>
    <t>RFMIP-ERF-AERO3x2</t>
  </si>
  <si>
    <t>A1</t>
  </si>
  <si>
    <t>A2.2</t>
  </si>
  <si>
    <t>A3.1</t>
  </si>
  <si>
    <t>A4.1</t>
  </si>
  <si>
    <t>A4.2</t>
  </si>
  <si>
    <t>B1, B2.1, B2.2</t>
  </si>
  <si>
    <t>B2.1</t>
  </si>
  <si>
    <t>B2.2</t>
  </si>
  <si>
    <t>C1.10</t>
  </si>
  <si>
    <t>C1.3</t>
  </si>
  <si>
    <t>C1.4</t>
  </si>
  <si>
    <t>C1.1</t>
  </si>
  <si>
    <t>C1.2</t>
  </si>
  <si>
    <t>C1.5</t>
  </si>
  <si>
    <t>dcppC-ipv-plus, C1.5</t>
  </si>
  <si>
    <t>C1.6</t>
  </si>
  <si>
    <t>C1.7</t>
  </si>
  <si>
    <t>C1.8</t>
  </si>
  <si>
    <t>C2.1, C2.2</t>
  </si>
  <si>
    <t>C3.1</t>
  </si>
  <si>
    <t>C3.2</t>
  </si>
  <si>
    <t>C3.3</t>
  </si>
  <si>
    <t>C3.4</t>
  </si>
  <si>
    <t>C3.5</t>
  </si>
  <si>
    <t>C3.6</t>
  </si>
  <si>
    <t>7th November 2018</t>
  </si>
  <si>
    <t xml:space="preserve">experiment tab: separated other_names field into alias and previous_names, I did this by first listing all other_names as previous_names then I reviewed the MIP GMD papers to work out which experiments to add to the alias field.  url tab: updated AerChemMIP GMD doi. url and references tabs: added reference and url for latest PMIP GMD paper and included it in the list of references for the PMIP MIP and PMIP experiments. references tab: Updated CDRMIP doi. </t>
  </si>
  <si>
    <t xml:space="preserve">Beginning from a preindustrial control simulation (picontrol) the net top of atmosphere (TOA) radiative flux imbalance due to an abrupt quadrupling of the CO2 concentration (abrupt4xCO2) would be balanced via a reduction in total solar irradiance. Here, "balance" is defined as  the global mean value of top-of-atmosphere net radiative flux being within ±0.1 W/m2 of the piControl experiment over an average of years 1-10 of the simulation. 
The G1 experiment should be run for 50 years, however modelling groups that are not able to extend their previous (G1) model simulation should run the CMIP6 G1 experiment for the full 100 years.
</t>
  </si>
  <si>
    <t>https://pcmdi.llnl.gov/mips/amip/</t>
  </si>
  <si>
    <t>https://pcmdi.llnl.gov/mips/cmip5/docs/Taylor_CMIP5_design.pdf</t>
  </si>
  <si>
    <t>Historical CO2 Concentrations</t>
  </si>
  <si>
    <t>HistoricalCO2Concentration</t>
  </si>
  <si>
    <t>historical, CO2, carbon dioxide</t>
  </si>
  <si>
    <t xml:space="preserve">Forcing data for historical CMIP6 runs. Time varying global annual mean concentrations for the long-lived greenhouse-gases excluding CO2, but including: CH4, N2O, HFCs, PFCs, SF6, several ODS, and NF3 to serve as input for the CMIP6 Historical simulations. </t>
  </si>
  <si>
    <t>Forcing data for historical CMIP6 runs. Time varying global annual mean concentrations for CO2 (carbon dioxide).</t>
  </si>
  <si>
    <t>10.5194/gmd-10-2169-2017</t>
  </si>
  <si>
    <t>Biogeochemical protocols and diagnostics for the CMIP6 Ocean Model Intercomparison Project (OMIP)</t>
  </si>
  <si>
    <t xml:space="preserve">The Ocean Model Intercomparison Project (OMIP) focuses on the physics and biogeochemistry of the ocean component of Earth system models participating in the sixth phase of the Coupled Model Intercomparison Project (CMIP6). OMIP aims to provide standard protocols and diagnostics for ocean models, while offering a forum to promote their common assessment and improvement. It also offers to compare solutions of the same ocean models when forced with reanalysis data (OMIP simulations) vs. when integrated within fully coupled Earth system models (CMIP6). Here we detail simulation protocols and diagnostics for OMIP's biogeochemical and inert chemical tracers. These passive-tracer simulations will be coupled to ocean circulation models, initialized with observational data or output from a model spin-up, and forced by repeating the 1948-2009 surface fluxes of heat, fresh water, and momentum. These so-called OMIP-BGC simulations include three inert chemical tracers (CFC-11, CFC-12, SF6) and biogeochemical tracers (e.g., dissolved inorganic carbon, carbon isotopes, alkalinity, nutrients, and oxygen). Modelers will use their preferred prognostic BGC model but should follow common guidelines for gas exchange and carbonate chemistry. Simulations include both natural and total carbon tracers. The required forced simulation (omip1) will be initialized with gridded observational climatologies. An optional forced simulation (omip1-spunup) will be initialized instead with BGC fields from a long model spin-up, preferably for 2000 years or more, and forced by repeating the same 62-year meteorological forcing. That optional run will also include abiotic tracers of total dissolved inorganic carbon and radiocarbon, CTabio and 14CTabio, to assess deep-ocean ventilation and distinguish the role of physics vs. biology. These simulations will be forced by observed atmospheric histories of the three inert gases and CO2 as well as carbon isotope ratios of CO2. OMIP-BGC simulation protocols are founded on those from previous phases of the Ocean Carbon-Cycle Model Intercomparison Project. They have been merged and updated to reflect improvements concerning gas exchange, carbonate chemistry, and new data for initial conditions and atmospheric gas histories. Code is provided to facilitate their implementation.
</t>
  </si>
  <si>
    <t>Simulation protocols and diagnostics for OMIP's biogeochemical and inert chemical tracers</t>
  </si>
  <si>
    <t>https://doi.org/10.5194/gmd-10-2169-2017</t>
  </si>
  <si>
    <t>Collins, W. J., J.-F. Lamarque, M. Schulz, O. Boucher, V. Eyring, M. I. Hegglin, A. Maycock, G. Myhre, M. Prather, D. Shindell, S. J. Smith (2016), AerChemMIP: Quantifying the effects of chemistry and aerosols in CMIP6, Geosci. Model Dev., 10, 585-607</t>
  </si>
  <si>
    <t>The PMIP4 contribution to CMIP6 – Part 1: Overview and over-arching analysis plan</t>
  </si>
  <si>
    <t>Kageyama, M., P. Braconnot, S. P. Harrison, A. M. Haywood, J. H.  Jungclaus, B. L. Otto-Bliesner, J.-Y. Peterschmitt, A. Abe-Ouchi, S. Albani, P. J. Bartlein, C. Brierley, M. Crucifix, A. Dolan, L. Fernandez-Donado, H. Fischer, P. O. Hopcroft, R. F. Ivanovic, F. Lambert, D. J. Lunt, N. M. Mahowald, W. R. Peltier,S. J. Phipps, D. M. Roche, G. A. Schmidt, L. Tarasov, P. J. Valdes, Q. Zhang, T. Zhou (2018), The PMIP4 contribution to CMIP6 - Part 1: Overview and over-arching analysis plan, Geosci. Model Dev., 11, 1033-1057</t>
  </si>
  <si>
    <t>Assess errors under LGM conditions as per Kageyama et al. (2018).</t>
  </si>
  <si>
    <t>Orr, J.C., R.G. Najjar, O. Aumont, L. Bopp, J. Bullister, G. Danabasoglu, S.C. Doney, J.P. Dunne, J.-C. Dutay, H. Graven, S.M. Griffies, F. Joos, I. Levin, K. Lindsay, G.A. McKinley, A. Oschlies, A. Romanou, R. Schlitzer, A. Tagliabue, T. Tanhua, A. Yool (2017), Biogeochemical protocols and diagnostics for the CMIP6 Ocean Model Intercomparison Project (OMIP). Geosci. Model. Dev., 10, 2169-2199</t>
  </si>
  <si>
    <t>10.5194/gmd-10-2247-2017</t>
  </si>
  <si>
    <t xml:space="preserve">Matthes K., B. Funke, M. E. Anderson, L. Barnard, J. Beer, P. Charbonneau, M. A. Clilverd, T. Dudok de Wit, M. Haberreiter, A. Hendry, C. H. Jackman, M. Kretzschmar, T. Kruschke, M. Kunze, U. Langematz, D. R. Marsh, A. Maycock, S. Misios, C. J. Rodger, A. A. Scaife, A. Seppälä, M. Shangguan, M. Sinnhuber, K. Tourpali, I. Usoskin, M. van de Kamp, P. T. Verronen, S. Versick (2017), Solar Forcing for CMIP6 (v3.1), Geosci. Model Dev., 10, 2247-2302
</t>
  </si>
  <si>
    <t>https://www.geosci-model-dev.net/10/2247/2017/gmd-10-2247-2017.html</t>
  </si>
  <si>
    <t>10.5194/gmd-10-2057-2017</t>
  </si>
  <si>
    <t>Historical greenhouse gas concentrations for climate modelling (CMIP6)</t>
  </si>
  <si>
    <t>https://www.geosci-model-dev.net/10/2057/2017/gmd-10-2057-2017.html</t>
  </si>
  <si>
    <t>Meinshausen, M., E. Vogel, A. Nauels, K. Lorbacher, N. Meinshausen, D. Etheridge, P. Fraser, S. A. Montzka, P. Rayner, C. Trudinger, P. Krummel, U. Beyerle, J. G. Cannadell, J. S. Daniel, I. Enting, R. M. Law, C. R. Lunder, S. O'Doherty, R. G. Prinn, S. Reimann, M. Rubino, G. J. M. Velders, M. K. Vollmer, R. H. J. Wang, R. Weiss (2017), Historical greenhouse gas concentrations for climate modelling (CMIP6), Geosci. Model Dev., 10, 2057-2116</t>
  </si>
  <si>
    <t>Smith, D. M., J. A. Screen, C. Deser, J. Cohen,J. C. Fyfe, J. García-Serrano, T. Jung, V. Kattsov, D. Matei, R. Msadek, Y. Peings, M. Sigmond, J. Ukita, J.-H. Yoon, X. Zhang (2018), The Polar Amplification Model Intercomparison Project (PAMIP) contribution to CMIP6: investigating the causes and consequences of polar amplification, Geosci. Model Dev. Discuss., https://doi.org/10.5194/gmd-2018-82, in review, 2018.</t>
  </si>
  <si>
    <t>Keller, D. P., A. Lenton, V. Scott, N. E. Vaughan, N. Bauer, D. Ji, C. D. Jones, B. Kravitz, H. Muri, K. Zickfeld (2018), The Carbon Dioxide Removal Model Intercomparison Project (CDR-MIP): Rationale and experimental protocol for CMIP6, Geosci. Model Dev., 11, 1133-1160</t>
  </si>
  <si>
    <t>10.5194/gmd-11-1133-2018</t>
  </si>
  <si>
    <t>10.5194/gmd-10-3979-2017</t>
  </si>
  <si>
    <t>https://www.geosci-model-dev.net/10/3979/2017/gmd-10-3979-2017.html</t>
  </si>
  <si>
    <t>10.5194/gmd-9-4049-2016</t>
  </si>
  <si>
    <t>Joos, F., R. Roth, J. S. Fuglestvedt, G. P. Peters, I. G. Enting, W. von Bloh, V. Brovkin, E. J. Burke, M. Eby, N. R. Edwards, T.  Friedrich, T. L. Frölicher, P. R. Halloran, P. B. Holden, C. Jones, T. Kleinen, F. T. Mackenzie,K. Matsumoto, M. Meinshausen,G.-K. Plattner, A. Reisinger, J. Segschneider, G. Shaffer, M. Steinacher, K. Strassmann, K. Tanaka, A. Timmermann, A. J. Weave (2013), Carbon dioxide and climate impulse response functions for the computation of greenhouse gas metrics: a multi-model analysis, Atmos. Chem. Phys., 13, 2793-2825</t>
  </si>
  <si>
    <t>Tilmes, S., M. J. Mills, U. Niemeier, H. Schmidt, A. Robock, B. Kravitz, J.-F. Lamarque, G. Pitari, J. M. English (2015), A new Geoengineering Model Intercomparison Project (GeoMIP) experiment designed for climate and chemistry models, Geosci. Model Dev., 8, 43-49</t>
  </si>
  <si>
    <t>Muri, H., J. E. Kristjánsson, T. Storelvmo, M. A. Pfeffer (2014), The climate effects of modifying cirrus clouds in a climate engineering framework, J. Geophys. Res., 119, 4174-4191</t>
  </si>
  <si>
    <t xml:space="preserve">Niemeier, U., H. Schmidt, K. Alterskjær, J. E. Kristjánsson (2013), Solar irradiance reduction via climate engineering-impact of different techniques on the energy balance and the hydrological cycle, J. Geophys. Res., 118, 11905-11917 </t>
  </si>
  <si>
    <t>Cubasch, U., J. Waszkewitz, G. Hegerl,  J. Perlwitz (1995), Regional climate changes as simulated in time-slice experiments, Climatic Change, 31, 372-304</t>
  </si>
  <si>
    <t>Kravitz, B., A. Robock, O. Boucher, H. Schmidt, K. E. Taylor, G. Stenchikov, M. Schulz (2011a), The Geoengineering Model Intercomparison Project (GeoMIP), Atmos. Sci. Lett, 12, 162-167</t>
  </si>
  <si>
    <t>Karl E. Taylor, Ronald J. Stouffer, Gerald A. Meehl (2009) A Summary of the CMIP5 Experiment Design</t>
  </si>
  <si>
    <t>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t>
  </si>
  <si>
    <t>O'Neill, B.,  E. Kriegler,  K. Riahi, K. L.  Ebi, S. Hallegatte,  T. R. Carter,  R. Mathur, D. P. van Vuuren (2014), A new scenario framework for climate change research: the concept of shared socioeconomic pathways. Climate change, Special Issue, Nakicenovic N, Lempert R, Janetos A (eds) A Framework for the Development of New Socioeconomic Scenarios for Climate Change Research.</t>
  </si>
  <si>
    <t xml:space="preserve">Meehl, G. A., R. Moss, K. E. Taylor, V. Eyring, R. J. Stouffer, S. Bony, B. Stevens (2014), Climate Model Intercomparisons: Preparing for the Next Phase, Eos Trans. AGU, 95(9), 77. </t>
  </si>
  <si>
    <t>Hansen, J., D. Johnson, A. Lacis, S. Lebedeff, P. Lee, D. Rind, G. Russell (1981), Climate impact of increasing atmospheric carbon dioxide. Science, 213, 957-96.</t>
  </si>
  <si>
    <t>Boucher, 0., P. R. Halloran, E. J. Burke, M. Doutriaux-Boucher, C. D. Jones, J. Lowe, M. A. Ringer, E. Robertson, P. Wu (2012), Reversibility in an Earth System model in response to CO2 concentration changes, Environ. Res. Lett., 7, 024013</t>
  </si>
  <si>
    <t>Folland, C. K., J. A. Renwick, M. J. Salinger, A. B. Mullan (2002), Relative influences of the Interdecadal Pacific Oscillation and ENSO on the South Pacific Convergence Zone, Geophys. Res. Lett., 29(13), 1643</t>
  </si>
  <si>
    <t>Power, S., T. Casey, C. Folland, A. Colman, V. Mehta (1999), Interdecadal modulation of the impact of ENSO on Australia, Clim. Dyn., 15, 319-324</t>
  </si>
  <si>
    <t>Wu, G., Y. Liu, B. He, Q. Bao, A. Duan, F.-F. Jin (2012), Thermal controls on the Asian summer monsoon, Sci. Rep., 2, 404</t>
  </si>
  <si>
    <t>Scaife, A. A., D. Copsey, C. Gordon, C. Harris, T. Hinton, S. J. Keeley, A. O'Neill, M. Roberts, K. Williams (2011), Improved Atlantic winter blocking in a climate model, Geophys. Res. Lett., 38, L23703</t>
  </si>
  <si>
    <t>Haarsma, R.J., W. Hazeleger, C. Severijns, H. de Vries, A. Sterl, R. Bintanja, G.J. van Oldenborgh, H.W. van den Brink (2013), More hurricanes to hit Western Europe due to global warming, Geophys. Res. Lett., 40, 1783–1788</t>
  </si>
  <si>
    <t>Koven, C. D., D. M. Lawrence, W. J. Rileya (2015), Proc. Nat. Acad. Sci., 112, 3752-3757</t>
  </si>
  <si>
    <t>Eyring, V., S. Bony, G. A. Meehl, C. Senior, B. Stevens, R. J. Stouffer, K. E. Taylor (2016), Overview of the Coupled Model Intercomparison Project Phase 6 (CMIP6) experimental design and organization, Geosci. Model Dev., 9, 1937-1958</t>
  </si>
  <si>
    <t>Griffies, S.M., M. Winton, B. Samuels, G. Danabasoglu, S. Yeager, S. Marsland, H. Drange, M. Bentsen (2012), Datasets and protocol for the CLIVAR WGOMD Coordinated Ocean-ice Reference Experiments (COREs), WCRP Report No. 21/2012, pp.21.</t>
  </si>
  <si>
    <t>Pincus, R., P. M. Forster, B. Stevens (2016), The Radiative Forcing Model Intercomparison Project (RFMIP): experimental protocol for CMIP6, Geosci. Model Dev., 9, 3447-3460</t>
  </si>
  <si>
    <t>Stevens, B., S. Fiedler, S. Kinne, K. Peters, J. Müsse, T. Mauritsen, S. Rast (2016), Simple Plumes: A semi-analytic description of anthropogenic aerosol optical and cloud active properties for climate studies, Geophysical Model Development, p. in Preparation, 2016.</t>
  </si>
  <si>
    <t>Webb, M. J., T. Andrews, A. Bodas-Salcedo, S. Bony, C. S. Bretherton, R. Chadwick, H. Chepfer, H. Douville, P. Good, J. E. Kay, S. A. Klein, R. Marchand, B. Medeiros, A. P. Siebesma, C. B. Skinner, B. Stevens, G. Tselioudis, Y. Tsushima, M. Watanabe (2017), The Cloud Feedback Model Intercomparison Project (CFMIP) contribution to CMIP6, Geosci. Model Dev., 10, 359-384</t>
  </si>
  <si>
    <t>Gates, W. L., J. S. Boyle, C. Covey, C. G. Dease, C. M. Doutriaux, R. S. Drach, M. Fiorino, P. J. Gleckler, J. J. Hnilo, S. M. Marlais, T. J. Phillips, G. L. Potter, B. D. Santer, K. R. Sperber, K. E. Taylor, D. N. Williams (1999), An overview of the results of the Atmospheric Model Intercomparison Project (AMIP I). Bull. Am. Meteorol. Soc. 80, 29–55.</t>
  </si>
  <si>
    <t>Bindoff, N.L., P.A. Stott, K.M. AchutaRao, M.R. Allen, N. Gillett, D. Gutzler, K. Hansingo, G. Hegerl, Y. Hu, S. Jain, I.I. Mokhov, J. Overland, J. Perlwitz, R. Sebbari, X. Zhang (2013), Detection and Attribution of Climate Change: from Global to Regional. In: Climate Change 2013: The Physical Science Basis. Contribution of Working Group I to the Fifth Assessment Report of the Intergovernmental Panel on Climate Change [Stocker, T.F., D. Qin, G.-K. Plattner, M. Tignor, S.K. Allen, J. Boschung, A. Nauels, Y. Xia, V. Bex and P.M. Midgley (eds.)]. Cambridge University Press, Cambridge, United Kingdom and New York, NY, USA.</t>
  </si>
  <si>
    <t>Boer, G. J., D. M. Smith, C. Cassou, F. Doblas-Reyes, G. Danabasoglu, B. Kirtman, Y. Kushnir, M. Kimoto, G. A. Meehl, R. Msadek, W. A. Mueller, K. E. Taylor, F. Zwiers, M. Rixen, Y. Ruprich-Robert, R. Eade (2016), The Decadal Climate Prediction Project (DCPP) contribution to CMIP6 , Geosci. Model Dev., 9, 3751-3777</t>
  </si>
  <si>
    <t>Schmidt, G. A., J. H. Jungclaus, C. M. Ammann, E. Bard, P. Braconnot, T. J. Crowley, G. Delaygue, F. Joos, N. A. Krivova, R. Muscheler, B. L. Otto-Bliesner, J. Pongratz, D. T. Shindell, S. K. Solanki, F. Steinhilber, L. E. A. Vieira (2011), Climate forcing reconstructions for use in PMIP simulations of the last millennium (v1.0), Geosci. Model Dev., 4, 33-45</t>
  </si>
  <si>
    <t>Otto-Bliesner, B. L., P. Braconnot, S. P. Harrison, D. J. Lunt, A. Abe-Ouchi, S. Albani, P. J. Bartlein, E. Capron, A. E. Carlson, A. Dutton, H. Fischer, H. Goelzer, A. Govin, A. Haywood, F. Joos, A. N. Legrande, W. H. Lipscomb, G. Lohmann, N. Mahowald, C. Nehrbass-Ahles, F. S.-R. Pausata, J.-Y. Peterschmitt, S. Phipps, H. Renssen, Q. Zhang (2017), The PMIP4 contribution to CMIP6 - Part 2: Two Interglacials, Scientific Objective and Experimental Design for Holocene and Last Interglacial Simulations, Geosci. Model Dev., 10, 3979-4003</t>
  </si>
  <si>
    <t xml:space="preserve">Ma, X., P. Chang, R. Saravanan, R. Montuoro, J.-S. Hsieh, D. Wu, X. Lin, L. Wu, Z. Jing (2015), Distant Influence of Kuroshio Eddies on North Pacific Weather Patterns?, Sci. Rep., 5, 17785 </t>
  </si>
  <si>
    <t xml:space="preserve">Zhu, Z., J. Bi, Y. Pan, S. Ganguly, A. Anav, L. Xu, A. Samanta, S. Piao, R. R. Nemani, R. B. Myneni (2013), Global data sets of vegetation leaf area index (LAI) 3g and fraction of photosynthetically active radiation (FPAR) 3g derived from global inventory modeling and mapping studies (GIMMS) normalized difference vegetation index (NDVI3g) for the period 1981 to 2011, Remote Sens, 5, 927-948 </t>
  </si>
  <si>
    <t>Removed apparent circular reference to a G1 experiment in the G1 experiment description.  Updated AMIP SST and CMIP5 experiment design URLs following restructuring of PCMDI web pages. Corrected citation strings.  Added new OMIP reference. Unified syntax for references. Updated discussion papers to their final published versions. Updated analysis plots.</t>
  </si>
  <si>
    <t>Reuse of Forcing Constraints Across CMIP6</t>
  </si>
  <si>
    <t>Used Widely Across CMIP6</t>
  </si>
  <si>
    <t>Used by Two or Three MIPs</t>
  </si>
  <si>
    <t>Multiple Experiments Within One MIP</t>
  </si>
  <si>
    <t>Used by One Experiment Only</t>
  </si>
  <si>
    <t>hist-bgc Initialisation</t>
  </si>
  <si>
    <t>initial conditions, initialisation, hist-bgc, scenario</t>
  </si>
  <si>
    <t>Initialisation is from the end of the hist-bgc experiment.  To provide continuity between simulations of the recent past and future scenario simulations.</t>
  </si>
  <si>
    <t>hist-bgc-Initialisation</t>
  </si>
  <si>
    <t>AGCM Slab Configuration</t>
  </si>
  <si>
    <t>Atmosphere General Circulation Configuration with Slab Ocean</t>
  </si>
  <si>
    <t>AGCMSlabConfiguration</t>
  </si>
  <si>
    <t>AGCM, Slab, Atmosphere-Slab Ocean</t>
  </si>
  <si>
    <t>Use an atmosphere general circulation model coupled with a slab ocean.</t>
  </si>
  <si>
    <t>Use a fully coupled Earth System Model which explicitly models the movement of Carbon through the Earth system.  Atmosphere-Ocean general circulation model with biogeochemistry.</t>
  </si>
  <si>
    <t>AOGCM-BGC, Atmosphere-Ocean General Circulation Model with BioGeoChemistry, Earth System Model, ESM</t>
  </si>
  <si>
    <t>AOGCM, Chemistry, Aerosols, AOGCM-Aer-Chem, Atmosphere-Ocean General Circulation Model</t>
  </si>
  <si>
    <t>AGCM, Chemistry, Aerosols, AGCM-Aer-Chem, Atmosphere Model</t>
  </si>
  <si>
    <t>AOGCM-Aer-ChemConfiguration</t>
  </si>
  <si>
    <t>AGCM-Aer-ChemConfiguration</t>
  </si>
  <si>
    <t>AOGCM-Aer-Chem Configuration</t>
  </si>
  <si>
    <t>AGCM-Aer-Chem Configuration</t>
  </si>
  <si>
    <t>Atmosphere only General Circulation Model with Interactive Aerosols and Chemistry</t>
  </si>
  <si>
    <t>Atmosphere-Ocean General Circulation Model with Interactive Aerosls and Chemistry</t>
  </si>
  <si>
    <t>Use a coupled Atmosphere-Ocean general circulation model with interactive aerosols and chemistry</t>
  </si>
  <si>
    <t>Use an Atmosphere model with interactive aerosols and chemistry</t>
  </si>
  <si>
    <t>Use an Atmosphere general circulation model with interactive aerosols. The model should at least calculate tropospheric aerosols driven by emission fluxes.</t>
  </si>
  <si>
    <t>Use a coupled Atmosphere-Ocean general circulation model with interactive aerosols. The model should at least calculate tropospheric aerosols driven by emission fluxes.</t>
  </si>
  <si>
    <t>Use a coupled Atmosphere-Ocean general circulation model with a chemistry component that includes stratospheric chemistry.</t>
  </si>
  <si>
    <t>Estimate Effective Radiative Forcings (ERFs) through specified transient historical SST simulations.</t>
  </si>
  <si>
    <t xml:space="preserve">SSP-based RCP scenario following approximately RCP7.0 global forcing pathway but with reduced Near Term Climate Forcer (NTCF) emissions. SSP3 socioeconomic conditions. 
</t>
  </si>
  <si>
    <t>Impose 1850 emissions of Near Term Climate Forcers (NTCF: tropospheric ozone and aerosols, and their precursors).</t>
  </si>
  <si>
    <t>Impose transient historical emissions of near term climate forcers (NTCF): namely tropospheric aerosols and tropospheric ozone precursors.</t>
  </si>
  <si>
    <t>Historical WMGHG concentrations and historical emissions of Near Term Climate Forcers (NTCFs:  tropospheric ozone and aerosols, and their precursors), halocarbons (Ozone Depleting Substances) to be fixed at 1950 concentration levels. These simulations parallel the "CMIP6 historical", and differ only by fixing the anthropogenic emissions or concentrations of a specified class of species.   All other forcing agents must evolve as in "CMIP6 historical".</t>
  </si>
  <si>
    <t xml:space="preserve">Historical atmosphere only simulation with historical WMGHG, transient historical SSTs.  Near Term Climate Forcers (NTCFs: tropospheric ozone and aerosols, and their precursors) fixed at 1850 emission levels. </t>
  </si>
  <si>
    <t xml:space="preserve">Impose historical WMGHG and halocarbon concentrations. Near Term Climate Forcers (NTCFs: methane, tropospheric ozone and aerosols, and their precursors), to be fixed at 1850 emission levels. These simulations parallel the "CMIP6 historical", and differ only by fixing the anthropogenic emissions or concentrations of a specified class of species.   All other forcing agents must evolve as in "CMIP6 historical". </t>
  </si>
  <si>
    <t>SSP-based RCP scenario following approximately RCP7.0 global forcing pathway but with reduced tropospheric ozone precursors (not methane). SSP3 socioeconomic conditions. Atmosphere only with SST from experiment SSP3-70. The model should have the capacity for interactive tropospheric chemistry.</t>
  </si>
  <si>
    <t xml:space="preserve">SSP-based RCP scenario following approximately RCP7.0 global forcing pathway but with reduced  methane emissions. SSP3 socioeconomic conditions. Atmosphere only with SST from experiment SSP3-70.  The model should have the capacity for interactive tropospheric chemistry.
</t>
  </si>
  <si>
    <t>Historical atmosphere only simulation with historical forcings but with methane fixed at 1850 concentration levels. The model should have the capacity for interactive tropospheric and stratospheric chemistry.</t>
  </si>
  <si>
    <t>Historical atmosphere only simulation with historical WMGHG, transient historical SSTs.  Tropospheric ozone precursors fixed at 1850 emission levels. The model should have the capacity for interactive tropospheric chemistry.</t>
  </si>
  <si>
    <t>Historical atmosphere only simulation with historical WMGHG, transient historical SSTs. Ozone depleting substances fixed at 1950 emission levels. The model should have the capacity to simulate stratospheric chemsitry.</t>
  </si>
  <si>
    <t>Fixed SST ERF simulation. Use pre-industrial climatological average SST and sea-ice distributions. Apply present day (2014) concentrations of methane (CH4) all other WMGHG (well mixed greenhouse gas) concentrations set to pre-industrial levels.  Apply pre-industrial emissions of NTCF (near term climate forcers). This is a timeslice experiment of 30 years total. The model should have the capacity for interactive tropospheric and stratospheric chemistry.</t>
  </si>
  <si>
    <t>Fixed SST ERF simulation. Use pre-industrial climatological average SST and sea-ice distributions. Apply pre-industrial concentrations of WMGHG (well mixed greenhouse gases), pre-industrial emissions of aersols and aerosol precursors and present day (2014) tropospheric ozone precursors. This is a timeslice experiment of 30 years total. The model should have the capacity for interactive tropospheric chemistry.</t>
  </si>
  <si>
    <t>Fixed SST ERF simulation. Use pre-industrial climatological average SST and sea-ice distributions. Apply pre-industrial concentrations of WMGHG (well mixed greenhouse gases), pre-industrial emissions of aersols and aerosol precursors, present day (2014) emissions of NOx, all other emissions of tropospheric ozone precursors set to pre-industrial levels. This is a timeslice experiment of 30 years total. The model should have the capacity for interactive tropospheric chemistry.</t>
  </si>
  <si>
    <t>Fixed SST ERF simulation. Use pre-industrial climatological average SST and sea-ice distributions. Apply pre-industrial concentrations of WMGHG (well mixed greenhouse gases), pre-industrial emissions of aersols and aerosol precursors, present day (2014) emissions of CO/VOC, all other emissions of tropospheric ozone precursors set to pre-industrial levels. This is a timeslice experiment of 30 years total. The model should have the capacity for interactive tropospheric chemistry.</t>
  </si>
  <si>
    <t>Historical atmosphere only simulation with historical  forcings but with nitrous oxide (N2O) fixed at 1850 concentration levels.  The model should have the capacity for interactive stratospheric chemistry.</t>
  </si>
  <si>
    <t xml:space="preserve">Fixed SST ERF simulation. Use pre-industrial climatological average SST and sea-ice distributions. Apply pre-industrial concentrations of WMGHG (well mixed greenhouse gases). The lightning NOx (oxides of nitrogen) emission fluxes in the interactive parameterisation are double their pre-industrial value.  All other NTCF (near term climate forcers) are set to pre-industrial levels. For models that do not interactively parameterise particular emissions, the fluxes from the 1850 climatological dataset should be doubled. This is a timeslice experiment of 30 years total. The model should have the capacity for interactive tropospheric chemistry.
</t>
  </si>
  <si>
    <t xml:space="preserve">Fixed SST ERF simulation. Use pre-industrial climatological average SST and sea-ice distributions. Apply pre-industrial concentrations of WMGHG (well mixed greenhouse gases). The biogenic VOC (volatile organic compounds) emission fluxes in the interactive parameterisation are double their pre-industrial value.  All other NTCF (near term climate forcers) are set to pre-industrial levels. For models that do not interactively parameterise particular emissions, the fluxes from the 1850 climatological dataset should be doubled. This is a timeslice experiment of 30 years total. The model should have the capacity for interactive tropospheric chemistry.
</t>
  </si>
  <si>
    <t>piClim-2xNOX</t>
  </si>
  <si>
    <t>piClim-NOX</t>
  </si>
  <si>
    <t>aquaplanet, no continents, no land, SSTs</t>
  </si>
  <si>
    <t>Aquaplanet configuration is an atmosphere model with no land surfaces and prescribed sea surface temperatures.</t>
  </si>
  <si>
    <t>Typo corrections on experiment worksheet. Reviewed model configuration specifications. Corrected ssp585-bgc initialisation description at the request of C4MIP. Noted duplication of the piClim-aer experiment which had been specified by both RFMIP and AerChemMIP pointed the AerChemMIP instance to the RFMIP specification.</t>
  </si>
  <si>
    <t>hjkim@iis.u-tokyo.ac.jp</t>
  </si>
  <si>
    <t>Updated list of the LS3MIP parties in the point of contact field following a request from the LS3MIP team. Changes made to the project, experiment, requirement, forcing constraint and temporal constraint tables.</t>
  </si>
  <si>
    <t>The Zero Emissions Commitment (ZEC) is a key component of calculating the remaining carbon budget to stay within climate targets. Much effort is put into measuring and constraining TCRE - the Transient Climate Response to cumulative carbon Emissions - but also required is parallel information on the ZEC which quantifies the subsequent temperature change following cessation of emissions. Both are required to relate carbon emissions to the eventual warming.</t>
  </si>
  <si>
    <t>http://c4mip.net/index.php?id=5080</t>
  </si>
  <si>
    <t>ZECMIP Protocol</t>
  </si>
  <si>
    <t>ZEC-MIP: Quantifying the Zero Emissions Commitment</t>
  </si>
  <si>
    <t>ZEC-MIP Protocol</t>
  </si>
  <si>
    <t>Quantifying the Zero Emissions Commitment</t>
  </si>
  <si>
    <t>The Zero Emissions Commitment (ZEC) is a key component of calculating the remaining carbon budget to stay within climate targets. Much effort is put into measuring and constraining TCRE - the Transient Climate Response to cumulative carbon Emissions - but also required is parallel information on the ZEC which quantifies the subsequent temperature change following cessation of emissions. Both are required to relate carbon emissions to the eventual warming. Lack of literature on near-term ZEC led IPCC Special Report on 1.5 degrees to assume for the estimation of carbon budgets that ZEC was zero. But evidence exists that ZEC can be (a) non-zero; (b) both state and rate dependent. When we consider very low climate targets, such as 1.5 or 2 degrees a small uncertainty in ZEC (of even just 0±0.1oC) leads to a very substantial fractional uncertainty in the remaining carbon budget.</t>
  </si>
  <si>
    <t>http://c4mip.net/fileadmin/user_upload/c4mip/template/ZEC-MIP__Quantifying_the_Zero_Emissions_Commitment.pdf</t>
  </si>
  <si>
    <t>Jones, C., T. Frölicher, C. Koven, A. MacDougall, D. Matthews, K. Zickfeld, J. Rogelj, K. Tokarska (2019), ZEC-MIP: Quantifying the Zero Emissions Commitment</t>
  </si>
  <si>
    <t>A.1</t>
  </si>
  <si>
    <t>A.2</t>
  </si>
  <si>
    <t>A.3</t>
  </si>
  <si>
    <t>B1</t>
  </si>
  <si>
    <t>B2</t>
  </si>
  <si>
    <t>B3</t>
  </si>
  <si>
    <t>EMICConfiguration</t>
  </si>
  <si>
    <t>EMIC Configuration</t>
  </si>
  <si>
    <t>Earth System Model of Intermediate Complexity</t>
  </si>
  <si>
    <t>EMIC, Intermediate Complexity, Earth System Model</t>
  </si>
  <si>
    <t>An Earth system model of intermediate complexity.</t>
  </si>
  <si>
    <t>https://www.wcrp-climate.org/modelling-wgcm-mip-catalogue/modelling-wgcm-mips-2/251-modelling-wgcm-catalogue-emics</t>
  </si>
  <si>
    <t>Earth system Models of Intermediate Complexity</t>
  </si>
  <si>
    <t>EMICs</t>
  </si>
  <si>
    <t>Earth system Models of Intermediate Complexity (EMICs)</t>
  </si>
  <si>
    <t>Martin Claussen</t>
  </si>
  <si>
    <t>claussen@pik-potsdam.de</t>
  </si>
  <si>
    <t>Potsdam Institute for Cllimate Impact Research (PIK), Germany</t>
  </si>
  <si>
    <t>A spectrum of models of various complexity is used in modelling the natural Earth system. Depending on the nature of questions asked and the pertinent time scales, there are, on the one extreme, conceptual, more inductive models, and, on the other extreme, three-dimensional comprehensive models operating at the highest spatial and temporal resolution currently feasible. Models of intermediate complexity bridge the gap.</t>
  </si>
  <si>
    <t>Earth system Models of Intermediate Complexty</t>
  </si>
  <si>
    <t>Earth sytem Models of Intermediate Complexity (EMICs)</t>
  </si>
  <si>
    <t>140yrs</t>
  </si>
  <si>
    <t>140 years</t>
  </si>
  <si>
    <t>Run for 140 years.</t>
  </si>
  <si>
    <t>Some ESMs may not have the capability to switch from concentration-driven to emissions-driven configuration, or model groups may not have confidence that they can do so without a shock to the model system. In this case ESMs may need to re-run an emissions-driven version of 1pctCO2 to get to the step-off point. This is a model-by-model decision.</t>
  </si>
  <si>
    <t>The emissions-driven version of 1pctCO2 is an alternative branching experiment for ZEC-1pctCO2-750, ZEC-1pctCO2-1000 and ZEC-1pctCO2-2000. Compatible 1pctCO2 emissions  should be calculated year-by-year and used from pi-Control to approximately replicate the 1% profile up to the desired cumulative emission (750 PgC, 1000 PgC, 2000 PgC).</t>
  </si>
  <si>
    <t>The Zero Emissions Commitment (ZEC) is a key component of calculating the remaining carbon budget to stay within climate targets. This experiment explores the rate dependence of ZEC at approximately 2 degrees by following a pathway with a smooth transition to zero emissions.</t>
  </si>
  <si>
    <t>The Zero Emissions Commitment (ZEC) is a key component of calculating the remaining carbon budget to stay within climate targets.  This experiment explores the rate dependence of ZEC at approximately 1.5 degrees by following a pathway with a smooth transition to zero emissions.</t>
  </si>
  <si>
    <t>The Zero Emissions Commitment (ZEC) is a key component of calculating the remaining carbon budget to stay within climate targets.  This experiment explores the rate dependence of higher cumulative carbon emissions by following a pathway with a smooth transition to zero emissions.</t>
  </si>
  <si>
    <t>Abrupt-zero emissions experiment. Branch off  from the 1pctCO2 experiment with interactive CO2 (emissions-driven configuration) but with CO2 emissions set to zero. The branch off point is when the cumulative carbon emissions reach 1000 PgC.  Simulate the subsequent reduction in CO2 and change in climate for at least 100 years.  Earth System Models of Intermediate Complexity (EMICs) are requested to run longer simulations, up to 1000 years.  Note some Earth System Models (ESMs) may need to re-run an emissions-driven version of 1pctCO2 to branch-off from.</t>
  </si>
  <si>
    <t>Abrupt-zero emissions experiment. Branch off from the 1pctCO2 experiment with interactive CO2 (emissions-driven configuration) but with CO2 emissions set to zero.  The branch off point is when the cumulative carbon emissions reach 750 PgC.  Simulate the subsequent reduction in CO2 and change in climate for at least 100 years.  Earth System Models of Intermediate Complexity (EMICs) are requested to run longer simulations, up to 1000 years.  Note some Earth System Models (ESMs) may need to re-run an emissions-driven version of 1pctCO2 to branch-off from.</t>
  </si>
  <si>
    <t>Abrupt-zero emissions experiment. Branch off from the 1pctCO2 experiment with interactive CO2 (emissions-driven configuration) but with CO2 emissions set to zero. The branch off point is when the cumulative carbon emissions reach 2000 PgC. Simulate the subsequent reduction in CO2 and change in climate for at least 100 years.  Earth System Models of Intermediate Complexity (EMICs) are requested to run longer simulations, up to 1000 years.  Note some Earth System Models (ESMs) may need to re-run an emissions-driven version of 1pctCO2 to branch-off from.</t>
  </si>
  <si>
    <t>The Zero Emissions Commitment (ZEC) is a key component of calculating the remaining carbon budget to stay within climate targets. The aim of the experiment is to quantify ZEC at 1000 PgC. This experiment explores the state dependence of ZEC at approximately 2 degrees above pre-industrial.</t>
  </si>
  <si>
    <t>The Zero Emissions Commitment (ZEC) is a key component of calculating the remaining carbon budget to stay within climate targets. The aim of the experiment is to quantify ZEC at 750 PgC. This experiment explores the state dependence of ZEC at approximately 1.5 degrees above pre-industrial.</t>
  </si>
  <si>
    <t>The Zero Emissions Commitment (ZEC) is a key component of calculating the remaining carbon budget to stay within climate targets. The aim of the experiment is to quantify ZEC at 2000 PgC. This experiment explores the state dependence of ZEC at higher cumulative carbon emissions.</t>
  </si>
  <si>
    <t>Bell-shape zero emissions experiment. Run in emissions-driven configuration with CO2-only forcing, all non-CO2 forcing is fixed at pre-industrial levels. Use a bell-shaped CO2 emissions profile designed to give cumulative emissions of 2000 PgC after 100 years.  Then hold CO2 emissions at zero and simulate the subsequent reduction in CO2 and change in climate for at least 100 years (1000 years for EMICs).  The time series of global CO2 for the bell-shape emission profiles will be provided by ZECMIP via the C4MIP and CDRMIP websites.  A model decision is required on the spatial pattern of CO2 emissions, ZECMIP suggest globally uniform at surface.</t>
  </si>
  <si>
    <t>Bell-shape zero emissions experiment. Run in emissions-driven configuration with CO2-only forcing, all non-CO2 forcing is fixed at pre-industrial levels. Use a bell-shaped CO2 emissions profile designed to give cumulative emissions of 750 PgC after 100 years.  Then hold CO2 emissions at zero and simulate the subsequent reduction in CO2 and change in climate for at least 100 years (1000 years for EMICs).  The time series of global CO2 for the bell-shape emission profiles will be provided by ZECMIP via the C4MIP and CDRMIP websites.  A model decision is required on the spatial pattern of CO2 emissions, ZECMIP suggest globally uniform at surface.</t>
  </si>
  <si>
    <t>Bell-shape zero emissions experiment. Run in emissions-driven configuration with CO2-only forcing, all non-CO2 forcing is fixed at pre-industrial levels. Use a bell-shaped CO2 emissions profile designed to give cumulative emissions of 1000 PgC after 100 years.  Then hold CO2 emissions at zero and simulate the subsequent reduction in CO2 and change in climate for at least 100 years (1000 years for EMICs).  The time series of global CO2 for the bell-shape emission profiles will be provided by ZECMIP via the C4MIP and CDRMIP websites.  A model decision is required on the spatial pattern of CO2 emissions, ZECMIP suggest globally uniform at surface.</t>
  </si>
  <si>
    <t>esm-1pct-brch-1000PgC</t>
  </si>
  <si>
    <t>zero emissions simulation branched from 1% run after 1000 PgC cumulative emission</t>
  </si>
  <si>
    <t>esm-1pct-brch-750PgC</t>
  </si>
  <si>
    <t>esm-1pct-brch-2000PgC</t>
  </si>
  <si>
    <t>esm-1pctCO2</t>
  </si>
  <si>
    <t>emissions driven 1% run</t>
  </si>
  <si>
    <t>zero emissions simulation branched from 1% run after 2000 PgC cumulative emission</t>
  </si>
  <si>
    <t>zero emissions simulation branched from 1% run after 750 PgC cumulative emission</t>
  </si>
  <si>
    <t>C4MIP, Tier 2, ZEC-MIP, Abrupt-zero emissions, 1000 PgC, 2 degrees</t>
  </si>
  <si>
    <t>C4MIP, Tier 3, ZEC-MIP, Abrupt-zero emissions, 750 PgC, 1.5 degrees</t>
  </si>
  <si>
    <t>C4MIP, Tier 3, ZEC-MIP, Abrupt-zero emissions, 2000 PgC</t>
  </si>
  <si>
    <t>C4MIP, Tier 3, ZEC-MIP, 1pctCO2</t>
  </si>
  <si>
    <t>esm-bell-1000PgC</t>
  </si>
  <si>
    <t>emissions driven 1000 PgC bell-curve</t>
  </si>
  <si>
    <t>C4MIP, Tier 3, ZEC-MIP, Bell-shape zero emissions</t>
  </si>
  <si>
    <t>esm-bell-2000PgC</t>
  </si>
  <si>
    <t>emissions driven 2000 PgC bell-curve</t>
  </si>
  <si>
    <t>esm-bell-750PgC</t>
  </si>
  <si>
    <t>emissions driven 750 PgC bell-curve</t>
  </si>
  <si>
    <t>C4MIP2.4</t>
  </si>
  <si>
    <t>C4MIP3.1</t>
  </si>
  <si>
    <t>C4MIP3.2</t>
  </si>
  <si>
    <t>C4MIP3.3</t>
  </si>
  <si>
    <t>C4MIP3.4</t>
  </si>
  <si>
    <t>C4MIP3.5</t>
  </si>
  <si>
    <t>C4MIP3.6</t>
  </si>
  <si>
    <t>Set carbon dioxide (CO2) emissions to zero</t>
  </si>
  <si>
    <t>zeroCO2</t>
  </si>
  <si>
    <t>CO2, carbon dioxide, emissions, zero</t>
  </si>
  <si>
    <t>Carbon dioxide (CO2) emissions are set to zero.</t>
  </si>
  <si>
    <t>For use in the Zero Emissions Carbon (ZEC) experiments.</t>
  </si>
  <si>
    <t>1000PgC-Initialisation</t>
  </si>
  <si>
    <t>Initialise from the 1pctCO2 or esm-1pctCO2 simulation when cumulative carbon concentrations reach 1000 PgC.</t>
  </si>
  <si>
    <t>Initialise from the 1pctCO2 or esm-1pctCO2 simulation when carbon concentrations reach 1000 PgC</t>
  </si>
  <si>
    <t>initial conditions, initialisation, 1pctCO2 at 1000 PgC</t>
  </si>
  <si>
    <t>2000PgC-Initialisation</t>
  </si>
  <si>
    <t>initial conditions, initialisation, 1pctCO2 at 2000 PgC</t>
  </si>
  <si>
    <t>Initialise from the 1pctCO2 or esm-1pctCO2 simulation when cumulative carbon emissions reach 2000 PgC.</t>
  </si>
  <si>
    <t>Initialise from the 1pctCO2 or esm-1pctCO2 simulation when carbon cumulative emissions reach 2000 PgC</t>
  </si>
  <si>
    <t>750PgC-Initialisation</t>
  </si>
  <si>
    <t>Initialise from the 1pctCO2 or esm-1pctCO2 simulation when carbon cumulative emissions reach 750 PgC</t>
  </si>
  <si>
    <t>initial conditions, initialisation, 1pctCO2 at 750 PgC</t>
  </si>
  <si>
    <t>Initialise from the 1pctCO2 or esm-1pctCO2 simulation when cumulative carbon emissions reach 750 PgC.</t>
  </si>
  <si>
    <t xml:space="preserve">Zero CO2 emissions </t>
  </si>
  <si>
    <t>initial conditions, initialisation, pre-industrial, ESM, Earty System Model</t>
  </si>
  <si>
    <t xml:space="preserve">Initialisation from the esm-piControl simulation.  </t>
  </si>
  <si>
    <t>Initialisation from the ESM Pre-Industrial Control</t>
  </si>
  <si>
    <t>esm-piControlInit</t>
  </si>
  <si>
    <t>CO2 bell 1000 PgC</t>
  </si>
  <si>
    <t>CO2 bell 750 PgC</t>
  </si>
  <si>
    <t>CO2 bell 2000 PgC</t>
  </si>
  <si>
    <t>1000 PgC bell-shaped CO2 emissions profile</t>
  </si>
  <si>
    <t>750 PgC bell-shaped CO2 emissions profile</t>
  </si>
  <si>
    <t>2000 PgC bell-shaped CO2 emissions profile</t>
  </si>
  <si>
    <t>CO2Bell1000PgC</t>
  </si>
  <si>
    <t>CO2Bell750PgC</t>
  </si>
  <si>
    <t>CO2Bell2000PgC</t>
  </si>
  <si>
    <t>CO2, carbon dioxide, emissions, bell-shaped, 1000 PgC</t>
  </si>
  <si>
    <t>CO2, carbon dioxide, emissions, bell-shaped, 750 PgC</t>
  </si>
  <si>
    <t>CO2, carbon dioxide, emissions, bell-shaped, 2000 PgC</t>
  </si>
  <si>
    <t>Use a bell-shaped CO2 emissions profile designed to give cumulative emissions of 1000 PgC after 100 years, then hold CO2 emissions at zero. The time series of global CO2 for the bell-shape emission profiles will be provided by ZECMIP via the C4MIP and CDRMIP websites.  A model decision is required on the spatial pattern of CO2 emissions, ZECMIP suggest globally uniform at surface.</t>
  </si>
  <si>
    <t>Use a bell-shaped CO2 emissions profile designed to give cumulative emissions of 750 PgC after 100 years, then hold CO2 emissions at zero. The time series of global CO2 for the bell-shape emission profiles will be provided by ZECMIP via the C4MIP and CDRMIP websites.  A model decision is required on the spatial pattern of CO2 emissions, ZECMIP suggest globally uniform at surface.</t>
  </si>
  <si>
    <t>Use a bell-shaped CO2 emissions profile designed to give cumulative emissions of 2000 PgC after 100 years, then hold CO2 emissions at zero. The time series of global CO2 for the bell-shape emission profiles will be provided by ZECMIP via the C4MIP and CDRMIP websites.  A model decision is required on the spatial pattern of CO2 emissions, ZECMIP suggest globally uniform at surface.</t>
  </si>
  <si>
    <t>29th April 2019</t>
  </si>
  <si>
    <t>28th March 2019</t>
  </si>
  <si>
    <t>14th March 2019</t>
  </si>
  <si>
    <t>14th February 2019</t>
  </si>
  <si>
    <t>New ZECMIP experiments added to C4MIP.</t>
  </si>
  <si>
    <t>control simulation providing baseline for evaluating effective radiative forcing (ERF)</t>
  </si>
  <si>
    <t>effective radiative forcing at present day with specified anthropogenic aerosol optical properties, all forcings</t>
  </si>
  <si>
    <t>RFMIP, Tier 2, PD aer, present day aerosols, uncoupled, atmosphere-land, specified aerosol</t>
  </si>
  <si>
    <t>An uncoupled (atmosphere and land) experiment with interactive vegetation in which sea surface temperatures (SST) and sea ice concentrations (SIC) are fixed at model-specific pre-industrial control climatology.   Aerosols set to present day (2014) values and other anthropogenic forcing agents are set at pre-industrial values.  Aerosols are specified by RFMIP. Run for 30 years.</t>
  </si>
  <si>
    <t>RFMIP Pre-Industrial Forcing Excluding Aerosols</t>
  </si>
  <si>
    <t>RFMIP Pre-industrial forcing excluding aerosols</t>
  </si>
  <si>
    <t>RFMIP-preIndForcingExclAer</t>
  </si>
  <si>
    <t>Control simulation providing a baseline for model-specific effective radiative forcing (ERF) calculations.</t>
  </si>
  <si>
    <t>An uncoupled (atmosphere and land) experiment with interactive vegetation in which sea surface temperature (SST) and sea ice concentrations (SIC) are fixed at model-specific pre-industrial control climatology.  Anthropogenic forcing agents (greenhouse gases, aerosols, ozone, and land use) are specified at present day, 2015, values. Run for 30 years.</t>
  </si>
  <si>
    <t>Agents of anthropogenic forcing, GHGs, Aerosols, Ozone, Land Use.</t>
  </si>
  <si>
    <t>2014GHG</t>
  </si>
  <si>
    <t>2014H2O</t>
  </si>
  <si>
    <t>2014GHGnoCO2</t>
  </si>
  <si>
    <t>Quantify present-day effective radiative forcing (ERF) by non-ozone greenhouse gases.</t>
  </si>
  <si>
    <t>An uncoupled (atmosphere and land) experiment with interactive vegetation in which sea surface temperature (SST) and sea ice concentrations (SIC) are fixed at model-specific pre-industrial control climatology.  Non-ozone greenhouse gases set to present day (2014) values, other forcing agents are specified at pre-industrial values.  Run for 30 years.</t>
  </si>
  <si>
    <t>RFMIP, Tier 1, PD GHG, present day greenhouse gas, pre-industrial ozone, uncoupled, atmosphere-land</t>
  </si>
  <si>
    <t>An uncoupled (atmosphere and land) experiment with interactive vegetation in which sea surface temperature (SST) and sea ice concentrations (SIC) are fixed at model-specific pre-industrial control climatology.  Aerosols are set to present day (2014) values, other forcing agents are specified at pre-industrial values.  Run for 30 years. Note that this experiment is considered to be tier 1 by RFMIP but tier 2 by AerChemMIP.</t>
  </si>
  <si>
    <t>An uncoupled (atmosphere and land) experiment with interactive vegetation in which sea surface temperatures (SST) and sea ice concentrations (SIC) are fixed at model-specific pre-industrial control climatology.  Transient forcing with non-ozone greenhouse gases (GHG) to be consistent with the historical forcing used in the DAMIP hist-all experiment and future forcing in the ScenarioMIP SSP2 RCP4.5 scenario. A small ensemble of three simulations from 1850-2100.</t>
  </si>
  <si>
    <t xml:space="preserve">For diagnosing time-evolving effective radiative forcing (ERF) from non-ozone greenhouse gases. </t>
  </si>
  <si>
    <t xml:space="preserve">A historical (1850-2014) experiment using an atmosphere-land model with interactive vegetation in which sea surface temperatures (SST) and sea ice concentrations (SIC) are fixed at model-specific pre-industrial control climatology.  All transient anthropogenic and natural forcings to be consistent with the historical forcing used in the DAMIP hist-all experiment but with RFMIP specified anthropogenic aerosol optical properties.  </t>
  </si>
  <si>
    <t xml:space="preserve">A historical (1850-2014) experiment using an atmosphere-land model with interactive vegetation in which sea surface temperatures (SST) and sea ice concentrations (SIC) are fixed at model-specific pre-industrial control climatology.  Transient anthropogenic aerosol optical properties specified by RFMIP, other forcing agents are set at pre-industrial levels. </t>
  </si>
  <si>
    <t>2nd May 2019</t>
  </si>
  <si>
    <t>RFMIP update with changes to some long_name fields and minor edits to the description fields. Additional forcing constraints have been added to explicitly state the requirement for pre-industrial ozone in the piClim-ghg and piClim-histghg experiments.</t>
  </si>
</sst>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2"/>
      <color theme="1"/>
      <name val="Calibri"/>
      <family val="2"/>
      <scheme val="minor"/>
    </font>
    <font>
      <sz val="12"/>
      <color theme="1"/>
      <name val="Calibri"/>
      <family val="2"/>
      <scheme val="minor"/>
    </font>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8"/>
      <name val="Calibri"/>
      <family val="2"/>
      <scheme val="minor"/>
    </font>
    <font>
      <sz val="12"/>
      <color rgb="FFFF0000"/>
      <name val="Calibri"/>
      <family val="2"/>
      <scheme val="minor"/>
    </font>
    <font>
      <sz val="12"/>
      <color rgb="FF000000"/>
      <name val="Calibri"/>
      <family val="2"/>
      <scheme val="minor"/>
    </font>
    <font>
      <sz val="11"/>
      <color rgb="FF000000"/>
      <name val="Verdana"/>
    </font>
    <font>
      <sz val="12"/>
      <color rgb="FF333333"/>
      <name val="Calibri"/>
      <scheme val="minor"/>
    </font>
    <font>
      <sz val="12"/>
      <name val="Calibri"/>
      <scheme val="minor"/>
    </font>
    <font>
      <sz val="12"/>
      <color theme="1"/>
      <name val="Lucida Sans Unicode"/>
      <family val="2"/>
    </font>
    <font>
      <sz val="12"/>
      <color theme="9" tint="-0.249977111117893"/>
      <name val="Calibri"/>
      <scheme val="minor"/>
    </font>
  </fonts>
  <fills count="9">
    <fill>
      <patternFill patternType="none"/>
    </fill>
    <fill>
      <patternFill patternType="gray125"/>
    </fill>
    <fill>
      <patternFill patternType="solid">
        <fgColor theme="0" tint="-4.9989318521683403E-2"/>
        <bgColor indexed="64"/>
      </patternFill>
    </fill>
    <fill>
      <patternFill patternType="solid">
        <fgColor rgb="FFF2F2F2"/>
        <bgColor rgb="FF000000"/>
      </patternFill>
    </fill>
    <fill>
      <patternFill patternType="solid">
        <fgColor theme="5" tint="0.79998168889431442"/>
        <bgColor indexed="65"/>
      </patternFill>
    </fill>
    <fill>
      <patternFill patternType="solid">
        <fgColor theme="6" tint="0.59999389629810485"/>
        <bgColor indexed="64"/>
      </patternFill>
    </fill>
    <fill>
      <patternFill patternType="solid">
        <fgColor theme="0" tint="-0.14999847407452621"/>
        <bgColor indexed="64"/>
      </patternFill>
    </fill>
    <fill>
      <patternFill patternType="solid">
        <fgColor rgb="FFFCD27B"/>
        <bgColor indexed="64"/>
      </patternFill>
    </fill>
    <fill>
      <patternFill patternType="solid">
        <fgColor rgb="FFE68881"/>
        <bgColor indexed="64"/>
      </patternFill>
    </fill>
  </fills>
  <borders count="72">
    <border>
      <left/>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right style="thin">
        <color theme="1" tint="0.499984740745262"/>
      </right>
      <top/>
      <bottom style="thin">
        <color theme="1" tint="0.499984740745262"/>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bottom style="thin">
        <color theme="1" tint="0.499984740745262"/>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auto="1"/>
      </left>
      <right style="thin">
        <color theme="1" tint="0.499984740745262"/>
      </right>
      <top style="thin">
        <color auto="1"/>
      </top>
      <bottom style="thin">
        <color auto="1"/>
      </bottom>
      <diagonal/>
    </border>
    <border>
      <left style="thin">
        <color theme="1" tint="0.499984740745262"/>
      </left>
      <right style="thin">
        <color theme="1" tint="0.499984740745262"/>
      </right>
      <top style="thin">
        <color auto="1"/>
      </top>
      <bottom style="thin">
        <color auto="1"/>
      </bottom>
      <diagonal/>
    </border>
    <border>
      <left style="thin">
        <color theme="1" tint="0.499984740745262"/>
      </left>
      <right/>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right/>
      <top/>
      <bottom style="thin">
        <color theme="1" tint="0.499984740745262"/>
      </bottom>
      <diagonal/>
    </border>
    <border>
      <left style="thin">
        <color theme="1" tint="0.499984740745262"/>
      </left>
      <right/>
      <top/>
      <bottom/>
      <diagonal/>
    </border>
    <border>
      <left/>
      <right style="thin">
        <color theme="1" tint="0.499984740745262"/>
      </right>
      <top/>
      <bottom/>
      <diagonal/>
    </border>
    <border>
      <left style="thin">
        <color theme="1" tint="0.499984740745262"/>
      </left>
      <right style="thin">
        <color theme="1" tint="0.499984740745262"/>
      </right>
      <top/>
      <bottom/>
      <diagonal/>
    </border>
    <border>
      <left style="thin">
        <color theme="1" tint="0.499984740745262"/>
      </left>
      <right style="thin">
        <color theme="1" tint="0.499984740745262"/>
      </right>
      <top style="thin">
        <color theme="1" tint="0.499984740745262"/>
      </top>
      <bottom style="thin">
        <color auto="1"/>
      </bottom>
      <diagonal/>
    </border>
    <border>
      <left style="thin">
        <color theme="1" tint="0.499984740745262"/>
      </left>
      <right style="thin">
        <color theme="1" tint="0.499984740745262"/>
      </right>
      <top style="thin">
        <color auto="1"/>
      </top>
      <bottom style="thin">
        <color theme="1" tint="0.499984740745262"/>
      </bottom>
      <diagonal/>
    </border>
    <border>
      <left style="thin">
        <color theme="1" tint="0.499984740745262"/>
      </left>
      <right/>
      <top style="thin">
        <color theme="1" tint="0.499984740745262"/>
      </top>
      <bottom/>
      <diagonal/>
    </border>
    <border>
      <left style="thin">
        <color theme="1" tint="0.499984740745262"/>
      </left>
      <right style="thin">
        <color auto="1"/>
      </right>
      <top style="thin">
        <color theme="1" tint="0.499984740745262"/>
      </top>
      <bottom style="thin">
        <color auto="1"/>
      </bottom>
      <diagonal/>
    </border>
    <border>
      <left style="thin">
        <color auto="1"/>
      </left>
      <right/>
      <top style="thin">
        <color auto="1"/>
      </top>
      <bottom/>
      <diagonal/>
    </border>
    <border>
      <left style="thin">
        <color auto="1"/>
      </left>
      <right/>
      <top/>
      <bottom style="thin">
        <color auto="1"/>
      </bottom>
      <diagonal/>
    </border>
    <border>
      <left style="thin">
        <color theme="1" tint="0.499984740745262"/>
      </left>
      <right/>
      <top style="thin">
        <color theme="1" tint="0.499984740745262"/>
      </top>
      <bottom style="thin">
        <color auto="1"/>
      </bottom>
      <diagonal/>
    </border>
    <border>
      <left style="thin">
        <color rgb="FF808080"/>
      </left>
      <right style="thin">
        <color rgb="FF808080"/>
      </right>
      <top style="thin">
        <color rgb="FF808080"/>
      </top>
      <bottom style="thin">
        <color rgb="FF808080"/>
      </bottom>
      <diagonal/>
    </border>
    <border>
      <left style="thin">
        <color rgb="FF808080"/>
      </left>
      <right style="thin">
        <color rgb="FF808080"/>
      </right>
      <top/>
      <bottom style="thin">
        <color rgb="FF808080"/>
      </bottom>
      <diagonal/>
    </border>
    <border>
      <left style="thin">
        <color auto="1"/>
      </left>
      <right style="thin">
        <color auto="1"/>
      </right>
      <top style="thin">
        <color auto="1"/>
      </top>
      <bottom/>
      <diagonal/>
    </border>
    <border>
      <left/>
      <right style="thin">
        <color rgb="FF808080"/>
      </right>
      <top style="thin">
        <color rgb="FF808080"/>
      </top>
      <bottom style="thin">
        <color rgb="FF808080"/>
      </bottom>
      <diagonal/>
    </border>
    <border>
      <left/>
      <right/>
      <top style="thin">
        <color rgb="FF808080"/>
      </top>
      <bottom style="thin">
        <color rgb="FF808080"/>
      </bottom>
      <diagonal/>
    </border>
    <border>
      <left/>
      <right style="thin">
        <color rgb="FF808080"/>
      </right>
      <top/>
      <bottom style="thin">
        <color rgb="FF808080"/>
      </bottom>
      <diagonal/>
    </border>
    <border>
      <left/>
      <right/>
      <top/>
      <bottom style="thin">
        <color rgb="FF808080"/>
      </bottom>
      <diagonal/>
    </border>
    <border>
      <left style="thin">
        <color theme="1" tint="0.499984740745262"/>
      </left>
      <right style="thin">
        <color auto="1"/>
      </right>
      <top style="thin">
        <color auto="1"/>
      </top>
      <bottom style="thin">
        <color auto="1"/>
      </bottom>
      <diagonal/>
    </border>
    <border>
      <left/>
      <right/>
      <top style="thin">
        <color auto="1"/>
      </top>
      <bottom style="thin">
        <color auto="1"/>
      </bottom>
      <diagonal/>
    </border>
    <border>
      <left/>
      <right/>
      <top/>
      <bottom style="thin">
        <color auto="1"/>
      </bottom>
      <diagonal/>
    </border>
    <border>
      <left style="thin">
        <color theme="1" tint="0.499984740745262"/>
      </left>
      <right/>
      <top style="thin">
        <color auto="1"/>
      </top>
      <bottom style="thin">
        <color theme="1" tint="0.499984740745262"/>
      </bottom>
      <diagonal/>
    </border>
    <border>
      <left/>
      <right style="thin">
        <color theme="1" tint="0.499984740745262"/>
      </right>
      <top style="thin">
        <color auto="1"/>
      </top>
      <bottom style="thin">
        <color theme="1" tint="0.499984740745262"/>
      </bottom>
      <diagonal/>
    </border>
    <border>
      <left style="thin">
        <color theme="1" tint="0.499984740745262"/>
      </left>
      <right/>
      <top/>
      <bottom style="thin">
        <color auto="1"/>
      </bottom>
      <diagonal/>
    </border>
    <border>
      <left/>
      <right style="thin">
        <color auto="1"/>
      </right>
      <top style="thin">
        <color auto="1"/>
      </top>
      <bottom style="thin">
        <color theme="1" tint="0.499984740745262"/>
      </bottom>
      <diagonal/>
    </border>
    <border>
      <left/>
      <right/>
      <top style="thin">
        <color auto="1"/>
      </top>
      <bottom style="thin">
        <color theme="1" tint="0.499984740745262"/>
      </bottom>
      <diagonal/>
    </border>
    <border>
      <left style="thin">
        <color rgb="FF808080"/>
      </left>
      <right style="thin">
        <color auto="1"/>
      </right>
      <top style="thin">
        <color auto="1"/>
      </top>
      <bottom style="thin">
        <color auto="1"/>
      </bottom>
      <diagonal/>
    </border>
    <border>
      <left style="thin">
        <color rgb="FF808080"/>
      </left>
      <right style="thin">
        <color auto="1"/>
      </right>
      <top style="thin">
        <color auto="1"/>
      </top>
      <bottom style="thin">
        <color theme="1" tint="0.499984740745262"/>
      </bottom>
      <diagonal/>
    </border>
    <border>
      <left style="thin">
        <color auto="1"/>
      </left>
      <right style="thin">
        <color theme="1" tint="0.499984740745262"/>
      </right>
      <top style="thin">
        <color auto="1"/>
      </top>
      <bottom style="thin">
        <color theme="1" tint="0.499984740745262"/>
      </bottom>
      <diagonal/>
    </border>
    <border>
      <left style="thin">
        <color auto="1"/>
      </left>
      <right/>
      <top style="thin">
        <color auto="1"/>
      </top>
      <bottom style="thin">
        <color theme="1" tint="0.499984740745262"/>
      </bottom>
      <diagonal/>
    </border>
    <border>
      <left style="thin">
        <color rgb="FF808080"/>
      </left>
      <right style="thin">
        <color rgb="FF808080"/>
      </right>
      <top style="thin">
        <color auto="1"/>
      </top>
      <bottom style="thin">
        <color auto="1"/>
      </bottom>
      <diagonal/>
    </border>
    <border>
      <left style="thin">
        <color auto="1"/>
      </left>
      <right style="thin">
        <color auto="1"/>
      </right>
      <top/>
      <bottom/>
      <diagonal/>
    </border>
    <border>
      <left style="thin">
        <color auto="1"/>
      </left>
      <right style="thin">
        <color auto="1"/>
      </right>
      <top style="thin">
        <color theme="1" tint="0.499984740745262"/>
      </top>
      <bottom style="thin">
        <color auto="1"/>
      </bottom>
      <diagonal/>
    </border>
    <border>
      <left style="thin">
        <color auto="1"/>
      </left>
      <right style="thin">
        <color theme="1" tint="0.499984740745262"/>
      </right>
      <top style="thin">
        <color theme="1" tint="0.499984740745262"/>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rgb="FF808080"/>
      </bottom>
      <diagonal/>
    </border>
    <border>
      <left style="thin">
        <color rgb="FF808080"/>
      </left>
      <right style="thin">
        <color auto="1"/>
      </right>
      <top style="thin">
        <color theme="1" tint="0.499984740745262"/>
      </top>
      <bottom style="thin">
        <color auto="1"/>
      </bottom>
      <diagonal/>
    </border>
    <border>
      <left style="thin">
        <color rgb="FF808080"/>
      </left>
      <right style="thin">
        <color rgb="FF808080"/>
      </right>
      <top style="thin">
        <color auto="1"/>
      </top>
      <bottom style="thin">
        <color rgb="FF808080"/>
      </bottom>
      <diagonal/>
    </border>
    <border>
      <left/>
      <right style="thin">
        <color theme="1" tint="0.499984740745262"/>
      </right>
      <top style="thin">
        <color auto="1"/>
      </top>
      <bottom style="thin">
        <color auto="1"/>
      </bottom>
      <diagonal/>
    </border>
    <border>
      <left style="thin">
        <color rgb="FF808080"/>
      </left>
      <right/>
      <top/>
      <bottom/>
      <diagonal/>
    </border>
    <border>
      <left/>
      <right style="thin">
        <color auto="1"/>
      </right>
      <top/>
      <bottom/>
      <diagonal/>
    </border>
    <border>
      <left style="thin">
        <color auto="1"/>
      </left>
      <right style="thin">
        <color auto="1"/>
      </right>
      <top style="thin">
        <color auto="1"/>
      </top>
      <bottom style="thin">
        <color theme="1" tint="0.499984740745262"/>
      </bottom>
      <diagonal/>
    </border>
    <border>
      <left style="thin">
        <color auto="1"/>
      </left>
      <right style="thin">
        <color theme="1" tint="0.499984740745262"/>
      </right>
      <top style="thin">
        <color theme="1" tint="0.499984740745262"/>
      </top>
      <bottom style="thin">
        <color theme="1" tint="0.499984740745262"/>
      </bottom>
      <diagonal/>
    </border>
    <border>
      <left style="thin">
        <color auto="1"/>
      </left>
      <right style="thin">
        <color auto="1"/>
      </right>
      <top style="thin">
        <color theme="1" tint="0.499984740745262"/>
      </top>
      <bottom style="thin">
        <color theme="1" tint="0.499984740745262"/>
      </bottom>
      <diagonal/>
    </border>
    <border>
      <left style="thin">
        <color auto="1"/>
      </left>
      <right/>
      <top/>
      <bottom/>
      <diagonal/>
    </border>
    <border>
      <left/>
      <right/>
      <top style="thin">
        <color auto="1"/>
      </top>
      <bottom/>
      <diagonal/>
    </border>
    <border>
      <left/>
      <right style="thin">
        <color auto="1"/>
      </right>
      <top style="thin">
        <color auto="1"/>
      </top>
      <bottom/>
      <diagonal/>
    </border>
    <border>
      <left style="thin">
        <color auto="1"/>
      </left>
      <right style="thin">
        <color theme="0" tint="-0.34998626667073579"/>
      </right>
      <top style="thin">
        <color auto="1"/>
      </top>
      <bottom style="thin">
        <color theme="0" tint="-0.34998626667073579"/>
      </bottom>
      <diagonal/>
    </border>
    <border>
      <left style="thin">
        <color theme="0" tint="-0.34998626667073579"/>
      </left>
      <right style="thin">
        <color theme="0" tint="-0.34998626667073579"/>
      </right>
      <top style="thin">
        <color auto="1"/>
      </top>
      <bottom style="thin">
        <color theme="0" tint="-0.34998626667073579"/>
      </bottom>
      <diagonal/>
    </border>
    <border>
      <left style="thin">
        <color theme="0" tint="-0.34998626667073579"/>
      </left>
      <right style="thin">
        <color auto="1"/>
      </right>
      <top style="thin">
        <color auto="1"/>
      </top>
      <bottom style="thin">
        <color theme="0" tint="-0.34998626667073579"/>
      </bottom>
      <diagonal/>
    </border>
    <border>
      <left style="thin">
        <color auto="1"/>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thin">
        <color auto="1"/>
      </right>
      <top style="thin">
        <color theme="0" tint="-0.34998626667073579"/>
      </top>
      <bottom style="thin">
        <color theme="0" tint="-0.34998626667073579"/>
      </bottom>
      <diagonal/>
    </border>
    <border>
      <left style="thin">
        <color auto="1"/>
      </left>
      <right style="thin">
        <color theme="0" tint="-0.34998626667073579"/>
      </right>
      <top style="thin">
        <color theme="0" tint="-0.34998626667073579"/>
      </top>
      <bottom style="thin">
        <color auto="1"/>
      </bottom>
      <diagonal/>
    </border>
    <border>
      <left style="thin">
        <color theme="0" tint="-0.34998626667073579"/>
      </left>
      <right style="thin">
        <color theme="0" tint="-0.34998626667073579"/>
      </right>
      <top style="thin">
        <color theme="0" tint="-0.34998626667073579"/>
      </top>
      <bottom style="thin">
        <color auto="1"/>
      </bottom>
      <diagonal/>
    </border>
    <border>
      <left style="thin">
        <color theme="0" tint="-0.34998626667073579"/>
      </left>
      <right style="thin">
        <color auto="1"/>
      </right>
      <top style="thin">
        <color theme="0" tint="-0.34998626667073579"/>
      </top>
      <bottom style="thin">
        <color auto="1"/>
      </bottom>
      <diagonal/>
    </border>
    <border>
      <left style="thin">
        <color rgb="FF808080"/>
      </left>
      <right style="thin">
        <color rgb="FF808080"/>
      </right>
      <top style="thin">
        <color rgb="FF808080"/>
      </top>
      <bottom style="thin">
        <color auto="1"/>
      </bottom>
      <diagonal/>
    </border>
    <border>
      <left/>
      <right style="thin">
        <color theme="1" tint="0.499984740745262"/>
      </right>
      <top style="thin">
        <color theme="1" tint="0.499984740745262"/>
      </top>
      <bottom style="thin">
        <color auto="1"/>
      </bottom>
      <diagonal/>
    </border>
  </borders>
  <cellStyleXfs count="14859">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7"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2" fillId="4" borderId="0" applyNumberFormat="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401">
    <xf numFmtId="0" fontId="0" fillId="0" borderId="0" xfId="0"/>
    <xf numFmtId="0" fontId="0" fillId="0" borderId="0" xfId="0" applyAlignment="1">
      <alignment wrapText="1"/>
    </xf>
    <xf numFmtId="0" fontId="0" fillId="0" borderId="0" xfId="0" applyAlignment="1">
      <alignment vertical="top"/>
    </xf>
    <xf numFmtId="0" fontId="0" fillId="0" borderId="0" xfId="0" applyAlignment="1">
      <alignment vertical="top" wrapText="1"/>
    </xf>
    <xf numFmtId="0" fontId="3" fillId="0" borderId="0" xfId="0" applyFont="1"/>
    <xf numFmtId="0" fontId="0" fillId="0" borderId="0" xfId="0" applyAlignment="1"/>
    <xf numFmtId="0" fontId="3" fillId="0" borderId="0" xfId="0" applyFont="1" applyAlignment="1">
      <alignment vertical="top" wrapText="1"/>
    </xf>
    <xf numFmtId="0" fontId="0" fillId="0" borderId="0" xfId="0" applyAlignment="1">
      <alignment horizontal="left" vertical="top" wrapText="1"/>
    </xf>
    <xf numFmtId="0" fontId="0" fillId="0" borderId="0" xfId="0" applyAlignment="1">
      <alignment horizontal="left" vertical="top"/>
    </xf>
    <xf numFmtId="0" fontId="3" fillId="0" borderId="0" xfId="0" applyFont="1" applyAlignment="1">
      <alignment horizontal="left" vertical="top" wrapText="1"/>
    </xf>
    <xf numFmtId="0" fontId="0" fillId="2" borderId="4" xfId="0" applyFill="1" applyBorder="1" applyAlignment="1">
      <alignment horizontal="left" vertical="top" wrapText="1"/>
    </xf>
    <xf numFmtId="0" fontId="0" fillId="2" borderId="6" xfId="0" applyFill="1" applyBorder="1" applyAlignment="1">
      <alignment vertical="top" wrapText="1"/>
    </xf>
    <xf numFmtId="0" fontId="0" fillId="0" borderId="6" xfId="0" applyBorder="1" applyAlignment="1">
      <alignment horizontal="left" vertical="top" wrapText="1"/>
    </xf>
    <xf numFmtId="0" fontId="0" fillId="0" borderId="8" xfId="0" applyBorder="1" applyAlignment="1">
      <alignment vertical="top" wrapText="1"/>
    </xf>
    <xf numFmtId="0" fontId="0" fillId="2" borderId="2" xfId="0" applyFill="1" applyBorder="1" applyAlignment="1">
      <alignment vertical="top" wrapText="1"/>
    </xf>
    <xf numFmtId="0" fontId="3" fillId="2" borderId="8" xfId="0" applyFont="1" applyFill="1" applyBorder="1" applyAlignment="1">
      <alignment vertical="top" wrapText="1"/>
    </xf>
    <xf numFmtId="0" fontId="0" fillId="2" borderId="8" xfId="0" applyFill="1" applyBorder="1" applyAlignment="1">
      <alignment vertical="top" wrapText="1"/>
    </xf>
    <xf numFmtId="0" fontId="0" fillId="2" borderId="1" xfId="0" applyFill="1" applyBorder="1" applyAlignment="1">
      <alignment horizontal="left" vertical="top" wrapText="1"/>
    </xf>
    <xf numFmtId="0" fontId="0" fillId="0" borderId="9" xfId="0" applyBorder="1" applyAlignment="1">
      <alignment vertical="top" wrapText="1"/>
    </xf>
    <xf numFmtId="0" fontId="0" fillId="0" borderId="10" xfId="0" applyBorder="1" applyAlignment="1">
      <alignment vertical="top" wrapText="1"/>
    </xf>
    <xf numFmtId="0" fontId="0" fillId="0" borderId="8" xfId="0" applyBorder="1" applyAlignment="1">
      <alignment vertical="top"/>
    </xf>
    <xf numFmtId="0" fontId="0" fillId="2" borderId="8" xfId="0" applyFill="1" applyBorder="1" applyAlignment="1">
      <alignment horizontal="left" vertical="top" wrapText="1"/>
    </xf>
    <xf numFmtId="0" fontId="0" fillId="0" borderId="8" xfId="0" applyBorder="1" applyAlignment="1">
      <alignment horizontal="left" vertical="top" wrapText="1"/>
    </xf>
    <xf numFmtId="0" fontId="3" fillId="0" borderId="0" xfId="0" applyFont="1" applyAlignment="1"/>
    <xf numFmtId="0" fontId="0" fillId="0" borderId="0" xfId="0" applyAlignment="1">
      <alignment horizontal="left"/>
    </xf>
    <xf numFmtId="0" fontId="3" fillId="0" borderId="0" xfId="0" applyFont="1" applyAlignment="1">
      <alignment horizontal="left" vertical="top" wrapText="1"/>
    </xf>
    <xf numFmtId="14" fontId="0" fillId="0" borderId="0" xfId="0" applyNumberFormat="1" applyAlignment="1">
      <alignment vertical="top" wrapText="1"/>
    </xf>
    <xf numFmtId="49" fontId="0" fillId="0" borderId="0" xfId="0" applyNumberFormat="1" applyAlignment="1">
      <alignment vertical="top"/>
    </xf>
    <xf numFmtId="49" fontId="0" fillId="0" borderId="0" xfId="0" applyNumberFormat="1" applyAlignment="1">
      <alignment horizontal="left" vertical="top"/>
    </xf>
    <xf numFmtId="49" fontId="0" fillId="0" borderId="0" xfId="0" applyNumberFormat="1"/>
    <xf numFmtId="0" fontId="0" fillId="0" borderId="16" xfId="0" applyBorder="1" applyAlignment="1">
      <alignment vertical="top" wrapText="1"/>
    </xf>
    <xf numFmtId="0" fontId="0" fillId="2" borderId="18" xfId="0" applyFill="1" applyBorder="1" applyAlignment="1">
      <alignment vertical="top" wrapText="1"/>
    </xf>
    <xf numFmtId="0" fontId="0" fillId="2" borderId="18" xfId="0" applyFill="1" applyBorder="1" applyAlignment="1">
      <alignment horizontal="left" vertical="top" wrapText="1"/>
    </xf>
    <xf numFmtId="0" fontId="3" fillId="0" borderId="0" xfId="0" applyFont="1" applyAlignment="1">
      <alignment wrapText="1"/>
    </xf>
    <xf numFmtId="0" fontId="0" fillId="2" borderId="12" xfId="0" applyFill="1" applyBorder="1" applyAlignment="1">
      <alignment vertical="top" wrapText="1"/>
    </xf>
    <xf numFmtId="0" fontId="0" fillId="2" borderId="4" xfId="0" applyFill="1" applyBorder="1" applyAlignment="1">
      <alignment vertical="top" wrapText="1"/>
    </xf>
    <xf numFmtId="0" fontId="0" fillId="2" borderId="19" xfId="0" applyFill="1" applyBorder="1" applyAlignment="1">
      <alignment vertical="top" wrapText="1"/>
    </xf>
    <xf numFmtId="0" fontId="0" fillId="2" borderId="21" xfId="0" applyFill="1" applyBorder="1" applyAlignment="1">
      <alignment vertical="top" wrapText="1"/>
    </xf>
    <xf numFmtId="0" fontId="3" fillId="0" borderId="0" xfId="0" applyFont="1" applyAlignment="1">
      <alignment horizontal="left" vertical="top" wrapText="1"/>
    </xf>
    <xf numFmtId="0" fontId="0" fillId="2" borderId="13" xfId="0" applyFill="1" applyBorder="1" applyAlignment="1">
      <alignment vertical="top" wrapText="1"/>
    </xf>
    <xf numFmtId="0" fontId="0" fillId="2" borderId="13" xfId="0" applyFill="1" applyBorder="1" applyAlignment="1">
      <alignment horizontal="left" vertical="top" wrapText="1"/>
    </xf>
    <xf numFmtId="0" fontId="0" fillId="0" borderId="13" xfId="0" applyBorder="1" applyAlignment="1">
      <alignment horizontal="left" vertical="top" wrapText="1"/>
    </xf>
    <xf numFmtId="0" fontId="0" fillId="0" borderId="0" xfId="0" applyBorder="1" applyAlignment="1">
      <alignment horizontal="left" vertical="top" wrapText="1"/>
    </xf>
    <xf numFmtId="0" fontId="0" fillId="2" borderId="1" xfId="0" applyFill="1" applyBorder="1" applyAlignment="1">
      <alignment vertical="top" wrapText="1"/>
    </xf>
    <xf numFmtId="0" fontId="0" fillId="2" borderId="24" xfId="0" applyFill="1" applyBorder="1" applyAlignment="1">
      <alignment vertical="top" wrapText="1"/>
    </xf>
    <xf numFmtId="0" fontId="3" fillId="0" borderId="0" xfId="0" applyFont="1" applyAlignment="1">
      <alignment vertical="top" wrapText="1"/>
    </xf>
    <xf numFmtId="0" fontId="8" fillId="0" borderId="25" xfId="0" applyFont="1" applyBorder="1" applyAlignment="1">
      <alignment horizontal="left" vertical="top" wrapText="1"/>
    </xf>
    <xf numFmtId="0" fontId="8" fillId="0" borderId="26" xfId="0" applyFont="1" applyBorder="1" applyAlignment="1">
      <alignment horizontal="left" vertical="top" wrapText="1"/>
    </xf>
    <xf numFmtId="0" fontId="8" fillId="3" borderId="28" xfId="0" applyFont="1" applyFill="1" applyBorder="1" applyAlignment="1">
      <alignment horizontal="left" vertical="top" wrapText="1"/>
    </xf>
    <xf numFmtId="0" fontId="8" fillId="0" borderId="28" xfId="0" applyFont="1" applyBorder="1" applyAlignment="1">
      <alignment horizontal="left" vertical="top" wrapText="1"/>
    </xf>
    <xf numFmtId="0" fontId="8" fillId="0" borderId="0" xfId="0" applyFont="1"/>
    <xf numFmtId="0" fontId="8" fillId="3" borderId="28" xfId="0" applyFont="1" applyFill="1" applyBorder="1" applyAlignment="1">
      <alignment vertical="top" wrapText="1"/>
    </xf>
    <xf numFmtId="0" fontId="8" fillId="3" borderId="29" xfId="0" applyFont="1" applyFill="1" applyBorder="1" applyAlignment="1">
      <alignment vertical="top" wrapText="1"/>
    </xf>
    <xf numFmtId="0" fontId="8" fillId="3" borderId="1" xfId="0" applyFont="1" applyFill="1" applyBorder="1" applyAlignment="1">
      <alignment vertical="top" wrapText="1"/>
    </xf>
    <xf numFmtId="0" fontId="8" fillId="3" borderId="4" xfId="0" applyFont="1" applyFill="1" applyBorder="1" applyAlignment="1">
      <alignment vertical="top" wrapText="1"/>
    </xf>
    <xf numFmtId="0" fontId="8" fillId="3" borderId="30" xfId="0" applyFont="1" applyFill="1" applyBorder="1" applyAlignment="1">
      <alignment horizontal="left" vertical="top" wrapText="1"/>
    </xf>
    <xf numFmtId="0" fontId="8" fillId="0" borderId="30" xfId="0" applyFont="1" applyBorder="1" applyAlignment="1">
      <alignment horizontal="left" vertical="top" wrapText="1"/>
    </xf>
    <xf numFmtId="0" fontId="8" fillId="3" borderId="30" xfId="0" applyFont="1" applyFill="1" applyBorder="1" applyAlignment="1">
      <alignment vertical="top" wrapText="1"/>
    </xf>
    <xf numFmtId="0" fontId="8" fillId="3" borderId="31" xfId="0" applyFont="1" applyFill="1" applyBorder="1" applyAlignment="1">
      <alignment vertical="top" wrapText="1"/>
    </xf>
    <xf numFmtId="0" fontId="8" fillId="3" borderId="23" xfId="0" applyFont="1" applyFill="1" applyBorder="1" applyAlignment="1">
      <alignment vertical="top" wrapText="1"/>
    </xf>
    <xf numFmtId="0" fontId="8" fillId="3" borderId="3" xfId="0" applyFont="1" applyFill="1" applyBorder="1" applyAlignment="1">
      <alignment vertical="top" wrapText="1"/>
    </xf>
    <xf numFmtId="0" fontId="8" fillId="0" borderId="0" xfId="0" applyFont="1" applyBorder="1" applyAlignment="1">
      <alignment horizontal="left" vertical="top" wrapText="1"/>
    </xf>
    <xf numFmtId="0" fontId="0" fillId="2" borderId="0" xfId="0" applyFill="1" applyBorder="1" applyAlignment="1">
      <alignment vertical="top" wrapText="1"/>
    </xf>
    <xf numFmtId="0" fontId="0" fillId="2" borderId="12" xfId="0" applyFill="1" applyBorder="1" applyAlignment="1">
      <alignment horizontal="left" vertical="top" wrapText="1"/>
    </xf>
    <xf numFmtId="0" fontId="7" fillId="3" borderId="30" xfId="944" applyFill="1" applyBorder="1" applyAlignment="1">
      <alignment horizontal="left" vertical="top" wrapText="1"/>
    </xf>
    <xf numFmtId="0" fontId="7" fillId="0" borderId="30" xfId="944" applyBorder="1" applyAlignment="1">
      <alignment horizontal="left" vertical="top" wrapText="1"/>
    </xf>
    <xf numFmtId="0" fontId="7" fillId="3" borderId="3" xfId="944" applyFill="1" applyBorder="1" applyAlignment="1">
      <alignment vertical="top" wrapText="1"/>
    </xf>
    <xf numFmtId="0" fontId="7" fillId="3" borderId="4" xfId="944" applyFill="1" applyBorder="1" applyAlignment="1">
      <alignment vertical="top" wrapText="1"/>
    </xf>
    <xf numFmtId="0" fontId="7" fillId="0" borderId="0" xfId="944"/>
    <xf numFmtId="0" fontId="8" fillId="0" borderId="0" xfId="0" applyFont="1" applyAlignment="1">
      <alignment horizontal="left" vertical="top" wrapText="1"/>
    </xf>
    <xf numFmtId="0" fontId="9" fillId="0" borderId="0" xfId="0" applyFont="1"/>
    <xf numFmtId="0" fontId="0" fillId="2" borderId="17" xfId="0" applyFill="1" applyBorder="1" applyAlignment="1">
      <alignment vertical="top" wrapText="1"/>
    </xf>
    <xf numFmtId="0" fontId="0" fillId="2" borderId="10" xfId="0" applyFill="1" applyBorder="1" applyAlignment="1">
      <alignment vertical="top" wrapText="1"/>
    </xf>
    <xf numFmtId="0" fontId="0" fillId="0" borderId="0" xfId="0" applyFill="1" applyAlignment="1">
      <alignment horizontal="left" vertical="top"/>
    </xf>
    <xf numFmtId="0" fontId="8" fillId="3" borderId="25" xfId="0" applyFont="1" applyFill="1" applyBorder="1" applyAlignment="1">
      <alignment horizontal="left" vertical="top" wrapText="1"/>
    </xf>
    <xf numFmtId="0" fontId="3" fillId="2" borderId="11" xfId="0" applyFont="1" applyFill="1" applyBorder="1" applyAlignment="1">
      <alignment vertical="top"/>
    </xf>
    <xf numFmtId="0" fontId="3" fillId="2" borderId="14" xfId="0" applyFont="1" applyFill="1" applyBorder="1" applyAlignment="1">
      <alignment vertical="top"/>
    </xf>
    <xf numFmtId="0" fontId="3" fillId="2" borderId="5" xfId="0" applyFont="1" applyFill="1" applyBorder="1" applyAlignment="1">
      <alignment vertical="top"/>
    </xf>
    <xf numFmtId="0" fontId="3" fillId="2" borderId="15" xfId="0" applyFont="1" applyFill="1" applyBorder="1" applyAlignment="1">
      <alignment vertical="top"/>
    </xf>
    <xf numFmtId="0" fontId="3" fillId="2" borderId="0" xfId="0" applyFont="1" applyFill="1" applyBorder="1" applyAlignment="1">
      <alignment vertical="top"/>
    </xf>
    <xf numFmtId="0" fontId="3" fillId="2" borderId="16" xfId="0" applyFont="1" applyFill="1" applyBorder="1" applyAlignment="1">
      <alignment vertical="top"/>
    </xf>
    <xf numFmtId="0" fontId="3" fillId="0" borderId="0" xfId="0" applyFont="1" applyAlignment="1">
      <alignment vertical="top" wrapText="1"/>
    </xf>
    <xf numFmtId="0" fontId="0" fillId="2" borderId="13" xfId="0" applyFill="1" applyBorder="1" applyAlignment="1">
      <alignment vertical="top" wrapText="1"/>
    </xf>
    <xf numFmtId="0" fontId="0" fillId="2" borderId="13" xfId="0" applyFill="1" applyBorder="1" applyAlignment="1">
      <alignment horizontal="left" vertical="top" wrapText="1"/>
    </xf>
    <xf numFmtId="0" fontId="7" fillId="2" borderId="8" xfId="0" applyFont="1" applyFill="1" applyBorder="1" applyAlignment="1">
      <alignment horizontal="left" vertical="top" wrapText="1"/>
    </xf>
    <xf numFmtId="0" fontId="0" fillId="0" borderId="33" xfId="0" applyBorder="1" applyAlignment="1">
      <alignment vertical="top" wrapText="1"/>
    </xf>
    <xf numFmtId="0" fontId="0" fillId="0" borderId="17" xfId="0" applyBorder="1" applyAlignment="1">
      <alignment vertical="top" wrapText="1"/>
    </xf>
    <xf numFmtId="0" fontId="0" fillId="2" borderId="7" xfId="0" applyFill="1" applyBorder="1" applyAlignment="1">
      <alignment vertical="top" wrapText="1"/>
    </xf>
    <xf numFmtId="0" fontId="0" fillId="0" borderId="7" xfId="0" applyBorder="1" applyAlignment="1">
      <alignment horizontal="left" vertical="top" wrapText="1"/>
    </xf>
    <xf numFmtId="0" fontId="0" fillId="2" borderId="23" xfId="0" applyFill="1" applyBorder="1" applyAlignment="1">
      <alignment horizontal="center" vertical="top" wrapText="1"/>
    </xf>
    <xf numFmtId="0" fontId="0" fillId="0" borderId="7" xfId="0" applyBorder="1" applyAlignment="1">
      <alignment vertical="top" wrapText="1"/>
    </xf>
    <xf numFmtId="0" fontId="0" fillId="2" borderId="7" xfId="0" applyFill="1" applyBorder="1" applyAlignment="1">
      <alignment horizontal="left" vertical="top" wrapText="1"/>
    </xf>
    <xf numFmtId="0" fontId="0" fillId="0" borderId="7" xfId="0" applyBorder="1" applyAlignment="1">
      <alignment horizontal="center" vertical="top" wrapText="1"/>
    </xf>
    <xf numFmtId="0" fontId="0" fillId="2" borderId="11" xfId="0" applyFill="1" applyBorder="1" applyAlignment="1">
      <alignment horizontal="left" vertical="top" wrapText="1"/>
    </xf>
    <xf numFmtId="0" fontId="0" fillId="0" borderId="0" xfId="0" applyBorder="1" applyAlignment="1">
      <alignment horizontal="center" vertical="top"/>
    </xf>
    <xf numFmtId="0" fontId="0" fillId="2" borderId="3" xfId="0" applyFill="1" applyBorder="1" applyAlignment="1">
      <alignment horizontal="center" vertical="top" wrapText="1"/>
    </xf>
    <xf numFmtId="0" fontId="8" fillId="3" borderId="40" xfId="0" applyFont="1" applyFill="1" applyBorder="1" applyAlignment="1">
      <alignment horizontal="left" vertical="top" wrapText="1"/>
    </xf>
    <xf numFmtId="0" fontId="8" fillId="3" borderId="9" xfId="0" applyFont="1" applyFill="1" applyBorder="1" applyAlignment="1">
      <alignment horizontal="left" vertical="top" wrapText="1"/>
    </xf>
    <xf numFmtId="0" fontId="8" fillId="3" borderId="41" xfId="0" applyFont="1" applyFill="1" applyBorder="1" applyAlignment="1">
      <alignment horizontal="left" vertical="top" wrapText="1"/>
    </xf>
    <xf numFmtId="0" fontId="8" fillId="3" borderId="42" xfId="0" applyFont="1" applyFill="1" applyBorder="1" applyAlignment="1">
      <alignment horizontal="left" vertical="top" wrapText="1"/>
    </xf>
    <xf numFmtId="0" fontId="8" fillId="3" borderId="33" xfId="0" applyFont="1" applyFill="1" applyBorder="1" applyAlignment="1">
      <alignment horizontal="left" vertical="top" wrapText="1"/>
    </xf>
    <xf numFmtId="0" fontId="8" fillId="3" borderId="39" xfId="0" applyFont="1" applyFill="1" applyBorder="1" applyAlignment="1">
      <alignment horizontal="left" vertical="top" wrapText="1"/>
    </xf>
    <xf numFmtId="0" fontId="3" fillId="0" borderId="0" xfId="0" applyFont="1" applyAlignment="1">
      <alignment vertical="top"/>
    </xf>
    <xf numFmtId="49" fontId="0" fillId="0" borderId="0" xfId="0" applyNumberFormat="1" applyAlignment="1">
      <alignment horizontal="left" vertical="top" wrapText="1"/>
    </xf>
    <xf numFmtId="49" fontId="3" fillId="0" borderId="0" xfId="0" applyNumberFormat="1" applyFont="1" applyAlignment="1">
      <alignment vertical="top" wrapText="1"/>
    </xf>
    <xf numFmtId="49" fontId="0" fillId="0" borderId="0" xfId="0" applyNumberFormat="1" applyAlignment="1">
      <alignment wrapText="1"/>
    </xf>
    <xf numFmtId="0" fontId="7" fillId="0" borderId="8" xfId="0" applyFont="1" applyBorder="1" applyAlignment="1">
      <alignment horizontal="left" vertical="top" wrapText="1"/>
    </xf>
    <xf numFmtId="0" fontId="8" fillId="0" borderId="44" xfId="0" applyFont="1" applyBorder="1" applyAlignment="1">
      <alignment vertical="top" wrapText="1"/>
    </xf>
    <xf numFmtId="0" fontId="8" fillId="0" borderId="33" xfId="0" applyFont="1" applyBorder="1" applyAlignment="1">
      <alignment vertical="top" wrapText="1"/>
    </xf>
    <xf numFmtId="0" fontId="10" fillId="0" borderId="0" xfId="0" applyFont="1" applyAlignment="1">
      <alignment vertical="top" wrapText="1"/>
    </xf>
    <xf numFmtId="0" fontId="0" fillId="0" borderId="0" xfId="0" applyFill="1" applyAlignment="1">
      <alignment horizontal="left" vertical="top" wrapText="1"/>
    </xf>
    <xf numFmtId="0" fontId="0" fillId="0" borderId="0" xfId="0" applyAlignment="1">
      <alignment horizontal="center" vertical="top" wrapText="1"/>
    </xf>
    <xf numFmtId="0" fontId="11" fillId="0" borderId="8" xfId="0" applyFont="1" applyBorder="1" applyAlignment="1">
      <alignment horizontal="left" vertical="top" wrapText="1"/>
    </xf>
    <xf numFmtId="0" fontId="11" fillId="2" borderId="8" xfId="0" applyFont="1" applyFill="1" applyBorder="1" applyAlignment="1">
      <alignment horizontal="left" vertical="top" wrapText="1"/>
    </xf>
    <xf numFmtId="0" fontId="11" fillId="2" borderId="8" xfId="0" applyFont="1" applyFill="1" applyBorder="1" applyAlignment="1">
      <alignment vertical="top" wrapText="1"/>
    </xf>
    <xf numFmtId="0" fontId="11" fillId="2" borderId="12" xfId="0" applyFont="1" applyFill="1" applyBorder="1" applyAlignment="1">
      <alignment vertical="top" wrapText="1"/>
    </xf>
    <xf numFmtId="0" fontId="11" fillId="2" borderId="1" xfId="0" applyFont="1" applyFill="1" applyBorder="1" applyAlignment="1">
      <alignment vertical="top" wrapText="1"/>
    </xf>
    <xf numFmtId="0" fontId="11" fillId="2" borderId="4" xfId="0" applyFont="1" applyFill="1" applyBorder="1" applyAlignment="1">
      <alignment vertical="top" wrapText="1"/>
    </xf>
    <xf numFmtId="0" fontId="11" fillId="0" borderId="0" xfId="0" applyFont="1"/>
    <xf numFmtId="0" fontId="7" fillId="0" borderId="0" xfId="0" applyFont="1" applyAlignment="1">
      <alignment horizontal="left" vertical="top" wrapText="1"/>
    </xf>
    <xf numFmtId="0" fontId="7" fillId="2" borderId="8" xfId="0" applyFont="1" applyFill="1" applyBorder="1" applyAlignment="1">
      <alignment vertical="top" wrapText="1"/>
    </xf>
    <xf numFmtId="0" fontId="7" fillId="2" borderId="1" xfId="0" applyFont="1" applyFill="1" applyBorder="1" applyAlignment="1">
      <alignment vertical="top" wrapText="1"/>
    </xf>
    <xf numFmtId="0" fontId="7" fillId="2" borderId="4" xfId="0" applyFont="1" applyFill="1" applyBorder="1" applyAlignment="1">
      <alignment vertical="top" wrapText="1"/>
    </xf>
    <xf numFmtId="0" fontId="7" fillId="2" borderId="0" xfId="0" applyFont="1" applyFill="1" applyBorder="1" applyAlignment="1">
      <alignment vertical="top" wrapText="1"/>
    </xf>
    <xf numFmtId="0" fontId="7" fillId="0" borderId="0" xfId="0" applyFont="1"/>
    <xf numFmtId="0" fontId="0" fillId="2" borderId="0" xfId="0" applyFill="1" applyBorder="1" applyAlignment="1">
      <alignment horizontal="left" vertical="top" wrapText="1"/>
    </xf>
    <xf numFmtId="14" fontId="0" fillId="0" borderId="0" xfId="0" applyNumberFormat="1" applyAlignment="1">
      <alignment vertical="top"/>
    </xf>
    <xf numFmtId="0" fontId="8" fillId="3" borderId="0" xfId="0" applyFont="1" applyFill="1" applyBorder="1" applyAlignment="1">
      <alignment horizontal="left" vertical="top" wrapText="1"/>
    </xf>
    <xf numFmtId="0" fontId="0" fillId="0" borderId="0" xfId="0" applyBorder="1" applyAlignment="1">
      <alignment vertical="top" wrapText="1"/>
    </xf>
    <xf numFmtId="0" fontId="0" fillId="0" borderId="17" xfId="0" applyBorder="1" applyAlignment="1">
      <alignment horizontal="left" vertical="top" wrapText="1"/>
    </xf>
    <xf numFmtId="0" fontId="0" fillId="0" borderId="17" xfId="0" applyBorder="1" applyAlignment="1">
      <alignment horizontal="center" vertical="top" wrapText="1"/>
    </xf>
    <xf numFmtId="0" fontId="0" fillId="2" borderId="45" xfId="0" applyFill="1" applyBorder="1" applyAlignment="1">
      <alignment horizontal="center" vertical="top" wrapText="1"/>
    </xf>
    <xf numFmtId="0" fontId="8" fillId="3" borderId="26" xfId="0" applyFont="1" applyFill="1" applyBorder="1" applyAlignment="1">
      <alignment horizontal="left" vertical="top" wrapText="1"/>
    </xf>
    <xf numFmtId="0" fontId="0" fillId="2" borderId="46" xfId="0" applyFill="1" applyBorder="1" applyAlignment="1">
      <alignment vertical="top" wrapText="1"/>
    </xf>
    <xf numFmtId="0" fontId="0" fillId="2" borderId="46" xfId="0" applyFill="1" applyBorder="1" applyAlignment="1">
      <alignment horizontal="left" vertical="top" wrapText="1"/>
    </xf>
    <xf numFmtId="0" fontId="0" fillId="2" borderId="47" xfId="0" applyFill="1" applyBorder="1" applyAlignment="1">
      <alignment horizontal="left" vertical="top" wrapText="1"/>
    </xf>
    <xf numFmtId="0" fontId="0" fillId="0" borderId="13" xfId="0" applyBorder="1" applyAlignment="1">
      <alignment horizontal="left" vertical="top" wrapText="1"/>
    </xf>
    <xf numFmtId="0" fontId="0" fillId="2" borderId="13" xfId="0" applyFill="1" applyBorder="1" applyAlignment="1">
      <alignment horizontal="left" vertical="top" wrapText="1"/>
    </xf>
    <xf numFmtId="0" fontId="0" fillId="2" borderId="7" xfId="0" applyFill="1" applyBorder="1" applyAlignment="1">
      <alignment horizontal="left" vertical="top" wrapText="1"/>
    </xf>
    <xf numFmtId="0" fontId="0" fillId="2" borderId="13" xfId="0" applyFill="1" applyBorder="1" applyAlignment="1">
      <alignment vertical="top" wrapText="1"/>
    </xf>
    <xf numFmtId="0" fontId="0" fillId="0" borderId="16" xfId="0" applyBorder="1" applyAlignment="1">
      <alignment horizontal="left" vertical="top" wrapText="1"/>
    </xf>
    <xf numFmtId="0" fontId="0" fillId="2" borderId="24" xfId="0" applyFill="1" applyBorder="1" applyAlignment="1">
      <alignment horizontal="left" vertical="top" wrapText="1"/>
    </xf>
    <xf numFmtId="0" fontId="0" fillId="2" borderId="48" xfId="0" applyFill="1" applyBorder="1" applyAlignment="1">
      <alignment vertical="top" wrapText="1"/>
    </xf>
    <xf numFmtId="0" fontId="7" fillId="3" borderId="49" xfId="944" applyFill="1" applyBorder="1" applyAlignment="1">
      <alignment horizontal="left" vertical="top" wrapText="1"/>
    </xf>
    <xf numFmtId="0" fontId="0" fillId="2" borderId="50" xfId="0" applyFill="1" applyBorder="1" applyAlignment="1">
      <alignment vertical="top" wrapText="1"/>
    </xf>
    <xf numFmtId="0" fontId="7" fillId="3" borderId="41" xfId="944" applyFill="1" applyBorder="1" applyAlignment="1">
      <alignment horizontal="left" vertical="top" wrapText="1"/>
    </xf>
    <xf numFmtId="0" fontId="7" fillId="3" borderId="51" xfId="944" applyFill="1" applyBorder="1" applyAlignment="1">
      <alignment horizontal="left" vertical="top" wrapText="1"/>
    </xf>
    <xf numFmtId="0" fontId="7" fillId="3" borderId="4" xfId="944" applyFill="1" applyBorder="1" applyAlignment="1">
      <alignment horizontal="left" vertical="top" wrapText="1"/>
    </xf>
    <xf numFmtId="0" fontId="0" fillId="2" borderId="9" xfId="0" applyFill="1" applyBorder="1" applyAlignment="1">
      <alignment vertical="top" wrapText="1"/>
    </xf>
    <xf numFmtId="0" fontId="0" fillId="0" borderId="12" xfId="0" applyBorder="1" applyAlignment="1">
      <alignment vertical="top" wrapText="1"/>
    </xf>
    <xf numFmtId="0" fontId="0" fillId="0" borderId="15" xfId="0" applyBorder="1" applyAlignment="1">
      <alignment vertical="top" wrapText="1"/>
    </xf>
    <xf numFmtId="0" fontId="0" fillId="0" borderId="52" xfId="0" applyBorder="1" applyAlignment="1">
      <alignment vertical="top" wrapText="1"/>
    </xf>
    <xf numFmtId="0" fontId="0" fillId="0" borderId="6" xfId="0" applyBorder="1" applyAlignment="1">
      <alignment vertical="top" wrapText="1"/>
    </xf>
    <xf numFmtId="0" fontId="3" fillId="2" borderId="4" xfId="0" applyFont="1" applyFill="1" applyBorder="1" applyAlignment="1">
      <alignment vertical="top" wrapText="1"/>
    </xf>
    <xf numFmtId="0" fontId="1" fillId="0" borderId="26" xfId="944" applyFont="1" applyBorder="1" applyAlignment="1">
      <alignment horizontal="left" vertical="top" wrapText="1"/>
    </xf>
    <xf numFmtId="0" fontId="1" fillId="3" borderId="30" xfId="944" applyFont="1" applyFill="1" applyBorder="1" applyAlignment="1">
      <alignment horizontal="left" vertical="top" wrapText="1"/>
    </xf>
    <xf numFmtId="0" fontId="1" fillId="0" borderId="30" xfId="944" applyFont="1" applyBorder="1" applyAlignment="1">
      <alignment horizontal="left" vertical="top" wrapText="1"/>
    </xf>
    <xf numFmtId="0" fontId="1" fillId="0" borderId="8" xfId="944" applyFont="1" applyBorder="1" applyAlignment="1">
      <alignment horizontal="left" vertical="top" wrapText="1"/>
    </xf>
    <xf numFmtId="0" fontId="0" fillId="0" borderId="30" xfId="944" applyFont="1" applyBorder="1" applyAlignment="1">
      <alignment horizontal="left" vertical="top" wrapText="1"/>
    </xf>
    <xf numFmtId="0" fontId="3" fillId="2" borderId="4" xfId="0" applyFont="1" applyFill="1" applyBorder="1" applyAlignment="1">
      <alignment horizontal="left" vertical="top" wrapText="1"/>
    </xf>
    <xf numFmtId="0" fontId="0" fillId="2" borderId="4" xfId="0" applyFont="1" applyFill="1" applyBorder="1" applyAlignment="1">
      <alignment horizontal="left" vertical="top" wrapText="1"/>
    </xf>
    <xf numFmtId="14" fontId="0" fillId="2" borderId="4" xfId="0" applyNumberFormat="1" applyFill="1" applyBorder="1" applyAlignment="1">
      <alignment horizontal="left" vertical="top" wrapText="1"/>
    </xf>
    <xf numFmtId="0" fontId="0" fillId="2" borderId="13" xfId="0" applyFill="1" applyBorder="1" applyAlignment="1">
      <alignment horizontal="left" vertical="top" wrapText="1"/>
    </xf>
    <xf numFmtId="0" fontId="0" fillId="2" borderId="7" xfId="0" applyFill="1" applyBorder="1" applyAlignment="1">
      <alignment horizontal="left" vertical="top" wrapText="1"/>
    </xf>
    <xf numFmtId="0" fontId="0" fillId="2" borderId="13" xfId="0" applyFill="1" applyBorder="1" applyAlignment="1">
      <alignment vertical="top" wrapText="1"/>
    </xf>
    <xf numFmtId="0" fontId="0" fillId="2" borderId="7" xfId="0" applyFill="1" applyBorder="1" applyAlignment="1">
      <alignment vertical="top" wrapText="1"/>
    </xf>
    <xf numFmtId="0" fontId="8" fillId="3" borderId="5" xfId="0" applyFont="1" applyFill="1" applyBorder="1" applyAlignment="1">
      <alignment horizontal="left" vertical="top" wrapText="1"/>
    </xf>
    <xf numFmtId="0" fontId="7" fillId="3" borderId="0" xfId="944" applyFill="1" applyBorder="1" applyAlignment="1">
      <alignment horizontal="left" vertical="top" wrapText="1"/>
    </xf>
    <xf numFmtId="0" fontId="11" fillId="0" borderId="33" xfId="0" applyFont="1" applyBorder="1" applyAlignment="1">
      <alignment vertical="top" wrapText="1"/>
    </xf>
    <xf numFmtId="0" fontId="11" fillId="0" borderId="0" xfId="0" applyFont="1" applyAlignment="1">
      <alignment horizontal="left" vertical="top" wrapText="1"/>
    </xf>
    <xf numFmtId="0" fontId="8" fillId="0" borderId="53" xfId="0" applyFont="1" applyBorder="1" applyAlignment="1">
      <alignment vertical="top" wrapText="1"/>
    </xf>
    <xf numFmtId="0" fontId="8" fillId="3" borderId="25" xfId="0" applyFont="1" applyFill="1" applyBorder="1" applyAlignment="1">
      <alignment vertical="top" wrapText="1"/>
    </xf>
    <xf numFmtId="0" fontId="8" fillId="0" borderId="28" xfId="0" applyFont="1" applyBorder="1" applyAlignment="1">
      <alignment vertical="top"/>
    </xf>
    <xf numFmtId="0" fontId="7" fillId="3" borderId="25" xfId="0" applyFont="1" applyFill="1" applyBorder="1" applyAlignment="1">
      <alignment horizontal="left" vertical="top" wrapText="1"/>
    </xf>
    <xf numFmtId="0" fontId="7" fillId="2" borderId="12" xfId="0" applyFont="1" applyFill="1" applyBorder="1" applyAlignment="1">
      <alignment vertical="top" wrapText="1"/>
    </xf>
    <xf numFmtId="0" fontId="7" fillId="2" borderId="12" xfId="0" applyFont="1" applyFill="1" applyBorder="1" applyAlignment="1">
      <alignment horizontal="left" vertical="top" wrapText="1"/>
    </xf>
    <xf numFmtId="0" fontId="0" fillId="2" borderId="7" xfId="0" applyFill="1" applyBorder="1" applyAlignment="1">
      <alignment vertical="top" wrapText="1"/>
    </xf>
    <xf numFmtId="0" fontId="7" fillId="0" borderId="8" xfId="0" applyFont="1" applyBorder="1" applyAlignment="1">
      <alignment vertical="top" wrapText="1"/>
    </xf>
    <xf numFmtId="0" fontId="7" fillId="2" borderId="18" xfId="0" applyFont="1" applyFill="1" applyBorder="1" applyAlignment="1">
      <alignment vertical="top" wrapText="1"/>
    </xf>
    <xf numFmtId="0" fontId="7" fillId="2" borderId="13" xfId="0" applyFont="1" applyFill="1" applyBorder="1" applyAlignment="1">
      <alignment vertical="top" wrapText="1"/>
    </xf>
    <xf numFmtId="49" fontId="0" fillId="0" borderId="0" xfId="0" applyNumberFormat="1" applyAlignment="1">
      <alignment vertical="top" wrapText="1"/>
    </xf>
    <xf numFmtId="0" fontId="0" fillId="2" borderId="13" xfId="0" applyFill="1" applyBorder="1" applyAlignment="1">
      <alignment vertical="top" wrapText="1"/>
    </xf>
    <xf numFmtId="0" fontId="0" fillId="2" borderId="27" xfId="0" applyFill="1" applyBorder="1" applyAlignment="1">
      <alignment horizontal="center" vertical="top" wrapText="1"/>
    </xf>
    <xf numFmtId="0" fontId="0" fillId="2" borderId="3" xfId="0" applyFill="1" applyBorder="1" applyAlignment="1">
      <alignment horizontal="center" vertical="top" wrapText="1"/>
    </xf>
    <xf numFmtId="0" fontId="0" fillId="0" borderId="8" xfId="0" applyBorder="1" applyAlignment="1">
      <alignment horizontal="center" vertical="top" wrapText="1"/>
    </xf>
    <xf numFmtId="0" fontId="0" fillId="2" borderId="6" xfId="0" applyFill="1" applyBorder="1" applyAlignment="1">
      <alignment horizontal="left" vertical="top" wrapText="1"/>
    </xf>
    <xf numFmtId="0" fontId="7" fillId="0" borderId="6" xfId="0" applyFont="1" applyBorder="1" applyAlignment="1">
      <alignment horizontal="left" vertical="top" wrapText="1"/>
    </xf>
    <xf numFmtId="0" fontId="7" fillId="2" borderId="6" xfId="0" applyFont="1" applyFill="1" applyBorder="1" applyAlignment="1">
      <alignment vertical="top" wrapText="1"/>
    </xf>
    <xf numFmtId="0" fontId="7" fillId="0" borderId="10" xfId="0" applyFont="1" applyBorder="1" applyAlignment="1">
      <alignment vertical="top" wrapText="1"/>
    </xf>
    <xf numFmtId="0" fontId="7" fillId="0" borderId="15" xfId="0" applyFont="1" applyBorder="1" applyAlignment="1">
      <alignment vertical="top" wrapText="1"/>
    </xf>
    <xf numFmtId="0" fontId="7" fillId="2" borderId="4" xfId="0" applyFont="1" applyFill="1" applyBorder="1" applyAlignment="1">
      <alignment horizontal="left" vertical="top" wrapText="1"/>
    </xf>
    <xf numFmtId="0" fontId="7" fillId="0" borderId="6" xfId="0" applyFont="1" applyBorder="1" applyAlignment="1">
      <alignment vertical="top" wrapText="1"/>
    </xf>
    <xf numFmtId="0" fontId="7" fillId="0" borderId="16" xfId="0" applyFont="1" applyBorder="1" applyAlignment="1">
      <alignment vertical="top" wrapText="1"/>
    </xf>
    <xf numFmtId="0" fontId="7" fillId="0" borderId="8" xfId="0" applyFont="1" applyBorder="1" applyAlignment="1">
      <alignment vertical="top"/>
    </xf>
    <xf numFmtId="0" fontId="7" fillId="0" borderId="0" xfId="0" applyFont="1" applyAlignment="1">
      <alignment vertical="top"/>
    </xf>
    <xf numFmtId="0" fontId="7" fillId="0" borderId="33" xfId="0" applyFont="1" applyBorder="1" applyAlignment="1">
      <alignment vertical="top" wrapText="1"/>
    </xf>
    <xf numFmtId="0" fontId="7" fillId="0" borderId="52" xfId="0" applyFont="1" applyBorder="1" applyAlignment="1">
      <alignment vertical="top" wrapText="1"/>
    </xf>
    <xf numFmtId="0" fontId="0" fillId="0" borderId="13" xfId="0" applyBorder="1" applyAlignment="1">
      <alignment horizontal="left" vertical="top" wrapText="1"/>
    </xf>
    <xf numFmtId="0" fontId="0" fillId="0" borderId="7" xfId="0" applyBorder="1" applyAlignment="1">
      <alignment horizontal="left" vertical="top" wrapText="1"/>
    </xf>
    <xf numFmtId="0" fontId="0" fillId="2" borderId="6" xfId="0" applyFill="1" applyBorder="1" applyAlignment="1">
      <alignment horizontal="right" vertical="top" wrapText="1"/>
    </xf>
    <xf numFmtId="0" fontId="0" fillId="0" borderId="6" xfId="0" applyBorder="1" applyAlignment="1">
      <alignment horizontal="right" vertical="top" wrapText="1"/>
    </xf>
    <xf numFmtId="0" fontId="0" fillId="0" borderId="4" xfId="0" applyBorder="1" applyAlignment="1">
      <alignment horizontal="left" vertical="top" wrapText="1"/>
    </xf>
    <xf numFmtId="0" fontId="0" fillId="2" borderId="55" xfId="0" applyFill="1" applyBorder="1" applyAlignment="1">
      <alignment vertical="top" wrapText="1"/>
    </xf>
    <xf numFmtId="0" fontId="0" fillId="0" borderId="42" xfId="0" applyBorder="1" applyAlignment="1">
      <alignment vertical="top" wrapText="1"/>
    </xf>
    <xf numFmtId="0" fontId="0" fillId="2" borderId="57" xfId="0" applyFill="1" applyBorder="1" applyAlignment="1">
      <alignment vertical="top" wrapText="1"/>
    </xf>
    <xf numFmtId="0" fontId="0" fillId="0" borderId="56" xfId="0" applyBorder="1" applyAlignment="1">
      <alignment vertical="top" wrapText="1"/>
    </xf>
    <xf numFmtId="0" fontId="7" fillId="0" borderId="0" xfId="0" applyFont="1" applyAlignment="1">
      <alignment vertical="top" wrapText="1"/>
    </xf>
    <xf numFmtId="14" fontId="7" fillId="0" borderId="0" xfId="0" applyNumberFormat="1" applyFont="1" applyAlignment="1">
      <alignment vertical="top" wrapText="1"/>
    </xf>
    <xf numFmtId="49" fontId="7" fillId="0" borderId="0" xfId="0" applyNumberFormat="1" applyFont="1" applyAlignment="1">
      <alignment horizontal="left" vertical="top"/>
    </xf>
    <xf numFmtId="49" fontId="7" fillId="0" borderId="0" xfId="0" applyNumberFormat="1" applyFont="1" applyAlignment="1">
      <alignment vertical="top"/>
    </xf>
    <xf numFmtId="0" fontId="7" fillId="0" borderId="0" xfId="0" applyFont="1" applyAlignment="1">
      <alignment wrapText="1"/>
    </xf>
    <xf numFmtId="0" fontId="3" fillId="0" borderId="11" xfId="0" applyFont="1" applyBorder="1" applyAlignment="1">
      <alignment vertical="top" wrapText="1"/>
    </xf>
    <xf numFmtId="0" fontId="7" fillId="0" borderId="0" xfId="944" applyBorder="1" applyAlignment="1">
      <alignment horizontal="left" vertical="top" wrapText="1"/>
    </xf>
    <xf numFmtId="0" fontId="7" fillId="0" borderId="13" xfId="0" applyFont="1" applyBorder="1" applyAlignment="1">
      <alignment horizontal="left" vertical="top" wrapText="1"/>
    </xf>
    <xf numFmtId="0" fontId="7" fillId="0" borderId="0" xfId="0" applyFont="1" applyBorder="1" applyAlignment="1">
      <alignment horizontal="left" vertical="top" wrapText="1"/>
    </xf>
    <xf numFmtId="0" fontId="0" fillId="0" borderId="22" xfId="0" applyBorder="1" applyAlignment="1">
      <alignment horizontal="center" vertical="center"/>
    </xf>
    <xf numFmtId="0" fontId="0" fillId="0" borderId="4" xfId="0" applyBorder="1" applyAlignment="1">
      <alignment horizontal="center" vertical="top"/>
    </xf>
    <xf numFmtId="0" fontId="0" fillId="5" borderId="61" xfId="0" applyFill="1" applyBorder="1"/>
    <xf numFmtId="0" fontId="0" fillId="6" borderId="62" xfId="0" applyFill="1" applyBorder="1"/>
    <xf numFmtId="0" fontId="0" fillId="5" borderId="62" xfId="0" applyFill="1" applyBorder="1"/>
    <xf numFmtId="0" fontId="8" fillId="5" borderId="62" xfId="0" applyFont="1" applyFill="1" applyBorder="1"/>
    <xf numFmtId="0" fontId="0" fillId="0" borderId="62" xfId="0" applyBorder="1"/>
    <xf numFmtId="0" fontId="8" fillId="5" borderId="63" xfId="0" applyFont="1" applyFill="1" applyBorder="1"/>
    <xf numFmtId="0" fontId="0" fillId="6" borderId="64" xfId="0" applyFill="1" applyBorder="1"/>
    <xf numFmtId="0" fontId="0" fillId="6" borderId="65" xfId="0" applyFill="1" applyBorder="1"/>
    <xf numFmtId="0" fontId="8" fillId="5" borderId="65" xfId="0" applyFont="1" applyFill="1" applyBorder="1"/>
    <xf numFmtId="0" fontId="0" fillId="0" borderId="65" xfId="0" applyBorder="1"/>
    <xf numFmtId="0" fontId="8" fillId="5" borderId="66" xfId="0" applyFont="1" applyFill="1" applyBorder="1"/>
    <xf numFmtId="0" fontId="0" fillId="6" borderId="66" xfId="0" applyFill="1" applyBorder="1"/>
    <xf numFmtId="0" fontId="0" fillId="0" borderId="67" xfId="0" applyBorder="1"/>
    <xf numFmtId="0" fontId="0" fillId="0" borderId="68" xfId="0" applyBorder="1"/>
    <xf numFmtId="0" fontId="0" fillId="0" borderId="69" xfId="0" applyBorder="1"/>
    <xf numFmtId="0" fontId="0" fillId="7" borderId="62" xfId="0" applyFill="1" applyBorder="1" applyAlignment="1">
      <alignment horizontal="center" vertical="center"/>
    </xf>
    <xf numFmtId="0" fontId="8" fillId="7" borderId="65" xfId="0" applyFont="1" applyFill="1" applyBorder="1" applyAlignment="1">
      <alignment horizontal="center" vertical="center"/>
    </xf>
    <xf numFmtId="0" fontId="8" fillId="8" borderId="65" xfId="0" applyFont="1" applyFill="1" applyBorder="1" applyAlignment="1">
      <alignment horizontal="center"/>
    </xf>
    <xf numFmtId="0" fontId="0" fillId="2" borderId="7" xfId="0" applyFill="1" applyBorder="1" applyAlignment="1">
      <alignment horizontal="left" vertical="top" wrapText="1"/>
    </xf>
    <xf numFmtId="0" fontId="0" fillId="0" borderId="8" xfId="2200" applyFont="1" applyFill="1" applyBorder="1" applyAlignment="1">
      <alignment horizontal="left" vertical="top" wrapText="1"/>
    </xf>
    <xf numFmtId="0" fontId="7" fillId="2" borderId="19" xfId="0" applyFont="1" applyFill="1" applyBorder="1" applyAlignment="1">
      <alignment vertical="top" wrapText="1"/>
    </xf>
    <xf numFmtId="0" fontId="7" fillId="2" borderId="13" xfId="0" applyFont="1" applyFill="1" applyBorder="1" applyAlignment="1">
      <alignment horizontal="left" vertical="top" wrapText="1"/>
    </xf>
    <xf numFmtId="0" fontId="7" fillId="2" borderId="21" xfId="0" applyFont="1" applyFill="1" applyBorder="1" applyAlignment="1">
      <alignment vertical="top" wrapText="1"/>
    </xf>
    <xf numFmtId="0" fontId="7" fillId="0" borderId="8" xfId="2200" applyFont="1" applyFill="1" applyBorder="1" applyAlignment="1">
      <alignment horizontal="left" vertical="top" wrapText="1"/>
    </xf>
    <xf numFmtId="0" fontId="7" fillId="2" borderId="18" xfId="0" applyFont="1" applyFill="1" applyBorder="1" applyAlignment="1">
      <alignment horizontal="left" vertical="top" wrapText="1"/>
    </xf>
    <xf numFmtId="0" fontId="7" fillId="0" borderId="26" xfId="0" applyFont="1" applyBorder="1" applyAlignment="1">
      <alignment horizontal="left" vertical="top" wrapText="1"/>
    </xf>
    <xf numFmtId="0" fontId="7" fillId="3" borderId="30" xfId="0" applyFont="1" applyFill="1" applyBorder="1" applyAlignment="1">
      <alignment horizontal="left" vertical="top" wrapText="1"/>
    </xf>
    <xf numFmtId="0" fontId="7" fillId="0" borderId="30" xfId="0" applyFont="1" applyBorder="1" applyAlignment="1">
      <alignment horizontal="left" vertical="top" wrapText="1"/>
    </xf>
    <xf numFmtId="0" fontId="7" fillId="3" borderId="30" xfId="0" applyFont="1" applyFill="1" applyBorder="1" applyAlignment="1">
      <alignment vertical="top" wrapText="1"/>
    </xf>
    <xf numFmtId="0" fontId="7" fillId="3" borderId="31" xfId="0" applyFont="1" applyFill="1" applyBorder="1" applyAlignment="1">
      <alignment vertical="top" wrapText="1"/>
    </xf>
    <xf numFmtId="0" fontId="7" fillId="3" borderId="23" xfId="0" applyFont="1" applyFill="1" applyBorder="1" applyAlignment="1">
      <alignment vertical="top" wrapText="1"/>
    </xf>
    <xf numFmtId="0" fontId="7" fillId="3" borderId="3" xfId="0" applyFont="1" applyFill="1" applyBorder="1" applyAlignment="1">
      <alignment vertical="top" wrapText="1"/>
    </xf>
    <xf numFmtId="0" fontId="7" fillId="3" borderId="4" xfId="0" applyFont="1" applyFill="1" applyBorder="1" applyAlignment="1">
      <alignment vertical="top" wrapText="1"/>
    </xf>
    <xf numFmtId="0" fontId="0" fillId="2" borderId="17" xfId="0" applyFill="1" applyBorder="1" applyAlignment="1">
      <alignment horizontal="left" vertical="top" wrapText="1"/>
    </xf>
    <xf numFmtId="0" fontId="7" fillId="2" borderId="0" xfId="0" applyFont="1" applyFill="1" applyBorder="1" applyAlignment="1">
      <alignment horizontal="left" vertical="top" wrapText="1"/>
    </xf>
    <xf numFmtId="0" fontId="11" fillId="2" borderId="0" xfId="0" applyFont="1" applyFill="1" applyBorder="1" applyAlignment="1">
      <alignment horizontal="left" vertical="top" wrapText="1"/>
    </xf>
    <xf numFmtId="0" fontId="8" fillId="3" borderId="0" xfId="0" applyFont="1" applyFill="1" applyAlignment="1">
      <alignment horizontal="left" vertical="top" wrapText="1"/>
    </xf>
    <xf numFmtId="0" fontId="0" fillId="0" borderId="45" xfId="0" applyFill="1" applyBorder="1" applyAlignment="1">
      <alignment horizontal="center" vertical="top" wrapText="1"/>
    </xf>
    <xf numFmtId="0" fontId="11" fillId="0" borderId="6" xfId="0" applyFont="1" applyBorder="1" applyAlignment="1">
      <alignment horizontal="left" vertical="top" wrapText="1"/>
    </xf>
    <xf numFmtId="0" fontId="11" fillId="2" borderId="6" xfId="0" applyFont="1" applyFill="1" applyBorder="1" applyAlignment="1">
      <alignment vertical="top" wrapText="1"/>
    </xf>
    <xf numFmtId="0" fontId="11" fillId="0" borderId="8" xfId="0" applyFont="1" applyBorder="1" applyAlignment="1">
      <alignment vertical="top" wrapText="1"/>
    </xf>
    <xf numFmtId="0" fontId="11" fillId="0" borderId="10" xfId="0" applyFont="1" applyBorder="1" applyAlignment="1">
      <alignment vertical="top" wrapText="1"/>
    </xf>
    <xf numFmtId="0" fontId="11" fillId="0" borderId="52" xfId="0" applyFont="1" applyBorder="1" applyAlignment="1">
      <alignment vertical="top" wrapText="1"/>
    </xf>
    <xf numFmtId="0" fontId="11" fillId="0" borderId="16" xfId="0" applyFont="1" applyBorder="1" applyAlignment="1">
      <alignment vertical="top" wrapText="1"/>
    </xf>
    <xf numFmtId="0" fontId="11" fillId="0" borderId="0" xfId="0" applyFont="1" applyAlignment="1">
      <alignment vertical="top" wrapText="1"/>
    </xf>
    <xf numFmtId="0" fontId="11" fillId="0" borderId="8" xfId="0" applyFont="1" applyBorder="1" applyAlignment="1">
      <alignment vertical="top"/>
    </xf>
    <xf numFmtId="0" fontId="11" fillId="0" borderId="0" xfId="0" applyFont="1" applyAlignment="1">
      <alignment vertical="top"/>
    </xf>
    <xf numFmtId="0" fontId="0" fillId="0" borderId="8" xfId="0" applyFont="1" applyBorder="1" applyAlignment="1">
      <alignment horizontal="left" vertical="top" wrapText="1"/>
    </xf>
    <xf numFmtId="0" fontId="0" fillId="2" borderId="8" xfId="0" applyFont="1" applyFill="1" applyBorder="1" applyAlignment="1">
      <alignment horizontal="left" vertical="top" wrapText="1"/>
    </xf>
    <xf numFmtId="0" fontId="0" fillId="2" borderId="7" xfId="0" applyFont="1" applyFill="1" applyBorder="1" applyAlignment="1">
      <alignment horizontal="left" vertical="top" wrapText="1"/>
    </xf>
    <xf numFmtId="0" fontId="0" fillId="2" borderId="8" xfId="0" applyFont="1" applyFill="1" applyBorder="1" applyAlignment="1">
      <alignment vertical="top" wrapText="1"/>
    </xf>
    <xf numFmtId="0" fontId="0" fillId="2" borderId="12" xfId="0" applyFont="1" applyFill="1" applyBorder="1" applyAlignment="1">
      <alignment vertical="top" wrapText="1"/>
    </xf>
    <xf numFmtId="0" fontId="0" fillId="2" borderId="1" xfId="0" applyFont="1" applyFill="1" applyBorder="1" applyAlignment="1">
      <alignment vertical="top" wrapText="1"/>
    </xf>
    <xf numFmtId="0" fontId="0" fillId="2" borderId="4" xfId="0" applyFont="1" applyFill="1" applyBorder="1" applyAlignment="1">
      <alignment vertical="top" wrapText="1"/>
    </xf>
    <xf numFmtId="0" fontId="0" fillId="0" borderId="0" xfId="0" applyFont="1"/>
    <xf numFmtId="0" fontId="0" fillId="0" borderId="13" xfId="0" applyFont="1" applyBorder="1" applyAlignment="1">
      <alignment horizontal="left" vertical="top" wrapText="1"/>
    </xf>
    <xf numFmtId="0" fontId="0" fillId="2" borderId="13" xfId="0" applyFont="1" applyFill="1" applyBorder="1" applyAlignment="1">
      <alignment horizontal="left" vertical="top" wrapText="1"/>
    </xf>
    <xf numFmtId="0" fontId="0" fillId="2" borderId="17" xfId="0" applyFont="1" applyFill="1" applyBorder="1" applyAlignment="1">
      <alignment horizontal="left" vertical="top" wrapText="1"/>
    </xf>
    <xf numFmtId="0" fontId="0" fillId="2" borderId="13" xfId="0" applyFont="1" applyFill="1" applyBorder="1" applyAlignment="1">
      <alignment vertical="top" wrapText="1"/>
    </xf>
    <xf numFmtId="0" fontId="0" fillId="2" borderId="20" xfId="0" applyFont="1" applyFill="1" applyBorder="1" applyAlignment="1">
      <alignment vertical="top" wrapText="1"/>
    </xf>
    <xf numFmtId="0" fontId="11" fillId="0" borderId="0" xfId="0" applyFont="1" applyBorder="1" applyAlignment="1">
      <alignment vertical="top" wrapText="1"/>
    </xf>
    <xf numFmtId="0" fontId="11" fillId="0" borderId="0" xfId="0" applyFont="1" applyBorder="1" applyAlignment="1">
      <alignment horizontal="left" vertical="top" wrapText="1"/>
    </xf>
    <xf numFmtId="0" fontId="7" fillId="2" borderId="47" xfId="0" applyFont="1" applyFill="1" applyBorder="1" applyAlignment="1">
      <alignment horizontal="left" vertical="top" wrapText="1"/>
    </xf>
    <xf numFmtId="0" fontId="7" fillId="3" borderId="26" xfId="0" applyFont="1" applyFill="1" applyBorder="1" applyAlignment="1">
      <alignment horizontal="left" vertical="top" wrapText="1"/>
    </xf>
    <xf numFmtId="0" fontId="8" fillId="3" borderId="70" xfId="0" applyFont="1" applyFill="1" applyBorder="1" applyAlignment="1">
      <alignment horizontal="left" vertical="top" wrapText="1"/>
    </xf>
    <xf numFmtId="0" fontId="7" fillId="3" borderId="70" xfId="0" applyFont="1" applyFill="1" applyBorder="1" applyAlignment="1">
      <alignment horizontal="left" vertical="top" wrapText="1"/>
    </xf>
    <xf numFmtId="0" fontId="11" fillId="2" borderId="18" xfId="0" applyFont="1" applyFill="1" applyBorder="1" applyAlignment="1">
      <alignment horizontal="left" vertical="top" wrapText="1"/>
    </xf>
    <xf numFmtId="0" fontId="0" fillId="0" borderId="17" xfId="0" applyFont="1" applyFill="1" applyBorder="1" applyAlignment="1">
      <alignment horizontal="left" vertical="top" wrapText="1"/>
    </xf>
    <xf numFmtId="0" fontId="0" fillId="0" borderId="0" xfId="0" applyFont="1" applyAlignment="1">
      <alignment horizontal="left" vertical="top" wrapText="1"/>
    </xf>
    <xf numFmtId="0" fontId="8" fillId="0" borderId="0" xfId="0" applyFont="1" applyAlignment="1">
      <alignment vertical="top" wrapText="1"/>
    </xf>
    <xf numFmtId="0" fontId="0" fillId="2" borderId="13" xfId="0" applyFill="1" applyBorder="1" applyAlignment="1">
      <alignment vertical="top" wrapText="1"/>
    </xf>
    <xf numFmtId="0" fontId="0" fillId="2" borderId="7" xfId="0" applyFill="1" applyBorder="1" applyAlignment="1">
      <alignment vertical="top" wrapText="1"/>
    </xf>
    <xf numFmtId="0" fontId="0" fillId="0" borderId="13" xfId="0" applyBorder="1" applyAlignment="1">
      <alignment vertical="top" wrapText="1"/>
    </xf>
    <xf numFmtId="0" fontId="0" fillId="0" borderId="7" xfId="0" applyBorder="1" applyAlignment="1">
      <alignment vertical="top" wrapText="1"/>
    </xf>
    <xf numFmtId="0" fontId="0" fillId="0" borderId="0" xfId="0" applyBorder="1" applyAlignment="1">
      <alignment horizontal="center" vertical="top"/>
    </xf>
    <xf numFmtId="0" fontId="0" fillId="2" borderId="42" xfId="0" applyFill="1" applyBorder="1" applyAlignment="1">
      <alignment vertical="top" wrapText="1"/>
    </xf>
    <xf numFmtId="0" fontId="0" fillId="2" borderId="32" xfId="0" applyFill="1" applyBorder="1" applyAlignment="1">
      <alignment vertical="top" wrapText="1"/>
    </xf>
    <xf numFmtId="0" fontId="0" fillId="2" borderId="4" xfId="0" applyFill="1" applyBorder="1" applyAlignment="1">
      <alignment horizontal="center" vertical="top" wrapText="1"/>
    </xf>
    <xf numFmtId="0" fontId="0" fillId="2" borderId="13" xfId="0" applyFill="1" applyBorder="1" applyAlignment="1">
      <alignment vertical="top" wrapText="1"/>
    </xf>
    <xf numFmtId="0" fontId="0" fillId="2" borderId="11" xfId="0" applyFill="1" applyBorder="1" applyAlignment="1">
      <alignment horizontal="left" vertical="top" wrapText="1"/>
    </xf>
    <xf numFmtId="0" fontId="0" fillId="2" borderId="13" xfId="0" applyFill="1" applyBorder="1" applyAlignment="1">
      <alignment vertical="top" wrapText="1"/>
    </xf>
    <xf numFmtId="0" fontId="0" fillId="2" borderId="17" xfId="0" applyFill="1" applyBorder="1" applyAlignment="1">
      <alignment vertical="top" wrapText="1"/>
    </xf>
    <xf numFmtId="0" fontId="0" fillId="2" borderId="13" xfId="0" applyFill="1" applyBorder="1" applyAlignment="1">
      <alignment vertical="top" wrapText="1"/>
    </xf>
    <xf numFmtId="49" fontId="7" fillId="0" borderId="0" xfId="0" applyNumberFormat="1" applyFont="1"/>
    <xf numFmtId="0" fontId="0" fillId="0" borderId="0" xfId="0" applyFont="1" applyAlignment="1">
      <alignment vertical="top" wrapText="1"/>
    </xf>
    <xf numFmtId="0" fontId="0" fillId="0" borderId="0" xfId="0" applyFont="1" applyAlignment="1">
      <alignment vertical="top"/>
    </xf>
    <xf numFmtId="49" fontId="0" fillId="0" borderId="0" xfId="0" applyNumberFormat="1" applyFont="1" applyAlignment="1">
      <alignment vertical="top"/>
    </xf>
    <xf numFmtId="0" fontId="0" fillId="2" borderId="13" xfId="0" applyFill="1" applyBorder="1" applyAlignment="1">
      <alignment vertical="top" wrapText="1"/>
    </xf>
    <xf numFmtId="0" fontId="0" fillId="2" borderId="13" xfId="0" applyFill="1" applyBorder="1" applyAlignment="1">
      <alignment vertical="top" wrapText="1"/>
    </xf>
    <xf numFmtId="0" fontId="0" fillId="2" borderId="13" xfId="0" applyFill="1" applyBorder="1" applyAlignment="1">
      <alignment vertical="top" wrapText="1"/>
    </xf>
    <xf numFmtId="0" fontId="0" fillId="0" borderId="7" xfId="0" applyBorder="1" applyAlignment="1">
      <alignment horizontal="left" vertical="top" wrapText="1"/>
    </xf>
    <xf numFmtId="0" fontId="0" fillId="0" borderId="7" xfId="0" applyBorder="1" applyAlignment="1">
      <alignment vertical="top" wrapText="1"/>
    </xf>
    <xf numFmtId="0" fontId="0" fillId="2" borderId="13" xfId="0" applyFill="1" applyBorder="1" applyAlignment="1">
      <alignment vertical="top" wrapText="1"/>
    </xf>
    <xf numFmtId="0" fontId="11" fillId="3" borderId="25" xfId="0" applyFont="1" applyFill="1" applyBorder="1" applyAlignment="1">
      <alignment horizontal="left" vertical="top" wrapText="1"/>
    </xf>
    <xf numFmtId="0" fontId="11" fillId="2" borderId="47" xfId="0" applyFont="1" applyFill="1" applyBorder="1" applyAlignment="1">
      <alignment horizontal="left" vertical="top" wrapText="1"/>
    </xf>
    <xf numFmtId="0" fontId="11" fillId="3" borderId="26" xfId="0" applyFont="1" applyFill="1" applyBorder="1" applyAlignment="1">
      <alignment horizontal="left" vertical="top" wrapText="1"/>
    </xf>
    <xf numFmtId="0" fontId="11" fillId="2" borderId="12" xfId="0" applyFont="1" applyFill="1" applyBorder="1" applyAlignment="1">
      <alignment horizontal="left" vertical="top" wrapText="1"/>
    </xf>
    <xf numFmtId="0" fontId="0" fillId="2" borderId="71" xfId="0" applyFill="1" applyBorder="1" applyAlignment="1">
      <alignment horizontal="left" vertical="top" wrapText="1"/>
    </xf>
    <xf numFmtId="0" fontId="0" fillId="2" borderId="34" xfId="0" applyFont="1" applyFill="1" applyBorder="1" applyAlignment="1">
      <alignment vertical="top" wrapText="1"/>
    </xf>
    <xf numFmtId="0" fontId="3" fillId="0" borderId="0" xfId="0" applyFont="1" applyAlignment="1">
      <alignment horizontal="left" vertical="top" wrapText="1"/>
    </xf>
    <xf numFmtId="0" fontId="3" fillId="0" borderId="54" xfId="0" applyFont="1" applyBorder="1" applyAlignment="1">
      <alignment horizontal="left" vertical="top" wrapText="1"/>
    </xf>
    <xf numFmtId="0" fontId="3" fillId="2" borderId="1" xfId="0" applyFont="1" applyFill="1" applyBorder="1" applyAlignment="1">
      <alignment horizontal="left" vertical="top" wrapText="1"/>
    </xf>
    <xf numFmtId="0" fontId="3" fillId="2" borderId="33" xfId="0" applyFont="1" applyFill="1" applyBorder="1" applyAlignment="1">
      <alignment horizontal="left" vertical="top" wrapText="1"/>
    </xf>
    <xf numFmtId="0" fontId="3" fillId="2" borderId="2" xfId="0" applyFont="1" applyFill="1" applyBorder="1" applyAlignment="1">
      <alignment horizontal="left" vertical="top" wrapText="1"/>
    </xf>
    <xf numFmtId="0" fontId="3" fillId="0" borderId="0" xfId="0" applyFont="1" applyAlignment="1">
      <alignment vertical="top" wrapText="1"/>
    </xf>
    <xf numFmtId="0" fontId="3" fillId="0" borderId="14" xfId="0" applyFont="1" applyBorder="1" applyAlignment="1">
      <alignment horizontal="left" vertical="top" wrapText="1"/>
    </xf>
    <xf numFmtId="0" fontId="3" fillId="0" borderId="5" xfId="0" applyFont="1" applyBorder="1" applyAlignment="1">
      <alignment horizontal="left" vertical="top" wrapText="1"/>
    </xf>
    <xf numFmtId="0" fontId="3" fillId="0" borderId="17" xfId="0" applyFont="1" applyBorder="1" applyAlignment="1">
      <alignment horizontal="left" vertical="top" wrapText="1"/>
    </xf>
    <xf numFmtId="0" fontId="3" fillId="0" borderId="7" xfId="0" applyFont="1" applyBorder="1" applyAlignment="1">
      <alignment horizontal="left" vertical="top" wrapText="1"/>
    </xf>
    <xf numFmtId="0" fontId="0" fillId="0" borderId="13" xfId="0" applyBorder="1" applyAlignment="1">
      <alignment horizontal="left" vertical="top" wrapText="1"/>
    </xf>
    <xf numFmtId="0" fontId="0" fillId="0" borderId="7" xfId="0" applyBorder="1" applyAlignment="1">
      <alignment horizontal="left" vertical="top" wrapText="1"/>
    </xf>
    <xf numFmtId="0" fontId="0" fillId="0" borderId="13" xfId="0" applyBorder="1" applyAlignment="1">
      <alignment horizontal="center" vertical="top" wrapText="1"/>
    </xf>
    <xf numFmtId="0" fontId="0" fillId="0" borderId="7" xfId="0" applyBorder="1" applyAlignment="1">
      <alignment horizontal="center" vertical="top" wrapText="1"/>
    </xf>
    <xf numFmtId="0" fontId="3" fillId="0" borderId="14" xfId="0" applyFont="1" applyBorder="1" applyAlignment="1">
      <alignment horizontal="center" vertical="top" wrapText="1"/>
    </xf>
    <xf numFmtId="0" fontId="3" fillId="0" borderId="17" xfId="0" applyFont="1" applyBorder="1" applyAlignment="1">
      <alignment horizontal="center" vertical="top" wrapText="1"/>
    </xf>
    <xf numFmtId="0" fontId="3" fillId="0" borderId="7" xfId="0" applyFont="1" applyBorder="1" applyAlignment="1">
      <alignment horizontal="center" vertical="top" wrapText="1"/>
    </xf>
    <xf numFmtId="0" fontId="3" fillId="0" borderId="15" xfId="0" applyFont="1" applyBorder="1" applyAlignment="1">
      <alignment horizontal="left" vertical="top" wrapText="1"/>
    </xf>
    <xf numFmtId="0" fontId="3" fillId="0" borderId="0" xfId="0" applyFont="1" applyBorder="1" applyAlignment="1">
      <alignment horizontal="left" vertical="top" wrapText="1"/>
    </xf>
    <xf numFmtId="0" fontId="3" fillId="0" borderId="16" xfId="0" applyFont="1" applyBorder="1" applyAlignment="1">
      <alignment horizontal="left" vertical="top" wrapText="1"/>
    </xf>
    <xf numFmtId="0" fontId="3" fillId="0" borderId="11" xfId="0" applyFont="1" applyBorder="1" applyAlignment="1">
      <alignment horizontal="left" vertical="top" wrapText="1"/>
    </xf>
    <xf numFmtId="0" fontId="0" fillId="0" borderId="13" xfId="0" applyBorder="1" applyAlignment="1">
      <alignment vertical="top" wrapText="1"/>
    </xf>
    <xf numFmtId="0" fontId="0" fillId="0" borderId="7" xfId="0" applyBorder="1" applyAlignment="1">
      <alignment vertical="top" wrapText="1"/>
    </xf>
    <xf numFmtId="0" fontId="3" fillId="2" borderId="15" xfId="0" applyFont="1" applyFill="1" applyBorder="1" applyAlignment="1">
      <alignment horizontal="left" vertical="top" wrapText="1"/>
    </xf>
    <xf numFmtId="0" fontId="3" fillId="2" borderId="0" xfId="0" applyFont="1" applyFill="1" applyBorder="1" applyAlignment="1">
      <alignment horizontal="left" vertical="top" wrapText="1"/>
    </xf>
    <xf numFmtId="0" fontId="3" fillId="2" borderId="16" xfId="0" applyFont="1" applyFill="1" applyBorder="1" applyAlignment="1">
      <alignment horizontal="left" vertical="top" wrapText="1"/>
    </xf>
    <xf numFmtId="0" fontId="3" fillId="2" borderId="1" xfId="0" applyFont="1" applyFill="1" applyBorder="1" applyAlignment="1">
      <alignment vertical="top" wrapText="1"/>
    </xf>
    <xf numFmtId="0" fontId="3" fillId="2" borderId="33" xfId="0" applyFont="1" applyFill="1" applyBorder="1" applyAlignment="1">
      <alignment vertical="top" wrapText="1"/>
    </xf>
    <xf numFmtId="0" fontId="3" fillId="2" borderId="2" xfId="0" applyFont="1" applyFill="1" applyBorder="1" applyAlignment="1">
      <alignment vertical="top" wrapText="1"/>
    </xf>
    <xf numFmtId="0" fontId="3" fillId="2" borderId="32" xfId="0" applyFont="1" applyFill="1" applyBorder="1" applyAlignment="1">
      <alignment horizontal="left" vertical="top" wrapText="1"/>
    </xf>
    <xf numFmtId="0" fontId="3" fillId="2" borderId="4" xfId="0" applyFont="1" applyFill="1" applyBorder="1" applyAlignment="1">
      <alignment horizontal="left" vertical="top" wrapText="1"/>
    </xf>
    <xf numFmtId="0" fontId="0" fillId="2" borderId="13" xfId="0" applyFill="1" applyBorder="1" applyAlignment="1">
      <alignment vertical="top" wrapText="1"/>
    </xf>
    <xf numFmtId="0" fontId="0" fillId="2" borderId="7" xfId="0" applyFill="1" applyBorder="1" applyAlignment="1">
      <alignment vertical="top" wrapText="1"/>
    </xf>
    <xf numFmtId="0" fontId="0" fillId="2" borderId="22" xfId="0" applyFill="1" applyBorder="1" applyAlignment="1">
      <alignment horizontal="center" vertical="top" wrapText="1"/>
    </xf>
    <xf numFmtId="0" fontId="0" fillId="2" borderId="23" xfId="0" applyFill="1" applyBorder="1" applyAlignment="1">
      <alignment horizontal="center" vertical="top" wrapText="1"/>
    </xf>
    <xf numFmtId="0" fontId="0" fillId="2" borderId="17" xfId="0" applyFill="1" applyBorder="1" applyAlignment="1">
      <alignment vertical="top" wrapText="1"/>
    </xf>
    <xf numFmtId="0" fontId="0" fillId="2" borderId="20" xfId="0" applyFill="1" applyBorder="1" applyAlignment="1">
      <alignment vertical="top" wrapText="1"/>
    </xf>
    <xf numFmtId="0" fontId="0" fillId="2" borderId="15" xfId="0" applyFill="1" applyBorder="1" applyAlignment="1">
      <alignment vertical="top" wrapText="1"/>
    </xf>
    <xf numFmtId="0" fontId="0" fillId="2" borderId="11" xfId="0" applyFill="1" applyBorder="1" applyAlignment="1">
      <alignment vertical="top" wrapText="1"/>
    </xf>
    <xf numFmtId="0" fontId="0" fillId="2" borderId="13" xfId="0" applyFill="1" applyBorder="1" applyAlignment="1">
      <alignment horizontal="left" vertical="top" wrapText="1"/>
    </xf>
    <xf numFmtId="0" fontId="0" fillId="2" borderId="7" xfId="0" applyFill="1" applyBorder="1" applyAlignment="1">
      <alignment horizontal="left" vertical="top" wrapText="1"/>
    </xf>
    <xf numFmtId="0" fontId="3" fillId="2" borderId="43" xfId="0" applyFont="1" applyFill="1" applyBorder="1" applyAlignment="1">
      <alignment horizontal="left" vertical="top" wrapText="1"/>
    </xf>
    <xf numFmtId="0" fontId="3" fillId="2" borderId="39" xfId="0" applyFont="1" applyFill="1" applyBorder="1" applyAlignment="1">
      <alignment horizontal="left" vertical="top" wrapText="1"/>
    </xf>
    <xf numFmtId="0" fontId="3" fillId="2" borderId="36" xfId="0" applyFont="1" applyFill="1" applyBorder="1" applyAlignment="1">
      <alignment horizontal="left" vertical="top" wrapText="1"/>
    </xf>
    <xf numFmtId="0" fontId="13" fillId="2" borderId="13" xfId="0" applyFont="1" applyFill="1" applyBorder="1" applyAlignment="1">
      <alignment vertical="top" wrapText="1"/>
    </xf>
    <xf numFmtId="0" fontId="13" fillId="2" borderId="7" xfId="0" applyFont="1" applyFill="1" applyBorder="1" applyAlignment="1">
      <alignment vertical="top" wrapText="1"/>
    </xf>
    <xf numFmtId="0" fontId="3" fillId="2" borderId="35" xfId="0" applyFont="1" applyFill="1" applyBorder="1" applyAlignment="1">
      <alignment horizontal="center" vertical="top" wrapText="1"/>
    </xf>
    <xf numFmtId="0" fontId="3" fillId="2" borderId="36" xfId="0" applyFont="1" applyFill="1" applyBorder="1" applyAlignment="1">
      <alignment horizontal="center" vertical="top" wrapText="1"/>
    </xf>
    <xf numFmtId="0" fontId="3" fillId="2" borderId="17" xfId="0" applyFont="1" applyFill="1" applyBorder="1" applyAlignment="1">
      <alignment horizontal="left" vertical="top" wrapText="1"/>
    </xf>
    <xf numFmtId="0" fontId="3" fillId="2" borderId="7" xfId="0" applyFont="1" applyFill="1" applyBorder="1" applyAlignment="1">
      <alignment horizontal="left" vertical="top" wrapText="1"/>
    </xf>
    <xf numFmtId="0" fontId="3" fillId="2" borderId="35" xfId="0" applyFont="1" applyFill="1" applyBorder="1" applyAlignment="1">
      <alignment horizontal="left" vertical="top" wrapText="1"/>
    </xf>
    <xf numFmtId="0" fontId="3" fillId="0" borderId="17" xfId="0" applyFont="1" applyBorder="1" applyAlignment="1">
      <alignment vertical="top" wrapText="1"/>
    </xf>
    <xf numFmtId="0" fontId="3" fillId="0" borderId="7" xfId="0" applyFont="1" applyBorder="1" applyAlignment="1">
      <alignment vertical="top" wrapText="1"/>
    </xf>
    <xf numFmtId="0" fontId="3" fillId="2" borderId="17" xfId="0" applyFont="1" applyFill="1" applyBorder="1" applyAlignment="1">
      <alignment vertical="top" wrapText="1"/>
    </xf>
    <xf numFmtId="0" fontId="3" fillId="2" borderId="7" xfId="0" applyFont="1" applyFill="1" applyBorder="1" applyAlignment="1">
      <alignment vertical="top" wrapText="1"/>
    </xf>
    <xf numFmtId="0" fontId="0" fillId="0" borderId="0" xfId="0" applyBorder="1" applyAlignment="1">
      <alignment horizontal="center" vertical="top"/>
    </xf>
    <xf numFmtId="0" fontId="0" fillId="2" borderId="27" xfId="0" applyFill="1" applyBorder="1" applyAlignment="1">
      <alignment horizontal="center" vertical="top" wrapText="1"/>
    </xf>
    <xf numFmtId="0" fontId="0" fillId="2" borderId="3" xfId="0" applyFill="1" applyBorder="1" applyAlignment="1">
      <alignment horizontal="center" vertical="top" wrapText="1"/>
    </xf>
    <xf numFmtId="0" fontId="0" fillId="2" borderId="45" xfId="0" applyFill="1" applyBorder="1" applyAlignment="1">
      <alignment horizontal="center" vertical="top" wrapText="1"/>
    </xf>
    <xf numFmtId="0" fontId="0" fillId="2" borderId="20" xfId="0" applyFill="1" applyBorder="1" applyAlignment="1">
      <alignment horizontal="center" vertical="top" wrapText="1"/>
    </xf>
    <xf numFmtId="0" fontId="0" fillId="2" borderId="15" xfId="0" applyFill="1" applyBorder="1" applyAlignment="1">
      <alignment horizontal="center" vertical="top" wrapText="1"/>
    </xf>
    <xf numFmtId="0" fontId="3" fillId="2" borderId="38" xfId="0" applyFont="1" applyFill="1" applyBorder="1" applyAlignment="1">
      <alignment horizontal="left" vertical="top" wrapText="1"/>
    </xf>
    <xf numFmtId="0" fontId="0" fillId="2" borderId="17" xfId="0" applyFill="1" applyBorder="1" applyAlignment="1">
      <alignment horizontal="left" vertical="top" wrapText="1"/>
    </xf>
    <xf numFmtId="0" fontId="0" fillId="2" borderId="58" xfId="0" applyFill="1" applyBorder="1" applyAlignment="1">
      <alignment horizontal="center" vertical="top" wrapText="1"/>
    </xf>
    <xf numFmtId="0" fontId="0" fillId="2" borderId="15" xfId="0" applyFill="1" applyBorder="1" applyAlignment="1">
      <alignment horizontal="left" vertical="top" wrapText="1"/>
    </xf>
    <xf numFmtId="0" fontId="0" fillId="2" borderId="11" xfId="0" applyFill="1" applyBorder="1" applyAlignment="1">
      <alignment horizontal="left" vertical="top" wrapText="1"/>
    </xf>
    <xf numFmtId="0" fontId="3" fillId="0" borderId="15" xfId="0" applyFont="1" applyBorder="1" applyAlignment="1">
      <alignment horizontal="left" vertical="top"/>
    </xf>
    <xf numFmtId="0" fontId="3" fillId="2" borderId="8" xfId="0" applyFont="1" applyFill="1" applyBorder="1" applyAlignment="1">
      <alignment horizontal="left" vertical="top" wrapText="1"/>
    </xf>
    <xf numFmtId="0" fontId="3" fillId="2" borderId="17" xfId="0" applyFont="1" applyFill="1" applyBorder="1" applyAlignment="1">
      <alignment horizontal="center" vertical="top" wrapText="1"/>
    </xf>
    <xf numFmtId="0" fontId="3" fillId="2" borderId="7" xfId="0" applyFont="1" applyFill="1" applyBorder="1" applyAlignment="1">
      <alignment horizontal="center" vertical="top" wrapText="1"/>
    </xf>
    <xf numFmtId="0" fontId="3" fillId="0" borderId="37" xfId="0" applyFont="1" applyBorder="1" applyAlignment="1">
      <alignment horizontal="left" vertical="top" wrapText="1"/>
    </xf>
    <xf numFmtId="0" fontId="3" fillId="0" borderId="34" xfId="0" applyFont="1" applyBorder="1" applyAlignment="1">
      <alignment horizontal="left" vertical="top" wrapText="1"/>
    </xf>
    <xf numFmtId="0" fontId="3" fillId="0" borderId="17" xfId="0" applyFont="1" applyBorder="1" applyAlignment="1">
      <alignment horizontal="left" vertical="top"/>
    </xf>
    <xf numFmtId="0" fontId="3" fillId="0" borderId="7" xfId="0" applyFont="1" applyBorder="1" applyAlignment="1">
      <alignment horizontal="left" vertical="top"/>
    </xf>
    <xf numFmtId="0" fontId="3" fillId="0" borderId="17" xfId="0" applyFont="1" applyBorder="1" applyAlignment="1">
      <alignment horizontal="center" vertical="top"/>
    </xf>
    <xf numFmtId="0" fontId="3" fillId="0" borderId="7" xfId="0" applyFont="1" applyBorder="1" applyAlignment="1">
      <alignment horizontal="center" vertical="top"/>
    </xf>
    <xf numFmtId="0" fontId="3" fillId="0" borderId="0" xfId="0" applyFont="1" applyAlignment="1">
      <alignment horizontal="left" vertical="top"/>
    </xf>
    <xf numFmtId="0" fontId="3" fillId="2" borderId="4" xfId="0" applyFont="1" applyFill="1" applyBorder="1" applyAlignment="1">
      <alignment horizontal="left" vertical="top"/>
    </xf>
    <xf numFmtId="0" fontId="3" fillId="0" borderId="58" xfId="0" applyFont="1" applyBorder="1" applyAlignment="1">
      <alignment horizontal="left" vertical="top" wrapText="1"/>
    </xf>
    <xf numFmtId="49" fontId="3" fillId="0" borderId="0" xfId="0" applyNumberFormat="1" applyFont="1" applyAlignment="1">
      <alignment horizontal="left" vertical="top" wrapText="1"/>
    </xf>
    <xf numFmtId="0" fontId="0" fillId="0" borderId="0" xfId="0" applyAlignment="1">
      <alignment horizontal="center"/>
    </xf>
    <xf numFmtId="0" fontId="0" fillId="0" borderId="22" xfId="0" applyBorder="1" applyAlignment="1">
      <alignment horizontal="center" vertical="top" wrapText="1"/>
    </xf>
    <xf numFmtId="0" fontId="0" fillId="0" borderId="59" xfId="0" applyBorder="1" applyAlignment="1">
      <alignment horizontal="center" vertical="top" wrapText="1"/>
    </xf>
    <xf numFmtId="0" fontId="0" fillId="0" borderId="60" xfId="0" applyBorder="1" applyAlignment="1">
      <alignment horizontal="center" vertical="top" wrapText="1"/>
    </xf>
    <xf numFmtId="0" fontId="0" fillId="0" borderId="0" xfId="0" applyAlignment="1">
      <alignment horizontal="left"/>
    </xf>
  </cellXfs>
  <cellStyles count="14859">
    <cellStyle name="20% - Accent2" xfId="2200" builtinId="34"/>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3" builtinId="9" hidden="1"/>
    <cellStyle name="Followed Hyperlink" xfId="114" builtinId="9" hidden="1"/>
    <cellStyle name="Followed Hyperlink" xfId="115" builtinId="9" hidden="1"/>
    <cellStyle name="Followed Hyperlink" xfId="116" builtinId="9" hidden="1"/>
    <cellStyle name="Followed Hyperlink" xfId="117" builtinId="9" hidden="1"/>
    <cellStyle name="Followed Hyperlink" xfId="118" builtinId="9" hidden="1"/>
    <cellStyle name="Followed Hyperlink" xfId="119" builtinId="9" hidden="1"/>
    <cellStyle name="Followed Hyperlink" xfId="120" builtinId="9" hidden="1"/>
    <cellStyle name="Followed Hyperlink" xfId="121" builtinId="9" hidden="1"/>
    <cellStyle name="Followed Hyperlink" xfId="122" builtinId="9" hidden="1"/>
    <cellStyle name="Followed Hyperlink" xfId="123" builtinId="9" hidden="1"/>
    <cellStyle name="Followed Hyperlink" xfId="124" builtinId="9" hidden="1"/>
    <cellStyle name="Followed Hyperlink" xfId="125" builtinId="9" hidden="1"/>
    <cellStyle name="Followed Hyperlink" xfId="126" builtinId="9" hidden="1"/>
    <cellStyle name="Followed Hyperlink" xfId="127" builtinId="9" hidden="1"/>
    <cellStyle name="Followed Hyperlink" xfId="128" builtinId="9" hidden="1"/>
    <cellStyle name="Followed Hyperlink" xfId="129" builtinId="9" hidden="1"/>
    <cellStyle name="Followed Hyperlink" xfId="130" builtinId="9" hidden="1"/>
    <cellStyle name="Followed Hyperlink" xfId="131" builtinId="9" hidden="1"/>
    <cellStyle name="Followed Hyperlink" xfId="132" builtinId="9" hidden="1"/>
    <cellStyle name="Followed Hyperlink" xfId="133" builtinId="9" hidden="1"/>
    <cellStyle name="Followed Hyperlink" xfId="134"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4" builtinId="9" hidden="1"/>
    <cellStyle name="Followed Hyperlink" xfId="415" builtinId="9" hidden="1"/>
    <cellStyle name="Followed Hyperlink" xfId="416" builtinId="9" hidden="1"/>
    <cellStyle name="Followed Hyperlink" xfId="417" builtinId="9" hidden="1"/>
    <cellStyle name="Followed Hyperlink" xfId="418" builtinId="9" hidden="1"/>
    <cellStyle name="Followed Hyperlink" xfId="419" builtinId="9" hidden="1"/>
    <cellStyle name="Followed Hyperlink" xfId="420" builtinId="9" hidden="1"/>
    <cellStyle name="Followed Hyperlink" xfId="421" builtinId="9" hidden="1"/>
    <cellStyle name="Followed Hyperlink" xfId="422" builtinId="9" hidden="1"/>
    <cellStyle name="Followed Hyperlink" xfId="423" builtinId="9" hidden="1"/>
    <cellStyle name="Followed Hyperlink" xfId="424" builtinId="9" hidden="1"/>
    <cellStyle name="Followed Hyperlink" xfId="425" builtinId="9" hidden="1"/>
    <cellStyle name="Followed Hyperlink" xfId="426" builtinId="9" hidden="1"/>
    <cellStyle name="Followed Hyperlink" xfId="427" builtinId="9" hidden="1"/>
    <cellStyle name="Followed Hyperlink" xfId="428" builtinId="9" hidden="1"/>
    <cellStyle name="Followed Hyperlink" xfId="429" builtinId="9" hidden="1"/>
    <cellStyle name="Followed Hyperlink" xfId="430" builtinId="9" hidden="1"/>
    <cellStyle name="Followed Hyperlink" xfId="431" builtinId="9" hidden="1"/>
    <cellStyle name="Followed Hyperlink" xfId="432" builtinId="9" hidden="1"/>
    <cellStyle name="Followed Hyperlink" xfId="433" builtinId="9" hidden="1"/>
    <cellStyle name="Followed Hyperlink" xfId="434" builtinId="9" hidden="1"/>
    <cellStyle name="Followed Hyperlink" xfId="435" builtinId="9" hidden="1"/>
    <cellStyle name="Followed Hyperlink" xfId="436" builtinId="9" hidden="1"/>
    <cellStyle name="Followed Hyperlink" xfId="437" builtinId="9" hidden="1"/>
    <cellStyle name="Followed Hyperlink" xfId="438" builtinId="9" hidden="1"/>
    <cellStyle name="Followed Hyperlink" xfId="439" builtinId="9" hidden="1"/>
    <cellStyle name="Followed Hyperlink" xfId="440" builtinId="9" hidden="1"/>
    <cellStyle name="Followed Hyperlink" xfId="441" builtinId="9" hidden="1"/>
    <cellStyle name="Followed Hyperlink" xfId="442" builtinId="9" hidden="1"/>
    <cellStyle name="Followed Hyperlink" xfId="443" builtinId="9" hidden="1"/>
    <cellStyle name="Followed Hyperlink" xfId="444" builtinId="9" hidden="1"/>
    <cellStyle name="Followed Hyperlink" xfId="445" builtinId="9" hidden="1"/>
    <cellStyle name="Followed Hyperlink" xfId="446" builtinId="9" hidden="1"/>
    <cellStyle name="Followed Hyperlink" xfId="447" builtinId="9" hidden="1"/>
    <cellStyle name="Followed Hyperlink" xfId="448" builtinId="9" hidden="1"/>
    <cellStyle name="Followed Hyperlink" xfId="449" builtinId="9" hidden="1"/>
    <cellStyle name="Followed Hyperlink" xfId="450" builtinId="9" hidden="1"/>
    <cellStyle name="Followed Hyperlink" xfId="451" builtinId="9" hidden="1"/>
    <cellStyle name="Followed Hyperlink" xfId="452" builtinId="9" hidden="1"/>
    <cellStyle name="Followed Hyperlink" xfId="453" builtinId="9" hidden="1"/>
    <cellStyle name="Followed Hyperlink" xfId="454" builtinId="9" hidden="1"/>
    <cellStyle name="Followed Hyperlink" xfId="455" builtinId="9" hidden="1"/>
    <cellStyle name="Followed Hyperlink" xfId="456" builtinId="9" hidden="1"/>
    <cellStyle name="Followed Hyperlink" xfId="457" builtinId="9" hidden="1"/>
    <cellStyle name="Followed Hyperlink" xfId="458" builtinId="9" hidden="1"/>
    <cellStyle name="Followed Hyperlink" xfId="459" builtinId="9" hidden="1"/>
    <cellStyle name="Followed Hyperlink" xfId="460" builtinId="9" hidden="1"/>
    <cellStyle name="Followed Hyperlink" xfId="461" builtinId="9" hidden="1"/>
    <cellStyle name="Followed Hyperlink" xfId="462" builtinId="9" hidden="1"/>
    <cellStyle name="Followed Hyperlink" xfId="463" builtinId="9" hidden="1"/>
    <cellStyle name="Followed Hyperlink" xfId="464" builtinId="9" hidden="1"/>
    <cellStyle name="Followed Hyperlink" xfId="465" builtinId="9" hidden="1"/>
    <cellStyle name="Followed Hyperlink" xfId="466" builtinId="9" hidden="1"/>
    <cellStyle name="Followed Hyperlink" xfId="467" builtinId="9" hidden="1"/>
    <cellStyle name="Followed Hyperlink" xfId="468" builtinId="9" hidden="1"/>
    <cellStyle name="Followed Hyperlink" xfId="469" builtinId="9" hidden="1"/>
    <cellStyle name="Followed Hyperlink" xfId="470" builtinId="9" hidden="1"/>
    <cellStyle name="Followed Hyperlink" xfId="471" builtinId="9" hidden="1"/>
    <cellStyle name="Followed Hyperlink" xfId="472" builtinId="9" hidden="1"/>
    <cellStyle name="Followed Hyperlink" xfId="473" builtinId="9" hidden="1"/>
    <cellStyle name="Followed Hyperlink" xfId="474" builtinId="9" hidden="1"/>
    <cellStyle name="Followed Hyperlink" xfId="475" builtinId="9" hidden="1"/>
    <cellStyle name="Followed Hyperlink" xfId="476" builtinId="9" hidden="1"/>
    <cellStyle name="Followed Hyperlink" xfId="477" builtinId="9" hidden="1"/>
    <cellStyle name="Followed Hyperlink" xfId="478" builtinId="9" hidden="1"/>
    <cellStyle name="Followed Hyperlink" xfId="479" builtinId="9" hidden="1"/>
    <cellStyle name="Followed Hyperlink" xfId="480" builtinId="9" hidden="1"/>
    <cellStyle name="Followed Hyperlink" xfId="481" builtinId="9" hidden="1"/>
    <cellStyle name="Followed Hyperlink" xfId="482" builtinId="9" hidden="1"/>
    <cellStyle name="Followed Hyperlink" xfId="483" builtinId="9" hidden="1"/>
    <cellStyle name="Followed Hyperlink" xfId="484" builtinId="9" hidden="1"/>
    <cellStyle name="Followed Hyperlink" xfId="485" builtinId="9" hidden="1"/>
    <cellStyle name="Followed Hyperlink" xfId="486" builtinId="9" hidden="1"/>
    <cellStyle name="Followed Hyperlink" xfId="487" builtinId="9" hidden="1"/>
    <cellStyle name="Followed Hyperlink" xfId="488" builtinId="9" hidden="1"/>
    <cellStyle name="Followed Hyperlink" xfId="489" builtinId="9" hidden="1"/>
    <cellStyle name="Followed Hyperlink" xfId="490" builtinId="9" hidden="1"/>
    <cellStyle name="Followed Hyperlink" xfId="491" builtinId="9" hidden="1"/>
    <cellStyle name="Followed Hyperlink" xfId="492" builtinId="9" hidden="1"/>
    <cellStyle name="Followed Hyperlink" xfId="493" builtinId="9" hidden="1"/>
    <cellStyle name="Followed Hyperlink" xfId="494" builtinId="9" hidden="1"/>
    <cellStyle name="Followed Hyperlink" xfId="495" builtinId="9" hidden="1"/>
    <cellStyle name="Followed Hyperlink" xfId="496" builtinId="9" hidden="1"/>
    <cellStyle name="Followed Hyperlink" xfId="497" builtinId="9" hidden="1"/>
    <cellStyle name="Followed Hyperlink" xfId="498" builtinId="9" hidden="1"/>
    <cellStyle name="Followed Hyperlink" xfId="499" builtinId="9" hidden="1"/>
    <cellStyle name="Followed Hyperlink" xfId="500" builtinId="9" hidden="1"/>
    <cellStyle name="Followed Hyperlink" xfId="501" builtinId="9" hidden="1"/>
    <cellStyle name="Followed Hyperlink" xfId="502" builtinId="9" hidden="1"/>
    <cellStyle name="Followed Hyperlink" xfId="503" builtinId="9" hidden="1"/>
    <cellStyle name="Followed Hyperlink" xfId="504" builtinId="9" hidden="1"/>
    <cellStyle name="Followed Hyperlink" xfId="505" builtinId="9" hidden="1"/>
    <cellStyle name="Followed Hyperlink" xfId="506" builtinId="9" hidden="1"/>
    <cellStyle name="Followed Hyperlink" xfId="507" builtinId="9" hidden="1"/>
    <cellStyle name="Followed Hyperlink" xfId="508" builtinId="9" hidden="1"/>
    <cellStyle name="Followed Hyperlink" xfId="509" builtinId="9" hidden="1"/>
    <cellStyle name="Followed Hyperlink" xfId="510" builtinId="9" hidden="1"/>
    <cellStyle name="Followed Hyperlink" xfId="511" builtinId="9" hidden="1"/>
    <cellStyle name="Followed Hyperlink" xfId="512" builtinId="9" hidden="1"/>
    <cellStyle name="Followed Hyperlink" xfId="513" builtinId="9" hidden="1"/>
    <cellStyle name="Followed Hyperlink" xfId="514" builtinId="9" hidden="1"/>
    <cellStyle name="Followed Hyperlink" xfId="515" builtinId="9" hidden="1"/>
    <cellStyle name="Followed Hyperlink" xfId="516" builtinId="9" hidden="1"/>
    <cellStyle name="Followed Hyperlink" xfId="517" builtinId="9" hidden="1"/>
    <cellStyle name="Followed Hyperlink" xfId="518" builtinId="9" hidden="1"/>
    <cellStyle name="Followed Hyperlink" xfId="519" builtinId="9" hidden="1"/>
    <cellStyle name="Followed Hyperlink" xfId="520" builtinId="9" hidden="1"/>
    <cellStyle name="Followed Hyperlink" xfId="521" builtinId="9" hidden="1"/>
    <cellStyle name="Followed Hyperlink" xfId="522" builtinId="9" hidden="1"/>
    <cellStyle name="Followed Hyperlink" xfId="523" builtinId="9" hidden="1"/>
    <cellStyle name="Followed Hyperlink" xfId="524" builtinId="9" hidden="1"/>
    <cellStyle name="Followed Hyperlink" xfId="525" builtinId="9" hidden="1"/>
    <cellStyle name="Followed Hyperlink" xfId="526" builtinId="9" hidden="1"/>
    <cellStyle name="Followed Hyperlink" xfId="527" builtinId="9" hidden="1"/>
    <cellStyle name="Followed Hyperlink" xfId="528" builtinId="9" hidden="1"/>
    <cellStyle name="Followed Hyperlink" xfId="529" builtinId="9" hidden="1"/>
    <cellStyle name="Followed Hyperlink" xfId="530" builtinId="9" hidden="1"/>
    <cellStyle name="Followed Hyperlink" xfId="531" builtinId="9" hidden="1"/>
    <cellStyle name="Followed Hyperlink" xfId="532" builtinId="9" hidden="1"/>
    <cellStyle name="Followed Hyperlink" xfId="533" builtinId="9" hidden="1"/>
    <cellStyle name="Followed Hyperlink" xfId="534" builtinId="9" hidden="1"/>
    <cellStyle name="Followed Hyperlink" xfId="535" builtinId="9" hidden="1"/>
    <cellStyle name="Followed Hyperlink" xfId="536" builtinId="9" hidden="1"/>
    <cellStyle name="Followed Hyperlink" xfId="537" builtinId="9" hidden="1"/>
    <cellStyle name="Followed Hyperlink" xfId="538" builtinId="9" hidden="1"/>
    <cellStyle name="Followed Hyperlink" xfId="539" builtinId="9" hidden="1"/>
    <cellStyle name="Followed Hyperlink" xfId="540" builtinId="9" hidden="1"/>
    <cellStyle name="Followed Hyperlink" xfId="541" builtinId="9" hidden="1"/>
    <cellStyle name="Followed Hyperlink" xfId="542" builtinId="9" hidden="1"/>
    <cellStyle name="Followed Hyperlink" xfId="543" builtinId="9" hidden="1"/>
    <cellStyle name="Followed Hyperlink" xfId="544" builtinId="9" hidden="1"/>
    <cellStyle name="Followed Hyperlink" xfId="545" builtinId="9" hidden="1"/>
    <cellStyle name="Followed Hyperlink" xfId="546" builtinId="9" hidden="1"/>
    <cellStyle name="Followed Hyperlink" xfId="547" builtinId="9" hidden="1"/>
    <cellStyle name="Followed Hyperlink" xfId="548" builtinId="9" hidden="1"/>
    <cellStyle name="Followed Hyperlink" xfId="549" builtinId="9" hidden="1"/>
    <cellStyle name="Followed Hyperlink" xfId="550" builtinId="9" hidden="1"/>
    <cellStyle name="Followed Hyperlink" xfId="551" builtinId="9" hidden="1"/>
    <cellStyle name="Followed Hyperlink" xfId="552" builtinId="9" hidden="1"/>
    <cellStyle name="Followed Hyperlink" xfId="553" builtinId="9" hidden="1"/>
    <cellStyle name="Followed Hyperlink" xfId="554" builtinId="9" hidden="1"/>
    <cellStyle name="Followed Hyperlink" xfId="555" builtinId="9" hidden="1"/>
    <cellStyle name="Followed Hyperlink" xfId="556" builtinId="9" hidden="1"/>
    <cellStyle name="Followed Hyperlink" xfId="557" builtinId="9" hidden="1"/>
    <cellStyle name="Followed Hyperlink" xfId="558" builtinId="9" hidden="1"/>
    <cellStyle name="Followed Hyperlink" xfId="559" builtinId="9" hidden="1"/>
    <cellStyle name="Followed Hyperlink" xfId="560" builtinId="9" hidden="1"/>
    <cellStyle name="Followed Hyperlink" xfId="561" builtinId="9" hidden="1"/>
    <cellStyle name="Followed Hyperlink" xfId="562" builtinId="9" hidden="1"/>
    <cellStyle name="Followed Hyperlink" xfId="563" builtinId="9" hidden="1"/>
    <cellStyle name="Followed Hyperlink" xfId="564" builtinId="9" hidden="1"/>
    <cellStyle name="Followed Hyperlink" xfId="565" builtinId="9" hidden="1"/>
    <cellStyle name="Followed Hyperlink" xfId="566" builtinId="9" hidden="1"/>
    <cellStyle name="Followed Hyperlink" xfId="567" builtinId="9" hidden="1"/>
    <cellStyle name="Followed Hyperlink" xfId="568" builtinId="9" hidden="1"/>
    <cellStyle name="Followed Hyperlink" xfId="569" builtinId="9" hidden="1"/>
    <cellStyle name="Followed Hyperlink" xfId="570" builtinId="9" hidden="1"/>
    <cellStyle name="Followed Hyperlink" xfId="571" builtinId="9" hidden="1"/>
    <cellStyle name="Followed Hyperlink" xfId="572" builtinId="9" hidden="1"/>
    <cellStyle name="Followed Hyperlink" xfId="573" builtinId="9" hidden="1"/>
    <cellStyle name="Followed Hyperlink" xfId="574" builtinId="9" hidden="1"/>
    <cellStyle name="Followed Hyperlink" xfId="575" builtinId="9" hidden="1"/>
    <cellStyle name="Followed Hyperlink" xfId="576" builtinId="9" hidden="1"/>
    <cellStyle name="Followed Hyperlink" xfId="577" builtinId="9" hidden="1"/>
    <cellStyle name="Followed Hyperlink" xfId="578" builtinId="9" hidden="1"/>
    <cellStyle name="Followed Hyperlink" xfId="579" builtinId="9" hidden="1"/>
    <cellStyle name="Followed Hyperlink" xfId="580" builtinId="9" hidden="1"/>
    <cellStyle name="Followed Hyperlink" xfId="581" builtinId="9" hidden="1"/>
    <cellStyle name="Followed Hyperlink" xfId="582" builtinId="9" hidden="1"/>
    <cellStyle name="Followed Hyperlink" xfId="583" builtinId="9" hidden="1"/>
    <cellStyle name="Followed Hyperlink" xfId="584" builtinId="9" hidden="1"/>
    <cellStyle name="Followed Hyperlink" xfId="585" builtinId="9" hidden="1"/>
    <cellStyle name="Followed Hyperlink" xfId="586" builtinId="9" hidden="1"/>
    <cellStyle name="Followed Hyperlink" xfId="587" builtinId="9" hidden="1"/>
    <cellStyle name="Followed Hyperlink" xfId="588" builtinId="9" hidden="1"/>
    <cellStyle name="Followed Hyperlink" xfId="589" builtinId="9" hidden="1"/>
    <cellStyle name="Followed Hyperlink" xfId="590" builtinId="9" hidden="1"/>
    <cellStyle name="Followed Hyperlink" xfId="591" builtinId="9" hidden="1"/>
    <cellStyle name="Followed Hyperlink" xfId="592" builtinId="9" hidden="1"/>
    <cellStyle name="Followed Hyperlink" xfId="593" builtinId="9" hidden="1"/>
    <cellStyle name="Followed Hyperlink" xfId="594" builtinId="9" hidden="1"/>
    <cellStyle name="Followed Hyperlink" xfId="595" builtinId="9" hidden="1"/>
    <cellStyle name="Followed Hyperlink" xfId="596" builtinId="9" hidden="1"/>
    <cellStyle name="Followed Hyperlink" xfId="597" builtinId="9" hidden="1"/>
    <cellStyle name="Followed Hyperlink" xfId="598" builtinId="9" hidden="1"/>
    <cellStyle name="Followed Hyperlink" xfId="599" builtinId="9" hidden="1"/>
    <cellStyle name="Followed Hyperlink" xfId="600" builtinId="9" hidden="1"/>
    <cellStyle name="Followed Hyperlink" xfId="601" builtinId="9" hidden="1"/>
    <cellStyle name="Followed Hyperlink" xfId="602" builtinId="9" hidden="1"/>
    <cellStyle name="Followed Hyperlink" xfId="603" builtinId="9" hidden="1"/>
    <cellStyle name="Followed Hyperlink" xfId="604" builtinId="9" hidden="1"/>
    <cellStyle name="Followed Hyperlink" xfId="605" builtinId="9" hidden="1"/>
    <cellStyle name="Followed Hyperlink" xfId="606" builtinId="9" hidden="1"/>
    <cellStyle name="Followed Hyperlink" xfId="607" builtinId="9" hidden="1"/>
    <cellStyle name="Followed Hyperlink" xfId="608" builtinId="9" hidden="1"/>
    <cellStyle name="Followed Hyperlink" xfId="609" builtinId="9" hidden="1"/>
    <cellStyle name="Followed Hyperlink" xfId="610" builtinId="9" hidden="1"/>
    <cellStyle name="Followed Hyperlink" xfId="611" builtinId="9" hidden="1"/>
    <cellStyle name="Followed Hyperlink" xfId="612" builtinId="9" hidden="1"/>
    <cellStyle name="Followed Hyperlink" xfId="613" builtinId="9" hidden="1"/>
    <cellStyle name="Followed Hyperlink" xfId="614" builtinId="9" hidden="1"/>
    <cellStyle name="Followed Hyperlink" xfId="615" builtinId="9" hidden="1"/>
    <cellStyle name="Followed Hyperlink" xfId="616" builtinId="9" hidden="1"/>
    <cellStyle name="Followed Hyperlink" xfId="617" builtinId="9" hidden="1"/>
    <cellStyle name="Followed Hyperlink" xfId="618" builtinId="9" hidden="1"/>
    <cellStyle name="Followed Hyperlink" xfId="619" builtinId="9" hidden="1"/>
    <cellStyle name="Followed Hyperlink" xfId="620" builtinId="9" hidden="1"/>
    <cellStyle name="Followed Hyperlink" xfId="621" builtinId="9" hidden="1"/>
    <cellStyle name="Followed Hyperlink" xfId="622" builtinId="9" hidden="1"/>
    <cellStyle name="Followed Hyperlink" xfId="623" builtinId="9" hidden="1"/>
    <cellStyle name="Followed Hyperlink" xfId="624" builtinId="9" hidden="1"/>
    <cellStyle name="Followed Hyperlink" xfId="625" builtinId="9" hidden="1"/>
    <cellStyle name="Followed Hyperlink" xfId="626" builtinId="9" hidden="1"/>
    <cellStyle name="Followed Hyperlink" xfId="627" builtinId="9" hidden="1"/>
    <cellStyle name="Followed Hyperlink" xfId="628" builtinId="9" hidden="1"/>
    <cellStyle name="Followed Hyperlink" xfId="629" builtinId="9" hidden="1"/>
    <cellStyle name="Followed Hyperlink" xfId="630" builtinId="9" hidden="1"/>
    <cellStyle name="Followed Hyperlink" xfId="631" builtinId="9" hidden="1"/>
    <cellStyle name="Followed Hyperlink" xfId="632" builtinId="9" hidden="1"/>
    <cellStyle name="Followed Hyperlink" xfId="633" builtinId="9" hidden="1"/>
    <cellStyle name="Followed Hyperlink" xfId="634" builtinId="9" hidden="1"/>
    <cellStyle name="Followed Hyperlink" xfId="635" builtinId="9" hidden="1"/>
    <cellStyle name="Followed Hyperlink" xfId="636" builtinId="9" hidden="1"/>
    <cellStyle name="Followed Hyperlink" xfId="637" builtinId="9" hidden="1"/>
    <cellStyle name="Followed Hyperlink" xfId="638" builtinId="9" hidden="1"/>
    <cellStyle name="Followed Hyperlink" xfId="639" builtinId="9" hidden="1"/>
    <cellStyle name="Followed Hyperlink" xfId="640" builtinId="9" hidden="1"/>
    <cellStyle name="Followed Hyperlink" xfId="641" builtinId="9" hidden="1"/>
    <cellStyle name="Followed Hyperlink" xfId="642" builtinId="9" hidden="1"/>
    <cellStyle name="Followed Hyperlink" xfId="643" builtinId="9" hidden="1"/>
    <cellStyle name="Followed Hyperlink" xfId="644" builtinId="9" hidden="1"/>
    <cellStyle name="Followed Hyperlink" xfId="645" builtinId="9" hidden="1"/>
    <cellStyle name="Followed Hyperlink" xfId="646" builtinId="9" hidden="1"/>
    <cellStyle name="Followed Hyperlink" xfId="647" builtinId="9" hidden="1"/>
    <cellStyle name="Followed Hyperlink" xfId="648" builtinId="9" hidden="1"/>
    <cellStyle name="Followed Hyperlink" xfId="649" builtinId="9" hidden="1"/>
    <cellStyle name="Followed Hyperlink" xfId="650" builtinId="9" hidden="1"/>
    <cellStyle name="Followed Hyperlink" xfId="651" builtinId="9" hidden="1"/>
    <cellStyle name="Followed Hyperlink" xfId="652" builtinId="9" hidden="1"/>
    <cellStyle name="Followed Hyperlink" xfId="653" builtinId="9" hidden="1"/>
    <cellStyle name="Followed Hyperlink" xfId="654" builtinId="9" hidden="1"/>
    <cellStyle name="Followed Hyperlink" xfId="655" builtinId="9" hidden="1"/>
    <cellStyle name="Followed Hyperlink" xfId="656" builtinId="9" hidden="1"/>
    <cellStyle name="Followed Hyperlink" xfId="657" builtinId="9" hidden="1"/>
    <cellStyle name="Followed Hyperlink" xfId="658" builtinId="9" hidden="1"/>
    <cellStyle name="Followed Hyperlink" xfId="659" builtinId="9" hidden="1"/>
    <cellStyle name="Followed Hyperlink" xfId="660" builtinId="9" hidden="1"/>
    <cellStyle name="Followed Hyperlink" xfId="661" builtinId="9" hidden="1"/>
    <cellStyle name="Followed Hyperlink" xfId="662" builtinId="9" hidden="1"/>
    <cellStyle name="Followed Hyperlink" xfId="663" builtinId="9" hidden="1"/>
    <cellStyle name="Followed Hyperlink" xfId="664" builtinId="9" hidden="1"/>
    <cellStyle name="Followed Hyperlink" xfId="665" builtinId="9" hidden="1"/>
    <cellStyle name="Followed Hyperlink" xfId="666" builtinId="9" hidden="1"/>
    <cellStyle name="Followed Hyperlink" xfId="667" builtinId="9" hidden="1"/>
    <cellStyle name="Followed Hyperlink" xfId="668" builtinId="9" hidden="1"/>
    <cellStyle name="Followed Hyperlink" xfId="669" builtinId="9" hidden="1"/>
    <cellStyle name="Followed Hyperlink" xfId="670" builtinId="9" hidden="1"/>
    <cellStyle name="Followed Hyperlink" xfId="671" builtinId="9" hidden="1"/>
    <cellStyle name="Followed Hyperlink" xfId="672" builtinId="9" hidden="1"/>
    <cellStyle name="Followed Hyperlink" xfId="673" builtinId="9" hidden="1"/>
    <cellStyle name="Followed Hyperlink" xfId="674" builtinId="9" hidden="1"/>
    <cellStyle name="Followed Hyperlink" xfId="675" builtinId="9" hidden="1"/>
    <cellStyle name="Followed Hyperlink" xfId="676" builtinId="9" hidden="1"/>
    <cellStyle name="Followed Hyperlink" xfId="677" builtinId="9" hidden="1"/>
    <cellStyle name="Followed Hyperlink" xfId="678" builtinId="9" hidden="1"/>
    <cellStyle name="Followed Hyperlink" xfId="679" builtinId="9" hidden="1"/>
    <cellStyle name="Followed Hyperlink" xfId="680" builtinId="9" hidden="1"/>
    <cellStyle name="Followed Hyperlink" xfId="681" builtinId="9" hidden="1"/>
    <cellStyle name="Followed Hyperlink" xfId="682" builtinId="9" hidden="1"/>
    <cellStyle name="Followed Hyperlink" xfId="683" builtinId="9" hidden="1"/>
    <cellStyle name="Followed Hyperlink" xfId="684" builtinId="9" hidden="1"/>
    <cellStyle name="Followed Hyperlink" xfId="685" builtinId="9" hidden="1"/>
    <cellStyle name="Followed Hyperlink" xfId="686" builtinId="9" hidden="1"/>
    <cellStyle name="Followed Hyperlink" xfId="687" builtinId="9" hidden="1"/>
    <cellStyle name="Followed Hyperlink" xfId="688" builtinId="9" hidden="1"/>
    <cellStyle name="Followed Hyperlink" xfId="689" builtinId="9" hidden="1"/>
    <cellStyle name="Followed Hyperlink" xfId="690" builtinId="9" hidden="1"/>
    <cellStyle name="Followed Hyperlink" xfId="691" builtinId="9" hidden="1"/>
    <cellStyle name="Followed Hyperlink" xfId="692" builtinId="9" hidden="1"/>
    <cellStyle name="Followed Hyperlink" xfId="693" builtinId="9" hidden="1"/>
    <cellStyle name="Followed Hyperlink" xfId="694" builtinId="9" hidden="1"/>
    <cellStyle name="Followed Hyperlink" xfId="695" builtinId="9" hidden="1"/>
    <cellStyle name="Followed Hyperlink" xfId="696" builtinId="9" hidden="1"/>
    <cellStyle name="Followed Hyperlink" xfId="697" builtinId="9" hidden="1"/>
    <cellStyle name="Followed Hyperlink" xfId="698" builtinId="9" hidden="1"/>
    <cellStyle name="Followed Hyperlink" xfId="699" builtinId="9" hidden="1"/>
    <cellStyle name="Followed Hyperlink" xfId="700" builtinId="9" hidden="1"/>
    <cellStyle name="Followed Hyperlink" xfId="701" builtinId="9" hidden="1"/>
    <cellStyle name="Followed Hyperlink" xfId="702" builtinId="9" hidden="1"/>
    <cellStyle name="Followed Hyperlink" xfId="703" builtinId="9" hidden="1"/>
    <cellStyle name="Followed Hyperlink" xfId="704" builtinId="9" hidden="1"/>
    <cellStyle name="Followed Hyperlink" xfId="705" builtinId="9" hidden="1"/>
    <cellStyle name="Followed Hyperlink" xfId="706" builtinId="9" hidden="1"/>
    <cellStyle name="Followed Hyperlink" xfId="707" builtinId="9" hidden="1"/>
    <cellStyle name="Followed Hyperlink" xfId="708" builtinId="9" hidden="1"/>
    <cellStyle name="Followed Hyperlink" xfId="709" builtinId="9" hidden="1"/>
    <cellStyle name="Followed Hyperlink" xfId="710" builtinId="9" hidden="1"/>
    <cellStyle name="Followed Hyperlink" xfId="711" builtinId="9" hidden="1"/>
    <cellStyle name="Followed Hyperlink" xfId="712" builtinId="9" hidden="1"/>
    <cellStyle name="Followed Hyperlink" xfId="713" builtinId="9" hidden="1"/>
    <cellStyle name="Followed Hyperlink" xfId="714" builtinId="9" hidden="1"/>
    <cellStyle name="Followed Hyperlink" xfId="715" builtinId="9" hidden="1"/>
    <cellStyle name="Followed Hyperlink" xfId="716" builtinId="9" hidden="1"/>
    <cellStyle name="Followed Hyperlink" xfId="717" builtinId="9" hidden="1"/>
    <cellStyle name="Followed Hyperlink" xfId="718" builtinId="9" hidden="1"/>
    <cellStyle name="Followed Hyperlink" xfId="719" builtinId="9" hidden="1"/>
    <cellStyle name="Followed Hyperlink" xfId="720" builtinId="9" hidden="1"/>
    <cellStyle name="Followed Hyperlink" xfId="721" builtinId="9" hidden="1"/>
    <cellStyle name="Followed Hyperlink" xfId="722" builtinId="9" hidden="1"/>
    <cellStyle name="Followed Hyperlink" xfId="723" builtinId="9" hidden="1"/>
    <cellStyle name="Followed Hyperlink" xfId="724" builtinId="9" hidden="1"/>
    <cellStyle name="Followed Hyperlink" xfId="725" builtinId="9" hidden="1"/>
    <cellStyle name="Followed Hyperlink" xfId="726" builtinId="9" hidden="1"/>
    <cellStyle name="Followed Hyperlink" xfId="727" builtinId="9" hidden="1"/>
    <cellStyle name="Followed Hyperlink" xfId="728" builtinId="9" hidden="1"/>
    <cellStyle name="Followed Hyperlink" xfId="729" builtinId="9" hidden="1"/>
    <cellStyle name="Followed Hyperlink" xfId="730" builtinId="9" hidden="1"/>
    <cellStyle name="Followed Hyperlink" xfId="731" builtinId="9" hidden="1"/>
    <cellStyle name="Followed Hyperlink" xfId="732" builtinId="9" hidden="1"/>
    <cellStyle name="Followed Hyperlink" xfId="733" builtinId="9" hidden="1"/>
    <cellStyle name="Followed Hyperlink" xfId="734" builtinId="9" hidden="1"/>
    <cellStyle name="Followed Hyperlink" xfId="735" builtinId="9" hidden="1"/>
    <cellStyle name="Followed Hyperlink" xfId="736" builtinId="9" hidden="1"/>
    <cellStyle name="Followed Hyperlink" xfId="737" builtinId="9" hidden="1"/>
    <cellStyle name="Followed Hyperlink" xfId="738" builtinId="9" hidden="1"/>
    <cellStyle name="Followed Hyperlink" xfId="739" builtinId="9" hidden="1"/>
    <cellStyle name="Followed Hyperlink" xfId="740" builtinId="9" hidden="1"/>
    <cellStyle name="Followed Hyperlink" xfId="741" builtinId="9" hidden="1"/>
    <cellStyle name="Followed Hyperlink" xfId="742" builtinId="9" hidden="1"/>
    <cellStyle name="Followed Hyperlink" xfId="743" builtinId="9" hidden="1"/>
    <cellStyle name="Followed Hyperlink" xfId="744" builtinId="9" hidden="1"/>
    <cellStyle name="Followed Hyperlink" xfId="745" builtinId="9" hidden="1"/>
    <cellStyle name="Followed Hyperlink" xfId="746" builtinId="9" hidden="1"/>
    <cellStyle name="Followed Hyperlink" xfId="747" builtinId="9" hidden="1"/>
    <cellStyle name="Followed Hyperlink" xfId="748" builtinId="9" hidden="1"/>
    <cellStyle name="Followed Hyperlink" xfId="749" builtinId="9" hidden="1"/>
    <cellStyle name="Followed Hyperlink" xfId="750" builtinId="9" hidden="1"/>
    <cellStyle name="Followed Hyperlink" xfId="751" builtinId="9" hidden="1"/>
    <cellStyle name="Followed Hyperlink" xfId="752" builtinId="9" hidden="1"/>
    <cellStyle name="Followed Hyperlink" xfId="753" builtinId="9" hidden="1"/>
    <cellStyle name="Followed Hyperlink" xfId="754" builtinId="9" hidden="1"/>
    <cellStyle name="Followed Hyperlink" xfId="755" builtinId="9" hidden="1"/>
    <cellStyle name="Followed Hyperlink" xfId="756" builtinId="9" hidden="1"/>
    <cellStyle name="Followed Hyperlink" xfId="757" builtinId="9" hidden="1"/>
    <cellStyle name="Followed Hyperlink" xfId="758" builtinId="9" hidden="1"/>
    <cellStyle name="Followed Hyperlink" xfId="759" builtinId="9" hidden="1"/>
    <cellStyle name="Followed Hyperlink" xfId="760" builtinId="9" hidden="1"/>
    <cellStyle name="Followed Hyperlink" xfId="761" builtinId="9" hidden="1"/>
    <cellStyle name="Followed Hyperlink" xfId="762" builtinId="9" hidden="1"/>
    <cellStyle name="Followed Hyperlink" xfId="763" builtinId="9" hidden="1"/>
    <cellStyle name="Followed Hyperlink" xfId="764" builtinId="9" hidden="1"/>
    <cellStyle name="Followed Hyperlink" xfId="765" builtinId="9" hidden="1"/>
    <cellStyle name="Followed Hyperlink" xfId="766" builtinId="9" hidden="1"/>
    <cellStyle name="Followed Hyperlink" xfId="767" builtinId="9" hidden="1"/>
    <cellStyle name="Followed Hyperlink" xfId="768" builtinId="9" hidden="1"/>
    <cellStyle name="Followed Hyperlink" xfId="769" builtinId="9" hidden="1"/>
    <cellStyle name="Followed Hyperlink" xfId="770" builtinId="9" hidden="1"/>
    <cellStyle name="Followed Hyperlink" xfId="771" builtinId="9" hidden="1"/>
    <cellStyle name="Followed Hyperlink" xfId="772" builtinId="9" hidden="1"/>
    <cellStyle name="Followed Hyperlink" xfId="773" builtinId="9" hidden="1"/>
    <cellStyle name="Followed Hyperlink" xfId="774" builtinId="9" hidden="1"/>
    <cellStyle name="Followed Hyperlink" xfId="775" builtinId="9" hidden="1"/>
    <cellStyle name="Followed Hyperlink" xfId="776" builtinId="9" hidden="1"/>
    <cellStyle name="Followed Hyperlink" xfId="777" builtinId="9" hidden="1"/>
    <cellStyle name="Followed Hyperlink" xfId="778" builtinId="9" hidden="1"/>
    <cellStyle name="Followed Hyperlink" xfId="779" builtinId="9" hidden="1"/>
    <cellStyle name="Followed Hyperlink" xfId="780" builtinId="9" hidden="1"/>
    <cellStyle name="Followed Hyperlink" xfId="781" builtinId="9" hidden="1"/>
    <cellStyle name="Followed Hyperlink" xfId="782" builtinId="9" hidden="1"/>
    <cellStyle name="Followed Hyperlink" xfId="783" builtinId="9" hidden="1"/>
    <cellStyle name="Followed Hyperlink" xfId="784" builtinId="9" hidden="1"/>
    <cellStyle name="Followed Hyperlink" xfId="785" builtinId="9" hidden="1"/>
    <cellStyle name="Followed Hyperlink" xfId="786" builtinId="9" hidden="1"/>
    <cellStyle name="Followed Hyperlink" xfId="787" builtinId="9" hidden="1"/>
    <cellStyle name="Followed Hyperlink" xfId="788" builtinId="9" hidden="1"/>
    <cellStyle name="Followed Hyperlink" xfId="789" builtinId="9" hidden="1"/>
    <cellStyle name="Followed Hyperlink" xfId="790" builtinId="9" hidden="1"/>
    <cellStyle name="Followed Hyperlink" xfId="791" builtinId="9" hidden="1"/>
    <cellStyle name="Followed Hyperlink" xfId="792" builtinId="9" hidden="1"/>
    <cellStyle name="Followed Hyperlink" xfId="793" builtinId="9" hidden="1"/>
    <cellStyle name="Followed Hyperlink" xfId="794" builtinId="9" hidden="1"/>
    <cellStyle name="Followed Hyperlink" xfId="795" builtinId="9" hidden="1"/>
    <cellStyle name="Followed Hyperlink" xfId="796" builtinId="9" hidden="1"/>
    <cellStyle name="Followed Hyperlink" xfId="797" builtinId="9" hidden="1"/>
    <cellStyle name="Followed Hyperlink" xfId="798" builtinId="9" hidden="1"/>
    <cellStyle name="Followed Hyperlink" xfId="799" builtinId="9" hidden="1"/>
    <cellStyle name="Followed Hyperlink" xfId="800" builtinId="9" hidden="1"/>
    <cellStyle name="Followed Hyperlink" xfId="801" builtinId="9" hidden="1"/>
    <cellStyle name="Followed Hyperlink" xfId="802" builtinId="9" hidden="1"/>
    <cellStyle name="Followed Hyperlink" xfId="803" builtinId="9" hidden="1"/>
    <cellStyle name="Followed Hyperlink" xfId="804" builtinId="9" hidden="1"/>
    <cellStyle name="Followed Hyperlink" xfId="805" builtinId="9" hidden="1"/>
    <cellStyle name="Followed Hyperlink" xfId="806" builtinId="9" hidden="1"/>
    <cellStyle name="Followed Hyperlink" xfId="807" builtinId="9" hidden="1"/>
    <cellStyle name="Followed Hyperlink" xfId="808" builtinId="9" hidden="1"/>
    <cellStyle name="Followed Hyperlink" xfId="809" builtinId="9" hidden="1"/>
    <cellStyle name="Followed Hyperlink" xfId="810" builtinId="9" hidden="1"/>
    <cellStyle name="Followed Hyperlink" xfId="811" builtinId="9" hidden="1"/>
    <cellStyle name="Followed Hyperlink" xfId="812" builtinId="9" hidden="1"/>
    <cellStyle name="Followed Hyperlink" xfId="813" builtinId="9" hidden="1"/>
    <cellStyle name="Followed Hyperlink" xfId="814" builtinId="9" hidden="1"/>
    <cellStyle name="Followed Hyperlink" xfId="815" builtinId="9" hidden="1"/>
    <cellStyle name="Followed Hyperlink" xfId="816" builtinId="9" hidden="1"/>
    <cellStyle name="Followed Hyperlink" xfId="817" builtinId="9" hidden="1"/>
    <cellStyle name="Followed Hyperlink" xfId="818" builtinId="9" hidden="1"/>
    <cellStyle name="Followed Hyperlink" xfId="819" builtinId="9" hidden="1"/>
    <cellStyle name="Followed Hyperlink" xfId="820" builtinId="9" hidden="1"/>
    <cellStyle name="Followed Hyperlink" xfId="821" builtinId="9" hidden="1"/>
    <cellStyle name="Followed Hyperlink" xfId="822" builtinId="9" hidden="1"/>
    <cellStyle name="Followed Hyperlink" xfId="823" builtinId="9" hidden="1"/>
    <cellStyle name="Followed Hyperlink" xfId="824" builtinId="9" hidden="1"/>
    <cellStyle name="Followed Hyperlink" xfId="825" builtinId="9" hidden="1"/>
    <cellStyle name="Followed Hyperlink" xfId="826" builtinId="9" hidden="1"/>
    <cellStyle name="Followed Hyperlink" xfId="827" builtinId="9" hidden="1"/>
    <cellStyle name="Followed Hyperlink" xfId="828" builtinId="9" hidden="1"/>
    <cellStyle name="Followed Hyperlink" xfId="829" builtinId="9" hidden="1"/>
    <cellStyle name="Followed Hyperlink" xfId="830" builtinId="9" hidden="1"/>
    <cellStyle name="Followed Hyperlink" xfId="831" builtinId="9" hidden="1"/>
    <cellStyle name="Followed Hyperlink" xfId="832" builtinId="9" hidden="1"/>
    <cellStyle name="Followed Hyperlink" xfId="833" builtinId="9" hidden="1"/>
    <cellStyle name="Followed Hyperlink" xfId="834" builtinId="9" hidden="1"/>
    <cellStyle name="Followed Hyperlink" xfId="835" builtinId="9" hidden="1"/>
    <cellStyle name="Followed Hyperlink" xfId="836" builtinId="9" hidden="1"/>
    <cellStyle name="Followed Hyperlink" xfId="837" builtinId="9" hidden="1"/>
    <cellStyle name="Followed Hyperlink" xfId="838" builtinId="9" hidden="1"/>
    <cellStyle name="Followed Hyperlink" xfId="839" builtinId="9" hidden="1"/>
    <cellStyle name="Followed Hyperlink" xfId="840" builtinId="9" hidden="1"/>
    <cellStyle name="Followed Hyperlink" xfId="841" builtinId="9" hidden="1"/>
    <cellStyle name="Followed Hyperlink" xfId="842" builtinId="9" hidden="1"/>
    <cellStyle name="Followed Hyperlink" xfId="843" builtinId="9" hidden="1"/>
    <cellStyle name="Followed Hyperlink" xfId="844" builtinId="9" hidden="1"/>
    <cellStyle name="Followed Hyperlink" xfId="845" builtinId="9" hidden="1"/>
    <cellStyle name="Followed Hyperlink" xfId="846" builtinId="9" hidden="1"/>
    <cellStyle name="Followed Hyperlink" xfId="847" builtinId="9" hidden="1"/>
    <cellStyle name="Followed Hyperlink" xfId="848" builtinId="9" hidden="1"/>
    <cellStyle name="Followed Hyperlink" xfId="849" builtinId="9" hidden="1"/>
    <cellStyle name="Followed Hyperlink" xfId="850" builtinId="9" hidden="1"/>
    <cellStyle name="Followed Hyperlink" xfId="851" builtinId="9" hidden="1"/>
    <cellStyle name="Followed Hyperlink" xfId="852" builtinId="9" hidden="1"/>
    <cellStyle name="Followed Hyperlink" xfId="853" builtinId="9" hidden="1"/>
    <cellStyle name="Followed Hyperlink" xfId="854" builtinId="9" hidden="1"/>
    <cellStyle name="Followed Hyperlink" xfId="855" builtinId="9" hidden="1"/>
    <cellStyle name="Followed Hyperlink" xfId="856" builtinId="9" hidden="1"/>
    <cellStyle name="Followed Hyperlink" xfId="857" builtinId="9" hidden="1"/>
    <cellStyle name="Followed Hyperlink" xfId="858" builtinId="9" hidden="1"/>
    <cellStyle name="Followed Hyperlink" xfId="859" builtinId="9" hidden="1"/>
    <cellStyle name="Followed Hyperlink" xfId="860" builtinId="9" hidden="1"/>
    <cellStyle name="Followed Hyperlink" xfId="861" builtinId="9" hidden="1"/>
    <cellStyle name="Followed Hyperlink" xfId="862" builtinId="9" hidden="1"/>
    <cellStyle name="Followed Hyperlink" xfId="863" builtinId="9" hidden="1"/>
    <cellStyle name="Followed Hyperlink" xfId="864" builtinId="9" hidden="1"/>
    <cellStyle name="Followed Hyperlink" xfId="865" builtinId="9" hidden="1"/>
    <cellStyle name="Followed Hyperlink" xfId="866" builtinId="9" hidden="1"/>
    <cellStyle name="Followed Hyperlink" xfId="867" builtinId="9" hidden="1"/>
    <cellStyle name="Followed Hyperlink" xfId="868" builtinId="9" hidden="1"/>
    <cellStyle name="Followed Hyperlink" xfId="869" builtinId="9" hidden="1"/>
    <cellStyle name="Followed Hyperlink" xfId="870" builtinId="9" hidden="1"/>
    <cellStyle name="Followed Hyperlink" xfId="871" builtinId="9" hidden="1"/>
    <cellStyle name="Followed Hyperlink" xfId="872" builtinId="9" hidden="1"/>
    <cellStyle name="Followed Hyperlink" xfId="873" builtinId="9" hidden="1"/>
    <cellStyle name="Followed Hyperlink" xfId="874" builtinId="9" hidden="1"/>
    <cellStyle name="Followed Hyperlink" xfId="875" builtinId="9" hidden="1"/>
    <cellStyle name="Followed Hyperlink" xfId="876" builtinId="9" hidden="1"/>
    <cellStyle name="Followed Hyperlink" xfId="877" builtinId="9" hidden="1"/>
    <cellStyle name="Followed Hyperlink" xfId="878" builtinId="9" hidden="1"/>
    <cellStyle name="Followed Hyperlink" xfId="879" builtinId="9" hidden="1"/>
    <cellStyle name="Followed Hyperlink" xfId="880" builtinId="9" hidden="1"/>
    <cellStyle name="Followed Hyperlink" xfId="881" builtinId="9" hidden="1"/>
    <cellStyle name="Followed Hyperlink" xfId="882" builtinId="9" hidden="1"/>
    <cellStyle name="Followed Hyperlink" xfId="883" builtinId="9" hidden="1"/>
    <cellStyle name="Followed Hyperlink" xfId="884" builtinId="9" hidden="1"/>
    <cellStyle name="Followed Hyperlink" xfId="885" builtinId="9" hidden="1"/>
    <cellStyle name="Followed Hyperlink" xfId="886" builtinId="9" hidden="1"/>
    <cellStyle name="Followed Hyperlink" xfId="887" builtinId="9" hidden="1"/>
    <cellStyle name="Followed Hyperlink" xfId="888" builtinId="9" hidden="1"/>
    <cellStyle name="Followed Hyperlink" xfId="889" builtinId="9" hidden="1"/>
    <cellStyle name="Followed Hyperlink" xfId="890" builtinId="9" hidden="1"/>
    <cellStyle name="Followed Hyperlink" xfId="891" builtinId="9" hidden="1"/>
    <cellStyle name="Followed Hyperlink" xfId="892" builtinId="9" hidden="1"/>
    <cellStyle name="Followed Hyperlink" xfId="893" builtinId="9" hidden="1"/>
    <cellStyle name="Followed Hyperlink" xfId="894" builtinId="9" hidden="1"/>
    <cellStyle name="Followed Hyperlink" xfId="895" builtinId="9" hidden="1"/>
    <cellStyle name="Followed Hyperlink" xfId="896" builtinId="9" hidden="1"/>
    <cellStyle name="Followed Hyperlink" xfId="897" builtinId="9" hidden="1"/>
    <cellStyle name="Followed Hyperlink" xfId="898" builtinId="9" hidden="1"/>
    <cellStyle name="Followed Hyperlink" xfId="899" builtinId="9" hidden="1"/>
    <cellStyle name="Followed Hyperlink" xfId="900" builtinId="9" hidden="1"/>
    <cellStyle name="Followed Hyperlink" xfId="901" builtinId="9" hidden="1"/>
    <cellStyle name="Followed Hyperlink" xfId="902" builtinId="9" hidden="1"/>
    <cellStyle name="Followed Hyperlink" xfId="903" builtinId="9" hidden="1"/>
    <cellStyle name="Followed Hyperlink" xfId="904" builtinId="9" hidden="1"/>
    <cellStyle name="Followed Hyperlink" xfId="905" builtinId="9" hidden="1"/>
    <cellStyle name="Followed Hyperlink" xfId="906" builtinId="9" hidden="1"/>
    <cellStyle name="Followed Hyperlink" xfId="907" builtinId="9" hidden="1"/>
    <cellStyle name="Followed Hyperlink" xfId="908" builtinId="9" hidden="1"/>
    <cellStyle name="Followed Hyperlink" xfId="909" builtinId="9" hidden="1"/>
    <cellStyle name="Followed Hyperlink" xfId="910" builtinId="9" hidden="1"/>
    <cellStyle name="Followed Hyperlink" xfId="911" builtinId="9" hidden="1"/>
    <cellStyle name="Followed Hyperlink" xfId="912" builtinId="9" hidden="1"/>
    <cellStyle name="Followed Hyperlink" xfId="913" builtinId="9" hidden="1"/>
    <cellStyle name="Followed Hyperlink" xfId="914" builtinId="9" hidden="1"/>
    <cellStyle name="Followed Hyperlink" xfId="915" builtinId="9" hidden="1"/>
    <cellStyle name="Followed Hyperlink" xfId="916" builtinId="9" hidden="1"/>
    <cellStyle name="Followed Hyperlink" xfId="917" builtinId="9" hidden="1"/>
    <cellStyle name="Followed Hyperlink" xfId="918" builtinId="9" hidden="1"/>
    <cellStyle name="Followed Hyperlink" xfId="919" builtinId="9" hidden="1"/>
    <cellStyle name="Followed Hyperlink" xfId="920" builtinId="9" hidden="1"/>
    <cellStyle name="Followed Hyperlink" xfId="921" builtinId="9" hidden="1"/>
    <cellStyle name="Followed Hyperlink" xfId="922" builtinId="9" hidden="1"/>
    <cellStyle name="Followed Hyperlink" xfId="923" builtinId="9" hidden="1"/>
    <cellStyle name="Followed Hyperlink" xfId="924" builtinId="9" hidden="1"/>
    <cellStyle name="Followed Hyperlink" xfId="925" builtinId="9" hidden="1"/>
    <cellStyle name="Followed Hyperlink" xfId="926" builtinId="9" hidden="1"/>
    <cellStyle name="Followed Hyperlink" xfId="927" builtinId="9" hidden="1"/>
    <cellStyle name="Followed Hyperlink" xfId="928" builtinId="9" hidden="1"/>
    <cellStyle name="Followed Hyperlink" xfId="929" builtinId="9" hidden="1"/>
    <cellStyle name="Followed Hyperlink" xfId="930" builtinId="9" hidden="1"/>
    <cellStyle name="Followed Hyperlink" xfId="931" builtinId="9" hidden="1"/>
    <cellStyle name="Followed Hyperlink" xfId="932" builtinId="9" hidden="1"/>
    <cellStyle name="Followed Hyperlink" xfId="933" builtinId="9" hidden="1"/>
    <cellStyle name="Followed Hyperlink" xfId="934" builtinId="9" hidden="1"/>
    <cellStyle name="Followed Hyperlink" xfId="935" builtinId="9" hidden="1"/>
    <cellStyle name="Followed Hyperlink" xfId="936" builtinId="9" hidden="1"/>
    <cellStyle name="Followed Hyperlink" xfId="937" builtinId="9" hidden="1"/>
    <cellStyle name="Followed Hyperlink" xfId="938" builtinId="9" hidden="1"/>
    <cellStyle name="Followed Hyperlink" xfId="939" builtinId="9" hidden="1"/>
    <cellStyle name="Followed Hyperlink" xfId="940" builtinId="9" hidden="1"/>
    <cellStyle name="Followed Hyperlink" xfId="941" builtinId="9" hidden="1"/>
    <cellStyle name="Followed Hyperlink" xfId="942" builtinId="9" hidden="1"/>
    <cellStyle name="Followed Hyperlink" xfId="943" builtinId="9" hidden="1"/>
    <cellStyle name="Followed Hyperlink" xfId="945" builtinId="9" hidden="1"/>
    <cellStyle name="Followed Hyperlink" xfId="946" builtinId="9" hidden="1"/>
    <cellStyle name="Followed Hyperlink" xfId="947" builtinId="9" hidden="1"/>
    <cellStyle name="Followed Hyperlink" xfId="948" builtinId="9" hidden="1"/>
    <cellStyle name="Followed Hyperlink" xfId="949" builtinId="9" hidden="1"/>
    <cellStyle name="Followed Hyperlink" xfId="950" builtinId="9" hidden="1"/>
    <cellStyle name="Followed Hyperlink" xfId="951" builtinId="9" hidden="1"/>
    <cellStyle name="Followed Hyperlink" xfId="952" builtinId="9" hidden="1"/>
    <cellStyle name="Followed Hyperlink" xfId="953" builtinId="9" hidden="1"/>
    <cellStyle name="Followed Hyperlink" xfId="954" builtinId="9" hidden="1"/>
    <cellStyle name="Followed Hyperlink" xfId="955" builtinId="9" hidden="1"/>
    <cellStyle name="Followed Hyperlink" xfId="956" builtinId="9" hidden="1"/>
    <cellStyle name="Followed Hyperlink" xfId="957" builtinId="9" hidden="1"/>
    <cellStyle name="Followed Hyperlink" xfId="958" builtinId="9" hidden="1"/>
    <cellStyle name="Followed Hyperlink" xfId="959" builtinId="9" hidden="1"/>
    <cellStyle name="Followed Hyperlink" xfId="960" builtinId="9" hidden="1"/>
    <cellStyle name="Followed Hyperlink" xfId="961" builtinId="9" hidden="1"/>
    <cellStyle name="Followed Hyperlink" xfId="962" builtinId="9" hidden="1"/>
    <cellStyle name="Followed Hyperlink" xfId="963" builtinId="9" hidden="1"/>
    <cellStyle name="Followed Hyperlink" xfId="964" builtinId="9" hidden="1"/>
    <cellStyle name="Followed Hyperlink" xfId="965" builtinId="9" hidden="1"/>
    <cellStyle name="Followed Hyperlink" xfId="966" builtinId="9" hidden="1"/>
    <cellStyle name="Followed Hyperlink" xfId="967" builtinId="9" hidden="1"/>
    <cellStyle name="Followed Hyperlink" xfId="968" builtinId="9" hidden="1"/>
    <cellStyle name="Followed Hyperlink" xfId="969" builtinId="9" hidden="1"/>
    <cellStyle name="Followed Hyperlink" xfId="970" builtinId="9" hidden="1"/>
    <cellStyle name="Followed Hyperlink" xfId="971" builtinId="9" hidden="1"/>
    <cellStyle name="Followed Hyperlink" xfId="972" builtinId="9" hidden="1"/>
    <cellStyle name="Followed Hyperlink" xfId="973" builtinId="9" hidden="1"/>
    <cellStyle name="Followed Hyperlink" xfId="974" builtinId="9" hidden="1"/>
    <cellStyle name="Followed Hyperlink" xfId="975" builtinId="9" hidden="1"/>
    <cellStyle name="Followed Hyperlink" xfId="976" builtinId="9" hidden="1"/>
    <cellStyle name="Followed Hyperlink" xfId="977" builtinId="9" hidden="1"/>
    <cellStyle name="Followed Hyperlink" xfId="978" builtinId="9" hidden="1"/>
    <cellStyle name="Followed Hyperlink" xfId="979" builtinId="9" hidden="1"/>
    <cellStyle name="Followed Hyperlink" xfId="980" builtinId="9" hidden="1"/>
    <cellStyle name="Followed Hyperlink" xfId="981" builtinId="9" hidden="1"/>
    <cellStyle name="Followed Hyperlink" xfId="982" builtinId="9" hidden="1"/>
    <cellStyle name="Followed Hyperlink" xfId="983" builtinId="9" hidden="1"/>
    <cellStyle name="Followed Hyperlink" xfId="984" builtinId="9" hidden="1"/>
    <cellStyle name="Followed Hyperlink" xfId="985" builtinId="9" hidden="1"/>
    <cellStyle name="Followed Hyperlink" xfId="986" builtinId="9" hidden="1"/>
    <cellStyle name="Followed Hyperlink" xfId="987" builtinId="9" hidden="1"/>
    <cellStyle name="Followed Hyperlink" xfId="988" builtinId="9" hidden="1"/>
    <cellStyle name="Followed Hyperlink" xfId="989" builtinId="9" hidden="1"/>
    <cellStyle name="Followed Hyperlink" xfId="990" builtinId="9" hidden="1"/>
    <cellStyle name="Followed Hyperlink" xfId="991" builtinId="9" hidden="1"/>
    <cellStyle name="Followed Hyperlink" xfId="992" builtinId="9" hidden="1"/>
    <cellStyle name="Followed Hyperlink" xfId="993" builtinId="9" hidden="1"/>
    <cellStyle name="Followed Hyperlink" xfId="994" builtinId="9" hidden="1"/>
    <cellStyle name="Followed Hyperlink" xfId="995" builtinId="9" hidden="1"/>
    <cellStyle name="Followed Hyperlink" xfId="996" builtinId="9" hidden="1"/>
    <cellStyle name="Followed Hyperlink" xfId="997" builtinId="9" hidden="1"/>
    <cellStyle name="Followed Hyperlink" xfId="998" builtinId="9" hidden="1"/>
    <cellStyle name="Followed Hyperlink" xfId="999" builtinId="9" hidden="1"/>
    <cellStyle name="Followed Hyperlink" xfId="1000" builtinId="9" hidden="1"/>
    <cellStyle name="Followed Hyperlink" xfId="1001" builtinId="9" hidden="1"/>
    <cellStyle name="Followed Hyperlink" xfId="1002" builtinId="9" hidden="1"/>
    <cellStyle name="Followed Hyperlink" xfId="1003" builtinId="9" hidden="1"/>
    <cellStyle name="Followed Hyperlink" xfId="1004" builtinId="9" hidden="1"/>
    <cellStyle name="Followed Hyperlink" xfId="1005" builtinId="9" hidden="1"/>
    <cellStyle name="Followed Hyperlink" xfId="1006" builtinId="9" hidden="1"/>
    <cellStyle name="Followed Hyperlink" xfId="1007" builtinId="9" hidden="1"/>
    <cellStyle name="Followed Hyperlink" xfId="1008" builtinId="9" hidden="1"/>
    <cellStyle name="Followed Hyperlink" xfId="1009" builtinId="9" hidden="1"/>
    <cellStyle name="Followed Hyperlink" xfId="1010" builtinId="9" hidden="1"/>
    <cellStyle name="Followed Hyperlink" xfId="1011" builtinId="9" hidden="1"/>
    <cellStyle name="Followed Hyperlink" xfId="1012" builtinId="9" hidden="1"/>
    <cellStyle name="Followed Hyperlink" xfId="1013" builtinId="9" hidden="1"/>
    <cellStyle name="Followed Hyperlink" xfId="1014" builtinId="9" hidden="1"/>
    <cellStyle name="Followed Hyperlink" xfId="1015" builtinId="9" hidden="1"/>
    <cellStyle name="Followed Hyperlink" xfId="1016" builtinId="9" hidden="1"/>
    <cellStyle name="Followed Hyperlink" xfId="1017" builtinId="9" hidden="1"/>
    <cellStyle name="Followed Hyperlink" xfId="1018" builtinId="9" hidden="1"/>
    <cellStyle name="Followed Hyperlink" xfId="1019" builtinId="9" hidden="1"/>
    <cellStyle name="Followed Hyperlink" xfId="1020" builtinId="9" hidden="1"/>
    <cellStyle name="Followed Hyperlink" xfId="1021" builtinId="9" hidden="1"/>
    <cellStyle name="Followed Hyperlink" xfId="1022" builtinId="9" hidden="1"/>
    <cellStyle name="Followed Hyperlink" xfId="1023" builtinId="9" hidden="1"/>
    <cellStyle name="Followed Hyperlink" xfId="1024" builtinId="9" hidden="1"/>
    <cellStyle name="Followed Hyperlink" xfId="1025" builtinId="9" hidden="1"/>
    <cellStyle name="Followed Hyperlink" xfId="1026" builtinId="9" hidden="1"/>
    <cellStyle name="Followed Hyperlink" xfId="1027" builtinId="9" hidden="1"/>
    <cellStyle name="Followed Hyperlink" xfId="1028" builtinId="9" hidden="1"/>
    <cellStyle name="Followed Hyperlink" xfId="1029" builtinId="9" hidden="1"/>
    <cellStyle name="Followed Hyperlink" xfId="1030" builtinId="9" hidden="1"/>
    <cellStyle name="Followed Hyperlink" xfId="1031" builtinId="9" hidden="1"/>
    <cellStyle name="Followed Hyperlink" xfId="1032" builtinId="9" hidden="1"/>
    <cellStyle name="Followed Hyperlink" xfId="1033" builtinId="9" hidden="1"/>
    <cellStyle name="Followed Hyperlink" xfId="1034" builtinId="9" hidden="1"/>
    <cellStyle name="Followed Hyperlink" xfId="1035" builtinId="9" hidden="1"/>
    <cellStyle name="Followed Hyperlink" xfId="1036" builtinId="9" hidden="1"/>
    <cellStyle name="Followed Hyperlink" xfId="1037" builtinId="9" hidden="1"/>
    <cellStyle name="Followed Hyperlink" xfId="1038" builtinId="9" hidden="1"/>
    <cellStyle name="Followed Hyperlink" xfId="1039" builtinId="9" hidden="1"/>
    <cellStyle name="Followed Hyperlink" xfId="1040" builtinId="9" hidden="1"/>
    <cellStyle name="Followed Hyperlink" xfId="1041" builtinId="9" hidden="1"/>
    <cellStyle name="Followed Hyperlink" xfId="1042" builtinId="9" hidden="1"/>
    <cellStyle name="Followed Hyperlink" xfId="1043" builtinId="9" hidden="1"/>
    <cellStyle name="Followed Hyperlink" xfId="1044" builtinId="9" hidden="1"/>
    <cellStyle name="Followed Hyperlink" xfId="1045" builtinId="9" hidden="1"/>
    <cellStyle name="Followed Hyperlink" xfId="1046" builtinId="9" hidden="1"/>
    <cellStyle name="Followed Hyperlink" xfId="1047" builtinId="9" hidden="1"/>
    <cellStyle name="Followed Hyperlink" xfId="1048" builtinId="9" hidden="1"/>
    <cellStyle name="Followed Hyperlink" xfId="1049" builtinId="9" hidden="1"/>
    <cellStyle name="Followed Hyperlink" xfId="1050" builtinId="9" hidden="1"/>
    <cellStyle name="Followed Hyperlink" xfId="1051" builtinId="9" hidden="1"/>
    <cellStyle name="Followed Hyperlink" xfId="1052" builtinId="9" hidden="1"/>
    <cellStyle name="Followed Hyperlink" xfId="1053" builtinId="9" hidden="1"/>
    <cellStyle name="Followed Hyperlink" xfId="1054" builtinId="9" hidden="1"/>
    <cellStyle name="Followed Hyperlink" xfId="1055" builtinId="9" hidden="1"/>
    <cellStyle name="Followed Hyperlink" xfId="1056" builtinId="9" hidden="1"/>
    <cellStyle name="Followed Hyperlink" xfId="1057" builtinId="9" hidden="1"/>
    <cellStyle name="Followed Hyperlink" xfId="1058" builtinId="9" hidden="1"/>
    <cellStyle name="Followed Hyperlink" xfId="1059" builtinId="9" hidden="1"/>
    <cellStyle name="Followed Hyperlink" xfId="1060" builtinId="9" hidden="1"/>
    <cellStyle name="Followed Hyperlink" xfId="1061" builtinId="9" hidden="1"/>
    <cellStyle name="Followed Hyperlink" xfId="1062" builtinId="9" hidden="1"/>
    <cellStyle name="Followed Hyperlink" xfId="1063" builtinId="9" hidden="1"/>
    <cellStyle name="Followed Hyperlink" xfId="1064" builtinId="9" hidden="1"/>
    <cellStyle name="Followed Hyperlink" xfId="1065" builtinId="9" hidden="1"/>
    <cellStyle name="Followed Hyperlink" xfId="1066" builtinId="9" hidden="1"/>
    <cellStyle name="Followed Hyperlink" xfId="1067" builtinId="9" hidden="1"/>
    <cellStyle name="Followed Hyperlink" xfId="1068" builtinId="9" hidden="1"/>
    <cellStyle name="Followed Hyperlink" xfId="1069" builtinId="9" hidden="1"/>
    <cellStyle name="Followed Hyperlink" xfId="1070" builtinId="9" hidden="1"/>
    <cellStyle name="Followed Hyperlink" xfId="1071" builtinId="9" hidden="1"/>
    <cellStyle name="Followed Hyperlink" xfId="1072" builtinId="9" hidden="1"/>
    <cellStyle name="Followed Hyperlink" xfId="1073" builtinId="9" hidden="1"/>
    <cellStyle name="Followed Hyperlink" xfId="1074" builtinId="9" hidden="1"/>
    <cellStyle name="Followed Hyperlink" xfId="1075" builtinId="9" hidden="1"/>
    <cellStyle name="Followed Hyperlink" xfId="1076" builtinId="9" hidden="1"/>
    <cellStyle name="Followed Hyperlink" xfId="1077" builtinId="9" hidden="1"/>
    <cellStyle name="Followed Hyperlink" xfId="1078" builtinId="9" hidden="1"/>
    <cellStyle name="Followed Hyperlink" xfId="1079" builtinId="9" hidden="1"/>
    <cellStyle name="Followed Hyperlink" xfId="1080" builtinId="9" hidden="1"/>
    <cellStyle name="Followed Hyperlink" xfId="1081" builtinId="9" hidden="1"/>
    <cellStyle name="Followed Hyperlink" xfId="1082" builtinId="9" hidden="1"/>
    <cellStyle name="Followed Hyperlink" xfId="1083" builtinId="9" hidden="1"/>
    <cellStyle name="Followed Hyperlink" xfId="1084" builtinId="9" hidden="1"/>
    <cellStyle name="Followed Hyperlink" xfId="1085" builtinId="9" hidden="1"/>
    <cellStyle name="Followed Hyperlink" xfId="1086" builtinId="9" hidden="1"/>
    <cellStyle name="Followed Hyperlink" xfId="1087" builtinId="9" hidden="1"/>
    <cellStyle name="Followed Hyperlink" xfId="1088" builtinId="9" hidden="1"/>
    <cellStyle name="Followed Hyperlink" xfId="1089" builtinId="9" hidden="1"/>
    <cellStyle name="Followed Hyperlink" xfId="1090" builtinId="9" hidden="1"/>
    <cellStyle name="Followed Hyperlink" xfId="1091" builtinId="9" hidden="1"/>
    <cellStyle name="Followed Hyperlink" xfId="1092" builtinId="9" hidden="1"/>
    <cellStyle name="Followed Hyperlink" xfId="1093" builtinId="9" hidden="1"/>
    <cellStyle name="Followed Hyperlink" xfId="1094" builtinId="9" hidden="1"/>
    <cellStyle name="Followed Hyperlink" xfId="1095" builtinId="9" hidden="1"/>
    <cellStyle name="Followed Hyperlink" xfId="1096" builtinId="9" hidden="1"/>
    <cellStyle name="Followed Hyperlink" xfId="1097" builtinId="9" hidden="1"/>
    <cellStyle name="Followed Hyperlink" xfId="1098" builtinId="9" hidden="1"/>
    <cellStyle name="Followed Hyperlink" xfId="1099" builtinId="9" hidden="1"/>
    <cellStyle name="Followed Hyperlink" xfId="1100" builtinId="9" hidden="1"/>
    <cellStyle name="Followed Hyperlink" xfId="1101" builtinId="9" hidden="1"/>
    <cellStyle name="Followed Hyperlink" xfId="1102" builtinId="9" hidden="1"/>
    <cellStyle name="Followed Hyperlink" xfId="1103" builtinId="9" hidden="1"/>
    <cellStyle name="Followed Hyperlink" xfId="1104" builtinId="9" hidden="1"/>
    <cellStyle name="Followed Hyperlink" xfId="1105" builtinId="9" hidden="1"/>
    <cellStyle name="Followed Hyperlink" xfId="1106" builtinId="9" hidden="1"/>
    <cellStyle name="Followed Hyperlink" xfId="1107" builtinId="9" hidden="1"/>
    <cellStyle name="Followed Hyperlink" xfId="1108" builtinId="9" hidden="1"/>
    <cellStyle name="Followed Hyperlink" xfId="1109" builtinId="9" hidden="1"/>
    <cellStyle name="Followed Hyperlink" xfId="1110" builtinId="9" hidden="1"/>
    <cellStyle name="Followed Hyperlink" xfId="1111" builtinId="9" hidden="1"/>
    <cellStyle name="Followed Hyperlink" xfId="1112" builtinId="9" hidden="1"/>
    <cellStyle name="Followed Hyperlink" xfId="1113" builtinId="9" hidden="1"/>
    <cellStyle name="Followed Hyperlink" xfId="1114" builtinId="9" hidden="1"/>
    <cellStyle name="Followed Hyperlink" xfId="1115" builtinId="9" hidden="1"/>
    <cellStyle name="Followed Hyperlink" xfId="1116" builtinId="9" hidden="1"/>
    <cellStyle name="Followed Hyperlink" xfId="1117" builtinId="9" hidden="1"/>
    <cellStyle name="Followed Hyperlink" xfId="1118" builtinId="9" hidden="1"/>
    <cellStyle name="Followed Hyperlink" xfId="1119" builtinId="9" hidden="1"/>
    <cellStyle name="Followed Hyperlink" xfId="1120" builtinId="9" hidden="1"/>
    <cellStyle name="Followed Hyperlink" xfId="1121" builtinId="9" hidden="1"/>
    <cellStyle name="Followed Hyperlink" xfId="1122" builtinId="9" hidden="1"/>
    <cellStyle name="Followed Hyperlink" xfId="1123" builtinId="9" hidden="1"/>
    <cellStyle name="Followed Hyperlink" xfId="1124" builtinId="9" hidden="1"/>
    <cellStyle name="Followed Hyperlink" xfId="1125" builtinId="9" hidden="1"/>
    <cellStyle name="Followed Hyperlink" xfId="1126" builtinId="9" hidden="1"/>
    <cellStyle name="Followed Hyperlink" xfId="1127" builtinId="9" hidden="1"/>
    <cellStyle name="Followed Hyperlink" xfId="1128" builtinId="9" hidden="1"/>
    <cellStyle name="Followed Hyperlink" xfId="1129" builtinId="9" hidden="1"/>
    <cellStyle name="Followed Hyperlink" xfId="1130" builtinId="9" hidden="1"/>
    <cellStyle name="Followed Hyperlink" xfId="1131" builtinId="9" hidden="1"/>
    <cellStyle name="Followed Hyperlink" xfId="1132" builtinId="9" hidden="1"/>
    <cellStyle name="Followed Hyperlink" xfId="1133" builtinId="9" hidden="1"/>
    <cellStyle name="Followed Hyperlink" xfId="1134" builtinId="9" hidden="1"/>
    <cellStyle name="Followed Hyperlink" xfId="1135" builtinId="9" hidden="1"/>
    <cellStyle name="Followed Hyperlink" xfId="1136" builtinId="9" hidden="1"/>
    <cellStyle name="Followed Hyperlink" xfId="1137" builtinId="9" hidden="1"/>
    <cellStyle name="Followed Hyperlink" xfId="1138" builtinId="9" hidden="1"/>
    <cellStyle name="Followed Hyperlink" xfId="1139" builtinId="9" hidden="1"/>
    <cellStyle name="Followed Hyperlink" xfId="1140" builtinId="9" hidden="1"/>
    <cellStyle name="Followed Hyperlink" xfId="1141" builtinId="9" hidden="1"/>
    <cellStyle name="Followed Hyperlink" xfId="1142" builtinId="9" hidden="1"/>
    <cellStyle name="Followed Hyperlink" xfId="1143" builtinId="9" hidden="1"/>
    <cellStyle name="Followed Hyperlink" xfId="1144" builtinId="9" hidden="1"/>
    <cellStyle name="Followed Hyperlink" xfId="1145" builtinId="9" hidden="1"/>
    <cellStyle name="Followed Hyperlink" xfId="1146" builtinId="9" hidden="1"/>
    <cellStyle name="Followed Hyperlink" xfId="1147" builtinId="9" hidden="1"/>
    <cellStyle name="Followed Hyperlink" xfId="1148" builtinId="9" hidden="1"/>
    <cellStyle name="Followed Hyperlink" xfId="1149" builtinId="9" hidden="1"/>
    <cellStyle name="Followed Hyperlink" xfId="1150" builtinId="9" hidden="1"/>
    <cellStyle name="Followed Hyperlink" xfId="1151" builtinId="9" hidden="1"/>
    <cellStyle name="Followed Hyperlink" xfId="1152" builtinId="9" hidden="1"/>
    <cellStyle name="Followed Hyperlink" xfId="1153" builtinId="9" hidden="1"/>
    <cellStyle name="Followed Hyperlink" xfId="1154" builtinId="9" hidden="1"/>
    <cellStyle name="Followed Hyperlink" xfId="1155" builtinId="9" hidden="1"/>
    <cellStyle name="Followed Hyperlink" xfId="1156" builtinId="9" hidden="1"/>
    <cellStyle name="Followed Hyperlink" xfId="1157" builtinId="9" hidden="1"/>
    <cellStyle name="Followed Hyperlink" xfId="1158" builtinId="9" hidden="1"/>
    <cellStyle name="Followed Hyperlink" xfId="1159" builtinId="9" hidden="1"/>
    <cellStyle name="Followed Hyperlink" xfId="1160" builtinId="9" hidden="1"/>
    <cellStyle name="Followed Hyperlink" xfId="1161" builtinId="9" hidden="1"/>
    <cellStyle name="Followed Hyperlink" xfId="1162" builtinId="9" hidden="1"/>
    <cellStyle name="Followed Hyperlink" xfId="1163" builtinId="9" hidden="1"/>
    <cellStyle name="Followed Hyperlink" xfId="1164" builtinId="9" hidden="1"/>
    <cellStyle name="Followed Hyperlink" xfId="1165" builtinId="9" hidden="1"/>
    <cellStyle name="Followed Hyperlink" xfId="1166" builtinId="9" hidden="1"/>
    <cellStyle name="Followed Hyperlink" xfId="1167" builtinId="9" hidden="1"/>
    <cellStyle name="Followed Hyperlink" xfId="1168" builtinId="9" hidden="1"/>
    <cellStyle name="Followed Hyperlink" xfId="1169" builtinId="9" hidden="1"/>
    <cellStyle name="Followed Hyperlink" xfId="1170" builtinId="9" hidden="1"/>
    <cellStyle name="Followed Hyperlink" xfId="1171" builtinId="9" hidden="1"/>
    <cellStyle name="Followed Hyperlink" xfId="1172" builtinId="9" hidden="1"/>
    <cellStyle name="Followed Hyperlink" xfId="1173" builtinId="9" hidden="1"/>
    <cellStyle name="Followed Hyperlink" xfId="1174" builtinId="9" hidden="1"/>
    <cellStyle name="Followed Hyperlink" xfId="1175" builtinId="9" hidden="1"/>
    <cellStyle name="Followed Hyperlink" xfId="1176" builtinId="9" hidden="1"/>
    <cellStyle name="Followed Hyperlink" xfId="1177" builtinId="9" hidden="1"/>
    <cellStyle name="Followed Hyperlink" xfId="1178" builtinId="9" hidden="1"/>
    <cellStyle name="Followed Hyperlink" xfId="1179" builtinId="9" hidden="1"/>
    <cellStyle name="Followed Hyperlink" xfId="1180" builtinId="9" hidden="1"/>
    <cellStyle name="Followed Hyperlink" xfId="1181" builtinId="9" hidden="1"/>
    <cellStyle name="Followed Hyperlink" xfId="1182" builtinId="9" hidden="1"/>
    <cellStyle name="Followed Hyperlink" xfId="1183" builtinId="9" hidden="1"/>
    <cellStyle name="Followed Hyperlink" xfId="1184" builtinId="9" hidden="1"/>
    <cellStyle name="Followed Hyperlink" xfId="1185" builtinId="9" hidden="1"/>
    <cellStyle name="Followed Hyperlink" xfId="1186" builtinId="9" hidden="1"/>
    <cellStyle name="Followed Hyperlink" xfId="1187" builtinId="9" hidden="1"/>
    <cellStyle name="Followed Hyperlink" xfId="1188" builtinId="9" hidden="1"/>
    <cellStyle name="Followed Hyperlink" xfId="1189" builtinId="9" hidden="1"/>
    <cellStyle name="Followed Hyperlink" xfId="1190" builtinId="9" hidden="1"/>
    <cellStyle name="Followed Hyperlink" xfId="1191" builtinId="9" hidden="1"/>
    <cellStyle name="Followed Hyperlink" xfId="1192" builtinId="9" hidden="1"/>
    <cellStyle name="Followed Hyperlink" xfId="1193" builtinId="9" hidden="1"/>
    <cellStyle name="Followed Hyperlink" xfId="1194" builtinId="9" hidden="1"/>
    <cellStyle name="Followed Hyperlink" xfId="1195" builtinId="9" hidden="1"/>
    <cellStyle name="Followed Hyperlink" xfId="1196" builtinId="9" hidden="1"/>
    <cellStyle name="Followed Hyperlink" xfId="1197" builtinId="9" hidden="1"/>
    <cellStyle name="Followed Hyperlink" xfId="1198" builtinId="9" hidden="1"/>
    <cellStyle name="Followed Hyperlink" xfId="1199" builtinId="9" hidden="1"/>
    <cellStyle name="Followed Hyperlink" xfId="1200" builtinId="9" hidden="1"/>
    <cellStyle name="Followed Hyperlink" xfId="1201" builtinId="9" hidden="1"/>
    <cellStyle name="Followed Hyperlink" xfId="1202" builtinId="9" hidden="1"/>
    <cellStyle name="Followed Hyperlink" xfId="1203" builtinId="9" hidden="1"/>
    <cellStyle name="Followed Hyperlink" xfId="1204" builtinId="9" hidden="1"/>
    <cellStyle name="Followed Hyperlink" xfId="1205" builtinId="9" hidden="1"/>
    <cellStyle name="Followed Hyperlink" xfId="1206" builtinId="9" hidden="1"/>
    <cellStyle name="Followed Hyperlink" xfId="1207" builtinId="9" hidden="1"/>
    <cellStyle name="Followed Hyperlink" xfId="1208" builtinId="9" hidden="1"/>
    <cellStyle name="Followed Hyperlink" xfId="1209" builtinId="9" hidden="1"/>
    <cellStyle name="Followed Hyperlink" xfId="1210" builtinId="9" hidden="1"/>
    <cellStyle name="Followed Hyperlink" xfId="1211" builtinId="9" hidden="1"/>
    <cellStyle name="Followed Hyperlink" xfId="1212" builtinId="9" hidden="1"/>
    <cellStyle name="Followed Hyperlink" xfId="1213" builtinId="9" hidden="1"/>
    <cellStyle name="Followed Hyperlink" xfId="1214" builtinId="9" hidden="1"/>
    <cellStyle name="Followed Hyperlink" xfId="1215" builtinId="9" hidden="1"/>
    <cellStyle name="Followed Hyperlink" xfId="1216" builtinId="9" hidden="1"/>
    <cellStyle name="Followed Hyperlink" xfId="1217" builtinId="9" hidden="1"/>
    <cellStyle name="Followed Hyperlink" xfId="1218" builtinId="9" hidden="1"/>
    <cellStyle name="Followed Hyperlink" xfId="1219" builtinId="9" hidden="1"/>
    <cellStyle name="Followed Hyperlink" xfId="1220" builtinId="9" hidden="1"/>
    <cellStyle name="Followed Hyperlink" xfId="1221" builtinId="9" hidden="1"/>
    <cellStyle name="Followed Hyperlink" xfId="1222" builtinId="9" hidden="1"/>
    <cellStyle name="Followed Hyperlink" xfId="1223" builtinId="9" hidden="1"/>
    <cellStyle name="Followed Hyperlink" xfId="1224" builtinId="9" hidden="1"/>
    <cellStyle name="Followed Hyperlink" xfId="1225" builtinId="9" hidden="1"/>
    <cellStyle name="Followed Hyperlink" xfId="1226" builtinId="9" hidden="1"/>
    <cellStyle name="Followed Hyperlink" xfId="1227" builtinId="9" hidden="1"/>
    <cellStyle name="Followed Hyperlink" xfId="1228" builtinId="9" hidden="1"/>
    <cellStyle name="Followed Hyperlink" xfId="1229" builtinId="9" hidden="1"/>
    <cellStyle name="Followed Hyperlink" xfId="1230" builtinId="9" hidden="1"/>
    <cellStyle name="Followed Hyperlink" xfId="1231" builtinId="9" hidden="1"/>
    <cellStyle name="Followed Hyperlink" xfId="1232" builtinId="9" hidden="1"/>
    <cellStyle name="Followed Hyperlink" xfId="1233" builtinId="9" hidden="1"/>
    <cellStyle name="Followed Hyperlink" xfId="1234" builtinId="9" hidden="1"/>
    <cellStyle name="Followed Hyperlink" xfId="1235" builtinId="9" hidden="1"/>
    <cellStyle name="Followed Hyperlink" xfId="1236" builtinId="9" hidden="1"/>
    <cellStyle name="Followed Hyperlink" xfId="1237" builtinId="9" hidden="1"/>
    <cellStyle name="Followed Hyperlink" xfId="1238" builtinId="9" hidden="1"/>
    <cellStyle name="Followed Hyperlink" xfId="1239" builtinId="9" hidden="1"/>
    <cellStyle name="Followed Hyperlink" xfId="1240" builtinId="9" hidden="1"/>
    <cellStyle name="Followed Hyperlink" xfId="1241" builtinId="9" hidden="1"/>
    <cellStyle name="Followed Hyperlink" xfId="1242" builtinId="9" hidden="1"/>
    <cellStyle name="Followed Hyperlink" xfId="1243" builtinId="9" hidden="1"/>
    <cellStyle name="Followed Hyperlink" xfId="1244" builtinId="9" hidden="1"/>
    <cellStyle name="Followed Hyperlink" xfId="1245" builtinId="9" hidden="1"/>
    <cellStyle name="Followed Hyperlink" xfId="1246" builtinId="9" hidden="1"/>
    <cellStyle name="Followed Hyperlink" xfId="1247" builtinId="9" hidden="1"/>
    <cellStyle name="Followed Hyperlink" xfId="1248" builtinId="9" hidden="1"/>
    <cellStyle name="Followed Hyperlink" xfId="1249" builtinId="9" hidden="1"/>
    <cellStyle name="Followed Hyperlink" xfId="1250" builtinId="9" hidden="1"/>
    <cellStyle name="Followed Hyperlink" xfId="1251" builtinId="9" hidden="1"/>
    <cellStyle name="Followed Hyperlink" xfId="1252" builtinId="9" hidden="1"/>
    <cellStyle name="Followed Hyperlink" xfId="1253" builtinId="9" hidden="1"/>
    <cellStyle name="Followed Hyperlink" xfId="1254" builtinId="9" hidden="1"/>
    <cellStyle name="Followed Hyperlink" xfId="1255" builtinId="9" hidden="1"/>
    <cellStyle name="Followed Hyperlink" xfId="1256" builtinId="9" hidden="1"/>
    <cellStyle name="Followed Hyperlink" xfId="1257" builtinId="9" hidden="1"/>
    <cellStyle name="Followed Hyperlink" xfId="1258" builtinId="9" hidden="1"/>
    <cellStyle name="Followed Hyperlink" xfId="1259" builtinId="9" hidden="1"/>
    <cellStyle name="Followed Hyperlink" xfId="1260" builtinId="9" hidden="1"/>
    <cellStyle name="Followed Hyperlink" xfId="1261" builtinId="9" hidden="1"/>
    <cellStyle name="Followed Hyperlink" xfId="1262" builtinId="9" hidden="1"/>
    <cellStyle name="Followed Hyperlink" xfId="1263" builtinId="9" hidden="1"/>
    <cellStyle name="Followed Hyperlink" xfId="1264" builtinId="9" hidden="1"/>
    <cellStyle name="Followed Hyperlink" xfId="1265" builtinId="9" hidden="1"/>
    <cellStyle name="Followed Hyperlink" xfId="1266" builtinId="9" hidden="1"/>
    <cellStyle name="Followed Hyperlink" xfId="1267" builtinId="9" hidden="1"/>
    <cellStyle name="Followed Hyperlink" xfId="1268" builtinId="9" hidden="1"/>
    <cellStyle name="Followed Hyperlink" xfId="1269" builtinId="9" hidden="1"/>
    <cellStyle name="Followed Hyperlink" xfId="1270" builtinId="9" hidden="1"/>
    <cellStyle name="Followed Hyperlink" xfId="1271" builtinId="9" hidden="1"/>
    <cellStyle name="Followed Hyperlink" xfId="1272" builtinId="9" hidden="1"/>
    <cellStyle name="Followed Hyperlink" xfId="1273" builtinId="9" hidden="1"/>
    <cellStyle name="Followed Hyperlink" xfId="1274" builtinId="9" hidden="1"/>
    <cellStyle name="Followed Hyperlink" xfId="1275" builtinId="9" hidden="1"/>
    <cellStyle name="Followed Hyperlink" xfId="1276" builtinId="9" hidden="1"/>
    <cellStyle name="Followed Hyperlink" xfId="1277" builtinId="9" hidden="1"/>
    <cellStyle name="Followed Hyperlink" xfId="1278" builtinId="9" hidden="1"/>
    <cellStyle name="Followed Hyperlink" xfId="1279" builtinId="9" hidden="1"/>
    <cellStyle name="Followed Hyperlink" xfId="1280" builtinId="9" hidden="1"/>
    <cellStyle name="Followed Hyperlink" xfId="1281" builtinId="9" hidden="1"/>
    <cellStyle name="Followed Hyperlink" xfId="1282" builtinId="9" hidden="1"/>
    <cellStyle name="Followed Hyperlink" xfId="1283" builtinId="9" hidden="1"/>
    <cellStyle name="Followed Hyperlink" xfId="1284" builtinId="9" hidden="1"/>
    <cellStyle name="Followed Hyperlink" xfId="1285" builtinId="9" hidden="1"/>
    <cellStyle name="Followed Hyperlink" xfId="1286" builtinId="9" hidden="1"/>
    <cellStyle name="Followed Hyperlink" xfId="1287" builtinId="9" hidden="1"/>
    <cellStyle name="Followed Hyperlink" xfId="1288" builtinId="9" hidden="1"/>
    <cellStyle name="Followed Hyperlink" xfId="1289" builtinId="9" hidden="1"/>
    <cellStyle name="Followed Hyperlink" xfId="1290" builtinId="9" hidden="1"/>
    <cellStyle name="Followed Hyperlink" xfId="1291" builtinId="9" hidden="1"/>
    <cellStyle name="Followed Hyperlink" xfId="1292" builtinId="9" hidden="1"/>
    <cellStyle name="Followed Hyperlink" xfId="1293" builtinId="9" hidden="1"/>
    <cellStyle name="Followed Hyperlink" xfId="1294" builtinId="9" hidden="1"/>
    <cellStyle name="Followed Hyperlink" xfId="1295" builtinId="9" hidden="1"/>
    <cellStyle name="Followed Hyperlink" xfId="1296" builtinId="9" hidden="1"/>
    <cellStyle name="Followed Hyperlink" xfId="1297" builtinId="9" hidden="1"/>
    <cellStyle name="Followed Hyperlink" xfId="1298" builtinId="9" hidden="1"/>
    <cellStyle name="Followed Hyperlink" xfId="1299" builtinId="9" hidden="1"/>
    <cellStyle name="Followed Hyperlink" xfId="1300" builtinId="9" hidden="1"/>
    <cellStyle name="Followed Hyperlink" xfId="1301" builtinId="9" hidden="1"/>
    <cellStyle name="Followed Hyperlink" xfId="1302" builtinId="9" hidden="1"/>
    <cellStyle name="Followed Hyperlink" xfId="1303" builtinId="9" hidden="1"/>
    <cellStyle name="Followed Hyperlink" xfId="1304" builtinId="9" hidden="1"/>
    <cellStyle name="Followed Hyperlink" xfId="1305" builtinId="9" hidden="1"/>
    <cellStyle name="Followed Hyperlink" xfId="1306" builtinId="9" hidden="1"/>
    <cellStyle name="Followed Hyperlink" xfId="1307" builtinId="9" hidden="1"/>
    <cellStyle name="Followed Hyperlink" xfId="1308" builtinId="9" hidden="1"/>
    <cellStyle name="Followed Hyperlink" xfId="1309" builtinId="9" hidden="1"/>
    <cellStyle name="Followed Hyperlink" xfId="1310" builtinId="9" hidden="1"/>
    <cellStyle name="Followed Hyperlink" xfId="1311" builtinId="9" hidden="1"/>
    <cellStyle name="Followed Hyperlink" xfId="1312" builtinId="9" hidden="1"/>
    <cellStyle name="Followed Hyperlink" xfId="1313" builtinId="9" hidden="1"/>
    <cellStyle name="Followed Hyperlink" xfId="1314" builtinId="9" hidden="1"/>
    <cellStyle name="Followed Hyperlink" xfId="1315" builtinId="9" hidden="1"/>
    <cellStyle name="Followed Hyperlink" xfId="1316" builtinId="9" hidden="1"/>
    <cellStyle name="Followed Hyperlink" xfId="1317" builtinId="9" hidden="1"/>
    <cellStyle name="Followed Hyperlink" xfId="1318" builtinId="9" hidden="1"/>
    <cellStyle name="Followed Hyperlink" xfId="1319" builtinId="9" hidden="1"/>
    <cellStyle name="Followed Hyperlink" xfId="1320" builtinId="9" hidden="1"/>
    <cellStyle name="Followed Hyperlink" xfId="1321" builtinId="9" hidden="1"/>
    <cellStyle name="Followed Hyperlink" xfId="1322" builtinId="9" hidden="1"/>
    <cellStyle name="Followed Hyperlink" xfId="1323" builtinId="9" hidden="1"/>
    <cellStyle name="Followed Hyperlink" xfId="1324" builtinId="9" hidden="1"/>
    <cellStyle name="Followed Hyperlink" xfId="1325" builtinId="9" hidden="1"/>
    <cellStyle name="Followed Hyperlink" xfId="1326" builtinId="9" hidden="1"/>
    <cellStyle name="Followed Hyperlink" xfId="1327" builtinId="9" hidden="1"/>
    <cellStyle name="Followed Hyperlink" xfId="1328" builtinId="9" hidden="1"/>
    <cellStyle name="Followed Hyperlink" xfId="1329" builtinId="9" hidden="1"/>
    <cellStyle name="Followed Hyperlink" xfId="1330" builtinId="9" hidden="1"/>
    <cellStyle name="Followed Hyperlink" xfId="1331" builtinId="9" hidden="1"/>
    <cellStyle name="Followed Hyperlink" xfId="1332" builtinId="9" hidden="1"/>
    <cellStyle name="Followed Hyperlink" xfId="1333" builtinId="9" hidden="1"/>
    <cellStyle name="Followed Hyperlink" xfId="1334" builtinId="9" hidden="1"/>
    <cellStyle name="Followed Hyperlink" xfId="1335" builtinId="9" hidden="1"/>
    <cellStyle name="Followed Hyperlink" xfId="1336" builtinId="9" hidden="1"/>
    <cellStyle name="Followed Hyperlink" xfId="1337" builtinId="9" hidden="1"/>
    <cellStyle name="Followed Hyperlink" xfId="1338" builtinId="9" hidden="1"/>
    <cellStyle name="Followed Hyperlink" xfId="1339" builtinId="9" hidden="1"/>
    <cellStyle name="Followed Hyperlink" xfId="1340" builtinId="9" hidden="1"/>
    <cellStyle name="Followed Hyperlink" xfId="1341" builtinId="9" hidden="1"/>
    <cellStyle name="Followed Hyperlink" xfId="1342" builtinId="9" hidden="1"/>
    <cellStyle name="Followed Hyperlink" xfId="1343" builtinId="9" hidden="1"/>
    <cellStyle name="Followed Hyperlink" xfId="1344" builtinId="9" hidden="1"/>
    <cellStyle name="Followed Hyperlink" xfId="1345" builtinId="9" hidden="1"/>
    <cellStyle name="Followed Hyperlink" xfId="1346" builtinId="9" hidden="1"/>
    <cellStyle name="Followed Hyperlink" xfId="1347" builtinId="9" hidden="1"/>
    <cellStyle name="Followed Hyperlink" xfId="1348" builtinId="9" hidden="1"/>
    <cellStyle name="Followed Hyperlink" xfId="1349" builtinId="9" hidden="1"/>
    <cellStyle name="Followed Hyperlink" xfId="1350" builtinId="9" hidden="1"/>
    <cellStyle name="Followed Hyperlink" xfId="1351" builtinId="9" hidden="1"/>
    <cellStyle name="Followed Hyperlink" xfId="1352" builtinId="9" hidden="1"/>
    <cellStyle name="Followed Hyperlink" xfId="1353" builtinId="9" hidden="1"/>
    <cellStyle name="Followed Hyperlink" xfId="1354" builtinId="9" hidden="1"/>
    <cellStyle name="Followed Hyperlink" xfId="1355" builtinId="9" hidden="1"/>
    <cellStyle name="Followed Hyperlink" xfId="1356" builtinId="9" hidden="1"/>
    <cellStyle name="Followed Hyperlink" xfId="1357" builtinId="9" hidden="1"/>
    <cellStyle name="Followed Hyperlink" xfId="1358" builtinId="9" hidden="1"/>
    <cellStyle name="Followed Hyperlink" xfId="1359" builtinId="9" hidden="1"/>
    <cellStyle name="Followed Hyperlink" xfId="1360" builtinId="9" hidden="1"/>
    <cellStyle name="Followed Hyperlink" xfId="1361" builtinId="9" hidden="1"/>
    <cellStyle name="Followed Hyperlink" xfId="1362" builtinId="9" hidden="1"/>
    <cellStyle name="Followed Hyperlink" xfId="1363" builtinId="9" hidden="1"/>
    <cellStyle name="Followed Hyperlink" xfId="1364" builtinId="9" hidden="1"/>
    <cellStyle name="Followed Hyperlink" xfId="1365" builtinId="9" hidden="1"/>
    <cellStyle name="Followed Hyperlink" xfId="1366" builtinId="9" hidden="1"/>
    <cellStyle name="Followed Hyperlink" xfId="1367" builtinId="9" hidden="1"/>
    <cellStyle name="Followed Hyperlink" xfId="1368" builtinId="9" hidden="1"/>
    <cellStyle name="Followed Hyperlink" xfId="1369" builtinId="9" hidden="1"/>
    <cellStyle name="Followed Hyperlink" xfId="1370" builtinId="9" hidden="1"/>
    <cellStyle name="Followed Hyperlink" xfId="1371" builtinId="9" hidden="1"/>
    <cellStyle name="Followed Hyperlink" xfId="1372" builtinId="9" hidden="1"/>
    <cellStyle name="Followed Hyperlink" xfId="1373" builtinId="9" hidden="1"/>
    <cellStyle name="Followed Hyperlink" xfId="1374" builtinId="9" hidden="1"/>
    <cellStyle name="Followed Hyperlink" xfId="1375" builtinId="9" hidden="1"/>
    <cellStyle name="Followed Hyperlink" xfId="1376" builtinId="9" hidden="1"/>
    <cellStyle name="Followed Hyperlink" xfId="1377" builtinId="9" hidden="1"/>
    <cellStyle name="Followed Hyperlink" xfId="1378" builtinId="9" hidden="1"/>
    <cellStyle name="Followed Hyperlink" xfId="1379" builtinId="9" hidden="1"/>
    <cellStyle name="Followed Hyperlink" xfId="1380" builtinId="9" hidden="1"/>
    <cellStyle name="Followed Hyperlink" xfId="1381" builtinId="9" hidden="1"/>
    <cellStyle name="Followed Hyperlink" xfId="1382" builtinId="9" hidden="1"/>
    <cellStyle name="Followed Hyperlink" xfId="1383" builtinId="9" hidden="1"/>
    <cellStyle name="Followed Hyperlink" xfId="1384" builtinId="9" hidden="1"/>
    <cellStyle name="Followed Hyperlink" xfId="1385" builtinId="9" hidden="1"/>
    <cellStyle name="Followed Hyperlink" xfId="1386" builtinId="9" hidden="1"/>
    <cellStyle name="Followed Hyperlink" xfId="1387" builtinId="9" hidden="1"/>
    <cellStyle name="Followed Hyperlink" xfId="1388" builtinId="9" hidden="1"/>
    <cellStyle name="Followed Hyperlink" xfId="1389" builtinId="9" hidden="1"/>
    <cellStyle name="Followed Hyperlink" xfId="1390" builtinId="9" hidden="1"/>
    <cellStyle name="Followed Hyperlink" xfId="1391" builtinId="9" hidden="1"/>
    <cellStyle name="Followed Hyperlink" xfId="1392" builtinId="9" hidden="1"/>
    <cellStyle name="Followed Hyperlink" xfId="1393" builtinId="9" hidden="1"/>
    <cellStyle name="Followed Hyperlink" xfId="1394" builtinId="9" hidden="1"/>
    <cellStyle name="Followed Hyperlink" xfId="1395" builtinId="9" hidden="1"/>
    <cellStyle name="Followed Hyperlink" xfId="1396" builtinId="9" hidden="1"/>
    <cellStyle name="Followed Hyperlink" xfId="1397" builtinId="9" hidden="1"/>
    <cellStyle name="Followed Hyperlink" xfId="1398" builtinId="9" hidden="1"/>
    <cellStyle name="Followed Hyperlink" xfId="1399" builtinId="9" hidden="1"/>
    <cellStyle name="Followed Hyperlink" xfId="1400" builtinId="9" hidden="1"/>
    <cellStyle name="Followed Hyperlink" xfId="1401" builtinId="9" hidden="1"/>
    <cellStyle name="Followed Hyperlink" xfId="1402" builtinId="9" hidden="1"/>
    <cellStyle name="Followed Hyperlink" xfId="1403" builtinId="9" hidden="1"/>
    <cellStyle name="Followed Hyperlink" xfId="1404" builtinId="9" hidden="1"/>
    <cellStyle name="Followed Hyperlink" xfId="1405" builtinId="9" hidden="1"/>
    <cellStyle name="Followed Hyperlink" xfId="1406" builtinId="9" hidden="1"/>
    <cellStyle name="Followed Hyperlink" xfId="1407" builtinId="9" hidden="1"/>
    <cellStyle name="Followed Hyperlink" xfId="1408" builtinId="9" hidden="1"/>
    <cellStyle name="Followed Hyperlink" xfId="1409" builtinId="9" hidden="1"/>
    <cellStyle name="Followed Hyperlink" xfId="1410" builtinId="9" hidden="1"/>
    <cellStyle name="Followed Hyperlink" xfId="1411" builtinId="9" hidden="1"/>
    <cellStyle name="Followed Hyperlink" xfId="1412" builtinId="9" hidden="1"/>
    <cellStyle name="Followed Hyperlink" xfId="1413" builtinId="9" hidden="1"/>
    <cellStyle name="Followed Hyperlink" xfId="1414" builtinId="9" hidden="1"/>
    <cellStyle name="Followed Hyperlink" xfId="1415" builtinId="9" hidden="1"/>
    <cellStyle name="Followed Hyperlink" xfId="1416" builtinId="9" hidden="1"/>
    <cellStyle name="Followed Hyperlink" xfId="1417" builtinId="9" hidden="1"/>
    <cellStyle name="Followed Hyperlink" xfId="1418" builtinId="9" hidden="1"/>
    <cellStyle name="Followed Hyperlink" xfId="1419" builtinId="9" hidden="1"/>
    <cellStyle name="Followed Hyperlink" xfId="1420" builtinId="9" hidden="1"/>
    <cellStyle name="Followed Hyperlink" xfId="1421" builtinId="9" hidden="1"/>
    <cellStyle name="Followed Hyperlink" xfId="1422" builtinId="9" hidden="1"/>
    <cellStyle name="Followed Hyperlink" xfId="1423" builtinId="9" hidden="1"/>
    <cellStyle name="Followed Hyperlink" xfId="1424" builtinId="9" hidden="1"/>
    <cellStyle name="Followed Hyperlink" xfId="1425" builtinId="9" hidden="1"/>
    <cellStyle name="Followed Hyperlink" xfId="1426" builtinId="9" hidden="1"/>
    <cellStyle name="Followed Hyperlink" xfId="1427" builtinId="9" hidden="1"/>
    <cellStyle name="Followed Hyperlink" xfId="1428" builtinId="9" hidden="1"/>
    <cellStyle name="Followed Hyperlink" xfId="1429" builtinId="9" hidden="1"/>
    <cellStyle name="Followed Hyperlink" xfId="1430" builtinId="9" hidden="1"/>
    <cellStyle name="Followed Hyperlink" xfId="1431" builtinId="9" hidden="1"/>
    <cellStyle name="Followed Hyperlink" xfId="1432" builtinId="9" hidden="1"/>
    <cellStyle name="Followed Hyperlink" xfId="1433" builtinId="9" hidden="1"/>
    <cellStyle name="Followed Hyperlink" xfId="1434" builtinId="9" hidden="1"/>
    <cellStyle name="Followed Hyperlink" xfId="1435" builtinId="9" hidden="1"/>
    <cellStyle name="Followed Hyperlink" xfId="1436" builtinId="9" hidden="1"/>
    <cellStyle name="Followed Hyperlink" xfId="1437" builtinId="9" hidden="1"/>
    <cellStyle name="Followed Hyperlink" xfId="1438" builtinId="9" hidden="1"/>
    <cellStyle name="Followed Hyperlink" xfId="1439" builtinId="9" hidden="1"/>
    <cellStyle name="Followed Hyperlink" xfId="1440" builtinId="9" hidden="1"/>
    <cellStyle name="Followed Hyperlink" xfId="1441" builtinId="9" hidden="1"/>
    <cellStyle name="Followed Hyperlink" xfId="1442" builtinId="9" hidden="1"/>
    <cellStyle name="Followed Hyperlink" xfId="1443" builtinId="9" hidden="1"/>
    <cellStyle name="Followed Hyperlink" xfId="1444" builtinId="9" hidden="1"/>
    <cellStyle name="Followed Hyperlink" xfId="1445" builtinId="9" hidden="1"/>
    <cellStyle name="Followed Hyperlink" xfId="1446" builtinId="9" hidden="1"/>
    <cellStyle name="Followed Hyperlink" xfId="1447" builtinId="9" hidden="1"/>
    <cellStyle name="Followed Hyperlink" xfId="1448" builtinId="9" hidden="1"/>
    <cellStyle name="Followed Hyperlink" xfId="1449" builtinId="9" hidden="1"/>
    <cellStyle name="Followed Hyperlink" xfId="1450" builtinId="9" hidden="1"/>
    <cellStyle name="Followed Hyperlink" xfId="1451" builtinId="9" hidden="1"/>
    <cellStyle name="Followed Hyperlink" xfId="1452" builtinId="9" hidden="1"/>
    <cellStyle name="Followed Hyperlink" xfId="1453" builtinId="9" hidden="1"/>
    <cellStyle name="Followed Hyperlink" xfId="1454" builtinId="9" hidden="1"/>
    <cellStyle name="Followed Hyperlink" xfId="1455" builtinId="9" hidden="1"/>
    <cellStyle name="Followed Hyperlink" xfId="1456" builtinId="9" hidden="1"/>
    <cellStyle name="Followed Hyperlink" xfId="1457" builtinId="9" hidden="1"/>
    <cellStyle name="Followed Hyperlink" xfId="1458" builtinId="9" hidden="1"/>
    <cellStyle name="Followed Hyperlink" xfId="1459" builtinId="9" hidden="1"/>
    <cellStyle name="Followed Hyperlink" xfId="1460" builtinId="9" hidden="1"/>
    <cellStyle name="Followed Hyperlink" xfId="1461" builtinId="9" hidden="1"/>
    <cellStyle name="Followed Hyperlink" xfId="1462" builtinId="9" hidden="1"/>
    <cellStyle name="Followed Hyperlink" xfId="1463" builtinId="9" hidden="1"/>
    <cellStyle name="Followed Hyperlink" xfId="1464" builtinId="9" hidden="1"/>
    <cellStyle name="Followed Hyperlink" xfId="1465" builtinId="9" hidden="1"/>
    <cellStyle name="Followed Hyperlink" xfId="1466" builtinId="9" hidden="1"/>
    <cellStyle name="Followed Hyperlink" xfId="1467" builtinId="9" hidden="1"/>
    <cellStyle name="Followed Hyperlink" xfId="1468" builtinId="9" hidden="1"/>
    <cellStyle name="Followed Hyperlink" xfId="1469" builtinId="9" hidden="1"/>
    <cellStyle name="Followed Hyperlink" xfId="1470" builtinId="9" hidden="1"/>
    <cellStyle name="Followed Hyperlink" xfId="1471" builtinId="9" hidden="1"/>
    <cellStyle name="Followed Hyperlink" xfId="1472" builtinId="9" hidden="1"/>
    <cellStyle name="Followed Hyperlink" xfId="1473" builtinId="9" hidden="1"/>
    <cellStyle name="Followed Hyperlink" xfId="1474" builtinId="9" hidden="1"/>
    <cellStyle name="Followed Hyperlink" xfId="1475" builtinId="9" hidden="1"/>
    <cellStyle name="Followed Hyperlink" xfId="1476" builtinId="9" hidden="1"/>
    <cellStyle name="Followed Hyperlink" xfId="1477" builtinId="9" hidden="1"/>
    <cellStyle name="Followed Hyperlink" xfId="1478" builtinId="9" hidden="1"/>
    <cellStyle name="Followed Hyperlink" xfId="1479" builtinId="9" hidden="1"/>
    <cellStyle name="Followed Hyperlink" xfId="1480" builtinId="9" hidden="1"/>
    <cellStyle name="Followed Hyperlink" xfId="1481" builtinId="9" hidden="1"/>
    <cellStyle name="Followed Hyperlink" xfId="1482" builtinId="9" hidden="1"/>
    <cellStyle name="Followed Hyperlink" xfId="1483" builtinId="9" hidden="1"/>
    <cellStyle name="Followed Hyperlink" xfId="1484" builtinId="9" hidden="1"/>
    <cellStyle name="Followed Hyperlink" xfId="1485" builtinId="9" hidden="1"/>
    <cellStyle name="Followed Hyperlink" xfId="1486" builtinId="9" hidden="1"/>
    <cellStyle name="Followed Hyperlink" xfId="1487" builtinId="9" hidden="1"/>
    <cellStyle name="Followed Hyperlink" xfId="1488" builtinId="9" hidden="1"/>
    <cellStyle name="Followed Hyperlink" xfId="1489" builtinId="9" hidden="1"/>
    <cellStyle name="Followed Hyperlink" xfId="1490" builtinId="9" hidden="1"/>
    <cellStyle name="Followed Hyperlink" xfId="1491" builtinId="9" hidden="1"/>
    <cellStyle name="Followed Hyperlink" xfId="1492" builtinId="9" hidden="1"/>
    <cellStyle name="Followed Hyperlink" xfId="1493" builtinId="9" hidden="1"/>
    <cellStyle name="Followed Hyperlink" xfId="1494" builtinId="9" hidden="1"/>
    <cellStyle name="Followed Hyperlink" xfId="1495" builtinId="9" hidden="1"/>
    <cellStyle name="Followed Hyperlink" xfId="1496" builtinId="9" hidden="1"/>
    <cellStyle name="Followed Hyperlink" xfId="1497" builtinId="9" hidden="1"/>
    <cellStyle name="Followed Hyperlink" xfId="1498" builtinId="9" hidden="1"/>
    <cellStyle name="Followed Hyperlink" xfId="1499" builtinId="9" hidden="1"/>
    <cellStyle name="Followed Hyperlink" xfId="1500" builtinId="9" hidden="1"/>
    <cellStyle name="Followed Hyperlink" xfId="1501" builtinId="9" hidden="1"/>
    <cellStyle name="Followed Hyperlink" xfId="1502" builtinId="9" hidden="1"/>
    <cellStyle name="Followed Hyperlink" xfId="1503" builtinId="9" hidden="1"/>
    <cellStyle name="Followed Hyperlink" xfId="1504" builtinId="9" hidden="1"/>
    <cellStyle name="Followed Hyperlink" xfId="1505" builtinId="9" hidden="1"/>
    <cellStyle name="Followed Hyperlink" xfId="1506" builtinId="9" hidden="1"/>
    <cellStyle name="Followed Hyperlink" xfId="1507" builtinId="9" hidden="1"/>
    <cellStyle name="Followed Hyperlink" xfId="1508" builtinId="9" hidden="1"/>
    <cellStyle name="Followed Hyperlink" xfId="1509" builtinId="9" hidden="1"/>
    <cellStyle name="Followed Hyperlink" xfId="1510" builtinId="9" hidden="1"/>
    <cellStyle name="Followed Hyperlink" xfId="1511" builtinId="9" hidden="1"/>
    <cellStyle name="Followed Hyperlink" xfId="1512" builtinId="9" hidden="1"/>
    <cellStyle name="Followed Hyperlink" xfId="1513" builtinId="9" hidden="1"/>
    <cellStyle name="Followed Hyperlink" xfId="1514" builtinId="9" hidden="1"/>
    <cellStyle name="Followed Hyperlink" xfId="1515" builtinId="9" hidden="1"/>
    <cellStyle name="Followed Hyperlink" xfId="1516" builtinId="9" hidden="1"/>
    <cellStyle name="Followed Hyperlink" xfId="1517" builtinId="9" hidden="1"/>
    <cellStyle name="Followed Hyperlink" xfId="1518" builtinId="9" hidden="1"/>
    <cellStyle name="Followed Hyperlink" xfId="1519" builtinId="9" hidden="1"/>
    <cellStyle name="Followed Hyperlink" xfId="1520" builtinId="9" hidden="1"/>
    <cellStyle name="Followed Hyperlink" xfId="1521" builtinId="9" hidden="1"/>
    <cellStyle name="Followed Hyperlink" xfId="1522" builtinId="9" hidden="1"/>
    <cellStyle name="Followed Hyperlink" xfId="1523" builtinId="9" hidden="1"/>
    <cellStyle name="Followed Hyperlink" xfId="1524" builtinId="9" hidden="1"/>
    <cellStyle name="Followed Hyperlink" xfId="1525" builtinId="9" hidden="1"/>
    <cellStyle name="Followed Hyperlink" xfId="1526" builtinId="9" hidden="1"/>
    <cellStyle name="Followed Hyperlink" xfId="1527" builtinId="9" hidden="1"/>
    <cellStyle name="Followed Hyperlink" xfId="1528" builtinId="9" hidden="1"/>
    <cellStyle name="Followed Hyperlink" xfId="1529" builtinId="9" hidden="1"/>
    <cellStyle name="Followed Hyperlink" xfId="1530" builtinId="9" hidden="1"/>
    <cellStyle name="Followed Hyperlink" xfId="1531" builtinId="9" hidden="1"/>
    <cellStyle name="Followed Hyperlink" xfId="1532" builtinId="9" hidden="1"/>
    <cellStyle name="Followed Hyperlink" xfId="1533" builtinId="9" hidden="1"/>
    <cellStyle name="Followed Hyperlink" xfId="1534" builtinId="9" hidden="1"/>
    <cellStyle name="Followed Hyperlink" xfId="1535" builtinId="9" hidden="1"/>
    <cellStyle name="Followed Hyperlink" xfId="1536" builtinId="9" hidden="1"/>
    <cellStyle name="Followed Hyperlink" xfId="1537" builtinId="9" hidden="1"/>
    <cellStyle name="Followed Hyperlink" xfId="1538" builtinId="9" hidden="1"/>
    <cellStyle name="Followed Hyperlink" xfId="1539" builtinId="9" hidden="1"/>
    <cellStyle name="Followed Hyperlink" xfId="1540" builtinId="9" hidden="1"/>
    <cellStyle name="Followed Hyperlink" xfId="1541" builtinId="9" hidden="1"/>
    <cellStyle name="Followed Hyperlink" xfId="1542" builtinId="9" hidden="1"/>
    <cellStyle name="Followed Hyperlink" xfId="1543" builtinId="9" hidden="1"/>
    <cellStyle name="Followed Hyperlink" xfId="1544" builtinId="9" hidden="1"/>
    <cellStyle name="Followed Hyperlink" xfId="1545" builtinId="9" hidden="1"/>
    <cellStyle name="Followed Hyperlink" xfId="1546" builtinId="9" hidden="1"/>
    <cellStyle name="Followed Hyperlink" xfId="1547" builtinId="9" hidden="1"/>
    <cellStyle name="Followed Hyperlink" xfId="1548" builtinId="9" hidden="1"/>
    <cellStyle name="Followed Hyperlink" xfId="1549" builtinId="9" hidden="1"/>
    <cellStyle name="Followed Hyperlink" xfId="1550" builtinId="9" hidden="1"/>
    <cellStyle name="Followed Hyperlink" xfId="1551" builtinId="9" hidden="1"/>
    <cellStyle name="Followed Hyperlink" xfId="1552" builtinId="9" hidden="1"/>
    <cellStyle name="Followed Hyperlink" xfId="1553" builtinId="9" hidden="1"/>
    <cellStyle name="Followed Hyperlink" xfId="1554" builtinId="9" hidden="1"/>
    <cellStyle name="Followed Hyperlink" xfId="1555" builtinId="9" hidden="1"/>
    <cellStyle name="Followed Hyperlink" xfId="1556" builtinId="9" hidden="1"/>
    <cellStyle name="Followed Hyperlink" xfId="1557" builtinId="9" hidden="1"/>
    <cellStyle name="Followed Hyperlink" xfId="1558" builtinId="9" hidden="1"/>
    <cellStyle name="Followed Hyperlink" xfId="1559" builtinId="9" hidden="1"/>
    <cellStyle name="Followed Hyperlink" xfId="1560" builtinId="9" hidden="1"/>
    <cellStyle name="Followed Hyperlink" xfId="1561" builtinId="9" hidden="1"/>
    <cellStyle name="Followed Hyperlink" xfId="1562" builtinId="9" hidden="1"/>
    <cellStyle name="Followed Hyperlink" xfId="1563" builtinId="9" hidden="1"/>
    <cellStyle name="Followed Hyperlink" xfId="1564" builtinId="9" hidden="1"/>
    <cellStyle name="Followed Hyperlink" xfId="1565" builtinId="9" hidden="1"/>
    <cellStyle name="Followed Hyperlink" xfId="1566" builtinId="9" hidden="1"/>
    <cellStyle name="Followed Hyperlink" xfId="1567" builtinId="9" hidden="1"/>
    <cellStyle name="Followed Hyperlink" xfId="1568" builtinId="9" hidden="1"/>
    <cellStyle name="Followed Hyperlink" xfId="1569" builtinId="9" hidden="1"/>
    <cellStyle name="Followed Hyperlink" xfId="1570" builtinId="9" hidden="1"/>
    <cellStyle name="Followed Hyperlink" xfId="1571" builtinId="9" hidden="1"/>
    <cellStyle name="Followed Hyperlink" xfId="1572" builtinId="9" hidden="1"/>
    <cellStyle name="Followed Hyperlink" xfId="1573" builtinId="9" hidden="1"/>
    <cellStyle name="Followed Hyperlink" xfId="1574" builtinId="9" hidden="1"/>
    <cellStyle name="Followed Hyperlink" xfId="1575" builtinId="9" hidden="1"/>
    <cellStyle name="Followed Hyperlink" xfId="1576" builtinId="9" hidden="1"/>
    <cellStyle name="Followed Hyperlink" xfId="1577" builtinId="9" hidden="1"/>
    <cellStyle name="Followed Hyperlink" xfId="1578" builtinId="9" hidden="1"/>
    <cellStyle name="Followed Hyperlink" xfId="1579" builtinId="9" hidden="1"/>
    <cellStyle name="Followed Hyperlink" xfId="1580" builtinId="9" hidden="1"/>
    <cellStyle name="Followed Hyperlink" xfId="1581" builtinId="9" hidden="1"/>
    <cellStyle name="Followed Hyperlink" xfId="1582" builtinId="9" hidden="1"/>
    <cellStyle name="Followed Hyperlink" xfId="1583" builtinId="9" hidden="1"/>
    <cellStyle name="Followed Hyperlink" xfId="1584" builtinId="9" hidden="1"/>
    <cellStyle name="Followed Hyperlink" xfId="1585" builtinId="9" hidden="1"/>
    <cellStyle name="Followed Hyperlink" xfId="1586" builtinId="9" hidden="1"/>
    <cellStyle name="Followed Hyperlink" xfId="1587" builtinId="9" hidden="1"/>
    <cellStyle name="Followed Hyperlink" xfId="1588" builtinId="9" hidden="1"/>
    <cellStyle name="Followed Hyperlink" xfId="1589" builtinId="9" hidden="1"/>
    <cellStyle name="Followed Hyperlink" xfId="1590" builtinId="9" hidden="1"/>
    <cellStyle name="Followed Hyperlink" xfId="1591" builtinId="9" hidden="1"/>
    <cellStyle name="Followed Hyperlink" xfId="1592" builtinId="9" hidden="1"/>
    <cellStyle name="Followed Hyperlink" xfId="1593" builtinId="9" hidden="1"/>
    <cellStyle name="Followed Hyperlink" xfId="1594" builtinId="9" hidden="1"/>
    <cellStyle name="Followed Hyperlink" xfId="1595" builtinId="9" hidden="1"/>
    <cellStyle name="Followed Hyperlink" xfId="1596" builtinId="9" hidden="1"/>
    <cellStyle name="Followed Hyperlink" xfId="1597" builtinId="9" hidden="1"/>
    <cellStyle name="Followed Hyperlink" xfId="1598" builtinId="9" hidden="1"/>
    <cellStyle name="Followed Hyperlink" xfId="1599" builtinId="9" hidden="1"/>
    <cellStyle name="Followed Hyperlink" xfId="1600" builtinId="9" hidden="1"/>
    <cellStyle name="Followed Hyperlink" xfId="1601" builtinId="9" hidden="1"/>
    <cellStyle name="Followed Hyperlink" xfId="1602" builtinId="9" hidden="1"/>
    <cellStyle name="Followed Hyperlink" xfId="1603" builtinId="9" hidden="1"/>
    <cellStyle name="Followed Hyperlink" xfId="1604" builtinId="9" hidden="1"/>
    <cellStyle name="Followed Hyperlink" xfId="1605" builtinId="9" hidden="1"/>
    <cellStyle name="Followed Hyperlink" xfId="1606" builtinId="9" hidden="1"/>
    <cellStyle name="Followed Hyperlink" xfId="1607" builtinId="9" hidden="1"/>
    <cellStyle name="Followed Hyperlink" xfId="1608" builtinId="9" hidden="1"/>
    <cellStyle name="Followed Hyperlink" xfId="1609" builtinId="9" hidden="1"/>
    <cellStyle name="Followed Hyperlink" xfId="1610" builtinId="9" hidden="1"/>
    <cellStyle name="Followed Hyperlink" xfId="1611" builtinId="9" hidden="1"/>
    <cellStyle name="Followed Hyperlink" xfId="1612" builtinId="9" hidden="1"/>
    <cellStyle name="Followed Hyperlink" xfId="1613" builtinId="9" hidden="1"/>
    <cellStyle name="Followed Hyperlink" xfId="1614" builtinId="9" hidden="1"/>
    <cellStyle name="Followed Hyperlink" xfId="1615" builtinId="9" hidden="1"/>
    <cellStyle name="Followed Hyperlink" xfId="1616" builtinId="9" hidden="1"/>
    <cellStyle name="Followed Hyperlink" xfId="1617" builtinId="9" hidden="1"/>
    <cellStyle name="Followed Hyperlink" xfId="1618" builtinId="9" hidden="1"/>
    <cellStyle name="Followed Hyperlink" xfId="1619" builtinId="9" hidden="1"/>
    <cellStyle name="Followed Hyperlink" xfId="1620" builtinId="9" hidden="1"/>
    <cellStyle name="Followed Hyperlink" xfId="1621" builtinId="9" hidden="1"/>
    <cellStyle name="Followed Hyperlink" xfId="1622" builtinId="9" hidden="1"/>
    <cellStyle name="Followed Hyperlink" xfId="1623" builtinId="9" hidden="1"/>
    <cellStyle name="Followed Hyperlink" xfId="1624" builtinId="9" hidden="1"/>
    <cellStyle name="Followed Hyperlink" xfId="1625" builtinId="9" hidden="1"/>
    <cellStyle name="Followed Hyperlink" xfId="1626" builtinId="9" hidden="1"/>
    <cellStyle name="Followed Hyperlink" xfId="1627" builtinId="9" hidden="1"/>
    <cellStyle name="Followed Hyperlink" xfId="1628" builtinId="9" hidden="1"/>
    <cellStyle name="Followed Hyperlink" xfId="1629" builtinId="9" hidden="1"/>
    <cellStyle name="Followed Hyperlink" xfId="1630" builtinId="9" hidden="1"/>
    <cellStyle name="Followed Hyperlink" xfId="1631" builtinId="9" hidden="1"/>
    <cellStyle name="Followed Hyperlink" xfId="1632" builtinId="9" hidden="1"/>
    <cellStyle name="Followed Hyperlink" xfId="1633" builtinId="9" hidden="1"/>
    <cellStyle name="Followed Hyperlink" xfId="1634" builtinId="9" hidden="1"/>
    <cellStyle name="Followed Hyperlink" xfId="1635" builtinId="9" hidden="1"/>
    <cellStyle name="Followed Hyperlink" xfId="1636" builtinId="9" hidden="1"/>
    <cellStyle name="Followed Hyperlink" xfId="1637" builtinId="9" hidden="1"/>
    <cellStyle name="Followed Hyperlink" xfId="1638" builtinId="9" hidden="1"/>
    <cellStyle name="Followed Hyperlink" xfId="1639" builtinId="9" hidden="1"/>
    <cellStyle name="Followed Hyperlink" xfId="1640" builtinId="9" hidden="1"/>
    <cellStyle name="Followed Hyperlink" xfId="1641" builtinId="9" hidden="1"/>
    <cellStyle name="Followed Hyperlink" xfId="1642" builtinId="9" hidden="1"/>
    <cellStyle name="Followed Hyperlink" xfId="1643" builtinId="9" hidden="1"/>
    <cellStyle name="Followed Hyperlink" xfId="1644" builtinId="9" hidden="1"/>
    <cellStyle name="Followed Hyperlink" xfId="1645" builtinId="9" hidden="1"/>
    <cellStyle name="Followed Hyperlink" xfId="1646" builtinId="9" hidden="1"/>
    <cellStyle name="Followed Hyperlink" xfId="1647" builtinId="9" hidden="1"/>
    <cellStyle name="Followed Hyperlink" xfId="1648" builtinId="9" hidden="1"/>
    <cellStyle name="Followed Hyperlink" xfId="1649" builtinId="9" hidden="1"/>
    <cellStyle name="Followed Hyperlink" xfId="1650" builtinId="9" hidden="1"/>
    <cellStyle name="Followed Hyperlink" xfId="1651" builtinId="9" hidden="1"/>
    <cellStyle name="Followed Hyperlink" xfId="1652" builtinId="9" hidden="1"/>
    <cellStyle name="Followed Hyperlink" xfId="1653" builtinId="9" hidden="1"/>
    <cellStyle name="Followed Hyperlink" xfId="1654" builtinId="9" hidden="1"/>
    <cellStyle name="Followed Hyperlink" xfId="1655" builtinId="9" hidden="1"/>
    <cellStyle name="Followed Hyperlink" xfId="1656" builtinId="9" hidden="1"/>
    <cellStyle name="Followed Hyperlink" xfId="1657" builtinId="9" hidden="1"/>
    <cellStyle name="Followed Hyperlink" xfId="1658" builtinId="9" hidden="1"/>
    <cellStyle name="Followed Hyperlink" xfId="1659" builtinId="9" hidden="1"/>
    <cellStyle name="Followed Hyperlink" xfId="1660" builtinId="9" hidden="1"/>
    <cellStyle name="Followed Hyperlink" xfId="1661" builtinId="9" hidden="1"/>
    <cellStyle name="Followed Hyperlink" xfId="1662" builtinId="9" hidden="1"/>
    <cellStyle name="Followed Hyperlink" xfId="1663" builtinId="9" hidden="1"/>
    <cellStyle name="Followed Hyperlink" xfId="1664" builtinId="9" hidden="1"/>
    <cellStyle name="Followed Hyperlink" xfId="1665" builtinId="9" hidden="1"/>
    <cellStyle name="Followed Hyperlink" xfId="1666" builtinId="9" hidden="1"/>
    <cellStyle name="Followed Hyperlink" xfId="1667" builtinId="9" hidden="1"/>
    <cellStyle name="Followed Hyperlink" xfId="1668" builtinId="9" hidden="1"/>
    <cellStyle name="Followed Hyperlink" xfId="1669" builtinId="9" hidden="1"/>
    <cellStyle name="Followed Hyperlink" xfId="1670" builtinId="9" hidden="1"/>
    <cellStyle name="Followed Hyperlink" xfId="1671" builtinId="9" hidden="1"/>
    <cellStyle name="Followed Hyperlink" xfId="1672" builtinId="9" hidden="1"/>
    <cellStyle name="Followed Hyperlink" xfId="1673" builtinId="9" hidden="1"/>
    <cellStyle name="Followed Hyperlink" xfId="1674" builtinId="9" hidden="1"/>
    <cellStyle name="Followed Hyperlink" xfId="1675" builtinId="9" hidden="1"/>
    <cellStyle name="Followed Hyperlink" xfId="1676" builtinId="9" hidden="1"/>
    <cellStyle name="Followed Hyperlink" xfId="1677" builtinId="9" hidden="1"/>
    <cellStyle name="Followed Hyperlink" xfId="1678" builtinId="9" hidden="1"/>
    <cellStyle name="Followed Hyperlink" xfId="1679" builtinId="9" hidden="1"/>
    <cellStyle name="Followed Hyperlink" xfId="1680" builtinId="9" hidden="1"/>
    <cellStyle name="Followed Hyperlink" xfId="1681" builtinId="9" hidden="1"/>
    <cellStyle name="Followed Hyperlink" xfId="1682" builtinId="9" hidden="1"/>
    <cellStyle name="Followed Hyperlink" xfId="1683" builtinId="9" hidden="1"/>
    <cellStyle name="Followed Hyperlink" xfId="1684" builtinId="9" hidden="1"/>
    <cellStyle name="Followed Hyperlink" xfId="1685" builtinId="9" hidden="1"/>
    <cellStyle name="Followed Hyperlink" xfId="1686" builtinId="9" hidden="1"/>
    <cellStyle name="Followed Hyperlink" xfId="1687" builtinId="9" hidden="1"/>
    <cellStyle name="Followed Hyperlink" xfId="1688" builtinId="9" hidden="1"/>
    <cellStyle name="Followed Hyperlink" xfId="1689" builtinId="9" hidden="1"/>
    <cellStyle name="Followed Hyperlink" xfId="1690" builtinId="9" hidden="1"/>
    <cellStyle name="Followed Hyperlink" xfId="1691" builtinId="9" hidden="1"/>
    <cellStyle name="Followed Hyperlink" xfId="1692" builtinId="9" hidden="1"/>
    <cellStyle name="Followed Hyperlink" xfId="1693" builtinId="9" hidden="1"/>
    <cellStyle name="Followed Hyperlink" xfId="1694" builtinId="9" hidden="1"/>
    <cellStyle name="Followed Hyperlink" xfId="1695" builtinId="9" hidden="1"/>
    <cellStyle name="Followed Hyperlink" xfId="1696" builtinId="9" hidden="1"/>
    <cellStyle name="Followed Hyperlink" xfId="1697" builtinId="9" hidden="1"/>
    <cellStyle name="Followed Hyperlink" xfId="1698" builtinId="9" hidden="1"/>
    <cellStyle name="Followed Hyperlink" xfId="1699" builtinId="9" hidden="1"/>
    <cellStyle name="Followed Hyperlink" xfId="1700" builtinId="9" hidden="1"/>
    <cellStyle name="Followed Hyperlink" xfId="1701" builtinId="9" hidden="1"/>
    <cellStyle name="Followed Hyperlink" xfId="1702" builtinId="9" hidden="1"/>
    <cellStyle name="Followed Hyperlink" xfId="1703" builtinId="9" hidden="1"/>
    <cellStyle name="Followed Hyperlink" xfId="1704" builtinId="9" hidden="1"/>
    <cellStyle name="Followed Hyperlink" xfId="1705" builtinId="9" hidden="1"/>
    <cellStyle name="Followed Hyperlink" xfId="1706" builtinId="9" hidden="1"/>
    <cellStyle name="Followed Hyperlink" xfId="1707" builtinId="9" hidden="1"/>
    <cellStyle name="Followed Hyperlink" xfId="1708" builtinId="9" hidden="1"/>
    <cellStyle name="Followed Hyperlink" xfId="1709" builtinId="9" hidden="1"/>
    <cellStyle name="Followed Hyperlink" xfId="1710" builtinId="9" hidden="1"/>
    <cellStyle name="Followed Hyperlink" xfId="1711" builtinId="9" hidden="1"/>
    <cellStyle name="Followed Hyperlink" xfId="1712" builtinId="9" hidden="1"/>
    <cellStyle name="Followed Hyperlink" xfId="1713" builtinId="9" hidden="1"/>
    <cellStyle name="Followed Hyperlink" xfId="1714" builtinId="9" hidden="1"/>
    <cellStyle name="Followed Hyperlink" xfId="1715" builtinId="9" hidden="1"/>
    <cellStyle name="Followed Hyperlink" xfId="1716" builtinId="9" hidden="1"/>
    <cellStyle name="Followed Hyperlink" xfId="1717" builtinId="9" hidden="1"/>
    <cellStyle name="Followed Hyperlink" xfId="1718" builtinId="9" hidden="1"/>
    <cellStyle name="Followed Hyperlink" xfId="1719" builtinId="9" hidden="1"/>
    <cellStyle name="Followed Hyperlink" xfId="1720" builtinId="9" hidden="1"/>
    <cellStyle name="Followed Hyperlink" xfId="1721" builtinId="9" hidden="1"/>
    <cellStyle name="Followed Hyperlink" xfId="1722" builtinId="9" hidden="1"/>
    <cellStyle name="Followed Hyperlink" xfId="1723" builtinId="9" hidden="1"/>
    <cellStyle name="Followed Hyperlink" xfId="1724" builtinId="9" hidden="1"/>
    <cellStyle name="Followed Hyperlink" xfId="1725" builtinId="9" hidden="1"/>
    <cellStyle name="Followed Hyperlink" xfId="1726" builtinId="9" hidden="1"/>
    <cellStyle name="Followed Hyperlink" xfId="1727" builtinId="9" hidden="1"/>
    <cellStyle name="Followed Hyperlink" xfId="1728" builtinId="9" hidden="1"/>
    <cellStyle name="Followed Hyperlink" xfId="1729" builtinId="9" hidden="1"/>
    <cellStyle name="Followed Hyperlink" xfId="1730" builtinId="9" hidden="1"/>
    <cellStyle name="Followed Hyperlink" xfId="1731" builtinId="9" hidden="1"/>
    <cellStyle name="Followed Hyperlink" xfId="1732" builtinId="9" hidden="1"/>
    <cellStyle name="Followed Hyperlink" xfId="1733" builtinId="9" hidden="1"/>
    <cellStyle name="Followed Hyperlink" xfId="1734" builtinId="9" hidden="1"/>
    <cellStyle name="Followed Hyperlink" xfId="1735" builtinId="9" hidden="1"/>
    <cellStyle name="Followed Hyperlink" xfId="1736" builtinId="9" hidden="1"/>
    <cellStyle name="Followed Hyperlink" xfId="1737" builtinId="9" hidden="1"/>
    <cellStyle name="Followed Hyperlink" xfId="1738" builtinId="9" hidden="1"/>
    <cellStyle name="Followed Hyperlink" xfId="1739" builtinId="9" hidden="1"/>
    <cellStyle name="Followed Hyperlink" xfId="1740" builtinId="9" hidden="1"/>
    <cellStyle name="Followed Hyperlink" xfId="1741" builtinId="9" hidden="1"/>
    <cellStyle name="Followed Hyperlink" xfId="1742" builtinId="9" hidden="1"/>
    <cellStyle name="Followed Hyperlink" xfId="1743" builtinId="9" hidden="1"/>
    <cellStyle name="Followed Hyperlink" xfId="1744" builtinId="9" hidden="1"/>
    <cellStyle name="Followed Hyperlink" xfId="1745" builtinId="9" hidden="1"/>
    <cellStyle name="Followed Hyperlink" xfId="1746" builtinId="9" hidden="1"/>
    <cellStyle name="Followed Hyperlink" xfId="1747" builtinId="9" hidden="1"/>
    <cellStyle name="Followed Hyperlink" xfId="1748" builtinId="9" hidden="1"/>
    <cellStyle name="Followed Hyperlink" xfId="1749" builtinId="9" hidden="1"/>
    <cellStyle name="Followed Hyperlink" xfId="1750" builtinId="9" hidden="1"/>
    <cellStyle name="Followed Hyperlink" xfId="1751" builtinId="9" hidden="1"/>
    <cellStyle name="Followed Hyperlink" xfId="1752" builtinId="9" hidden="1"/>
    <cellStyle name="Followed Hyperlink" xfId="1753" builtinId="9" hidden="1"/>
    <cellStyle name="Followed Hyperlink" xfId="1754" builtinId="9" hidden="1"/>
    <cellStyle name="Followed Hyperlink" xfId="1755" builtinId="9" hidden="1"/>
    <cellStyle name="Followed Hyperlink" xfId="1756" builtinId="9" hidden="1"/>
    <cellStyle name="Followed Hyperlink" xfId="1757" builtinId="9" hidden="1"/>
    <cellStyle name="Followed Hyperlink" xfId="1758" builtinId="9" hidden="1"/>
    <cellStyle name="Followed Hyperlink" xfId="1759" builtinId="9" hidden="1"/>
    <cellStyle name="Followed Hyperlink" xfId="1760" builtinId="9" hidden="1"/>
    <cellStyle name="Followed Hyperlink" xfId="1761" builtinId="9" hidden="1"/>
    <cellStyle name="Followed Hyperlink" xfId="1762" builtinId="9" hidden="1"/>
    <cellStyle name="Followed Hyperlink" xfId="1763" builtinId="9" hidden="1"/>
    <cellStyle name="Followed Hyperlink" xfId="1764" builtinId="9" hidden="1"/>
    <cellStyle name="Followed Hyperlink" xfId="1765" builtinId="9" hidden="1"/>
    <cellStyle name="Followed Hyperlink" xfId="1766" builtinId="9" hidden="1"/>
    <cellStyle name="Followed Hyperlink" xfId="1767" builtinId="9" hidden="1"/>
    <cellStyle name="Followed Hyperlink" xfId="1768" builtinId="9" hidden="1"/>
    <cellStyle name="Followed Hyperlink" xfId="1769" builtinId="9" hidden="1"/>
    <cellStyle name="Followed Hyperlink" xfId="1770" builtinId="9" hidden="1"/>
    <cellStyle name="Followed Hyperlink" xfId="1771" builtinId="9" hidden="1"/>
    <cellStyle name="Followed Hyperlink" xfId="1772" builtinId="9" hidden="1"/>
    <cellStyle name="Followed Hyperlink" xfId="1773" builtinId="9" hidden="1"/>
    <cellStyle name="Followed Hyperlink" xfId="1774" builtinId="9" hidden="1"/>
    <cellStyle name="Followed Hyperlink" xfId="1775" builtinId="9" hidden="1"/>
    <cellStyle name="Followed Hyperlink" xfId="1776" builtinId="9" hidden="1"/>
    <cellStyle name="Followed Hyperlink" xfId="1777" builtinId="9" hidden="1"/>
    <cellStyle name="Followed Hyperlink" xfId="1778" builtinId="9" hidden="1"/>
    <cellStyle name="Followed Hyperlink" xfId="1779" builtinId="9" hidden="1"/>
    <cellStyle name="Followed Hyperlink" xfId="1780" builtinId="9" hidden="1"/>
    <cellStyle name="Followed Hyperlink" xfId="1781" builtinId="9" hidden="1"/>
    <cellStyle name="Followed Hyperlink" xfId="1782" builtinId="9" hidden="1"/>
    <cellStyle name="Followed Hyperlink" xfId="1783" builtinId="9" hidden="1"/>
    <cellStyle name="Followed Hyperlink" xfId="1784" builtinId="9" hidden="1"/>
    <cellStyle name="Followed Hyperlink" xfId="1785" builtinId="9" hidden="1"/>
    <cellStyle name="Followed Hyperlink" xfId="1786" builtinId="9" hidden="1"/>
    <cellStyle name="Followed Hyperlink" xfId="1787" builtinId="9" hidden="1"/>
    <cellStyle name="Followed Hyperlink" xfId="1788" builtinId="9" hidden="1"/>
    <cellStyle name="Followed Hyperlink" xfId="1789" builtinId="9" hidden="1"/>
    <cellStyle name="Followed Hyperlink" xfId="1790" builtinId="9" hidden="1"/>
    <cellStyle name="Followed Hyperlink" xfId="1791" builtinId="9" hidden="1"/>
    <cellStyle name="Followed Hyperlink" xfId="1792" builtinId="9" hidden="1"/>
    <cellStyle name="Followed Hyperlink" xfId="1793" builtinId="9" hidden="1"/>
    <cellStyle name="Followed Hyperlink" xfId="1794" builtinId="9" hidden="1"/>
    <cellStyle name="Followed Hyperlink" xfId="1795" builtinId="9" hidden="1"/>
    <cellStyle name="Followed Hyperlink" xfId="1796" builtinId="9" hidden="1"/>
    <cellStyle name="Followed Hyperlink" xfId="1797" builtinId="9" hidden="1"/>
    <cellStyle name="Followed Hyperlink" xfId="1798" builtinId="9" hidden="1"/>
    <cellStyle name="Followed Hyperlink" xfId="1799" builtinId="9" hidden="1"/>
    <cellStyle name="Followed Hyperlink" xfId="1800" builtinId="9" hidden="1"/>
    <cellStyle name="Followed Hyperlink" xfId="1801" builtinId="9" hidden="1"/>
    <cellStyle name="Followed Hyperlink" xfId="1802" builtinId="9" hidden="1"/>
    <cellStyle name="Followed Hyperlink" xfId="1803" builtinId="9" hidden="1"/>
    <cellStyle name="Followed Hyperlink" xfId="1804" builtinId="9" hidden="1"/>
    <cellStyle name="Followed Hyperlink" xfId="1805" builtinId="9" hidden="1"/>
    <cellStyle name="Followed Hyperlink" xfId="1806" builtinId="9" hidden="1"/>
    <cellStyle name="Followed Hyperlink" xfId="1807" builtinId="9" hidden="1"/>
    <cellStyle name="Followed Hyperlink" xfId="1808" builtinId="9" hidden="1"/>
    <cellStyle name="Followed Hyperlink" xfId="1809" builtinId="9" hidden="1"/>
    <cellStyle name="Followed Hyperlink" xfId="1810" builtinId="9" hidden="1"/>
    <cellStyle name="Followed Hyperlink" xfId="1811" builtinId="9" hidden="1"/>
    <cellStyle name="Followed Hyperlink" xfId="1812" builtinId="9" hidden="1"/>
    <cellStyle name="Followed Hyperlink" xfId="1813" builtinId="9" hidden="1"/>
    <cellStyle name="Followed Hyperlink" xfId="1814" builtinId="9" hidden="1"/>
    <cellStyle name="Followed Hyperlink" xfId="1815" builtinId="9" hidden="1"/>
    <cellStyle name="Followed Hyperlink" xfId="1816" builtinId="9" hidden="1"/>
    <cellStyle name="Followed Hyperlink" xfId="1817" builtinId="9" hidden="1"/>
    <cellStyle name="Followed Hyperlink" xfId="1818" builtinId="9" hidden="1"/>
    <cellStyle name="Followed Hyperlink" xfId="1819" builtinId="9" hidden="1"/>
    <cellStyle name="Followed Hyperlink" xfId="1820" builtinId="9" hidden="1"/>
    <cellStyle name="Followed Hyperlink" xfId="1821" builtinId="9" hidden="1"/>
    <cellStyle name="Followed Hyperlink" xfId="1822" builtinId="9" hidden="1"/>
    <cellStyle name="Followed Hyperlink" xfId="1823" builtinId="9" hidden="1"/>
    <cellStyle name="Followed Hyperlink" xfId="1824" builtinId="9" hidden="1"/>
    <cellStyle name="Followed Hyperlink" xfId="1825" builtinId="9" hidden="1"/>
    <cellStyle name="Followed Hyperlink" xfId="1826" builtinId="9" hidden="1"/>
    <cellStyle name="Followed Hyperlink" xfId="1827" builtinId="9" hidden="1"/>
    <cellStyle name="Followed Hyperlink" xfId="1828" builtinId="9" hidden="1"/>
    <cellStyle name="Followed Hyperlink" xfId="1829" builtinId="9" hidden="1"/>
    <cellStyle name="Followed Hyperlink" xfId="1830" builtinId="9" hidden="1"/>
    <cellStyle name="Followed Hyperlink" xfId="1831" builtinId="9" hidden="1"/>
    <cellStyle name="Followed Hyperlink" xfId="1832" builtinId="9" hidden="1"/>
    <cellStyle name="Followed Hyperlink" xfId="1833" builtinId="9" hidden="1"/>
    <cellStyle name="Followed Hyperlink" xfId="1834" builtinId="9" hidden="1"/>
    <cellStyle name="Followed Hyperlink" xfId="1835" builtinId="9" hidden="1"/>
    <cellStyle name="Followed Hyperlink" xfId="1836" builtinId="9" hidden="1"/>
    <cellStyle name="Followed Hyperlink" xfId="1837" builtinId="9" hidden="1"/>
    <cellStyle name="Followed Hyperlink" xfId="1838" builtinId="9" hidden="1"/>
    <cellStyle name="Followed Hyperlink" xfId="1839" builtinId="9" hidden="1"/>
    <cellStyle name="Followed Hyperlink" xfId="1840" builtinId="9" hidden="1"/>
    <cellStyle name="Followed Hyperlink" xfId="1841" builtinId="9" hidden="1"/>
    <cellStyle name="Followed Hyperlink" xfId="1842" builtinId="9" hidden="1"/>
    <cellStyle name="Followed Hyperlink" xfId="1843" builtinId="9" hidden="1"/>
    <cellStyle name="Followed Hyperlink" xfId="1844" builtinId="9" hidden="1"/>
    <cellStyle name="Followed Hyperlink" xfId="1845" builtinId="9" hidden="1"/>
    <cellStyle name="Followed Hyperlink" xfId="1846" builtinId="9" hidden="1"/>
    <cellStyle name="Followed Hyperlink" xfId="1847" builtinId="9" hidden="1"/>
    <cellStyle name="Followed Hyperlink" xfId="1848" builtinId="9" hidden="1"/>
    <cellStyle name="Followed Hyperlink" xfId="1849" builtinId="9" hidden="1"/>
    <cellStyle name="Followed Hyperlink" xfId="1850" builtinId="9" hidden="1"/>
    <cellStyle name="Followed Hyperlink" xfId="1851" builtinId="9" hidden="1"/>
    <cellStyle name="Followed Hyperlink" xfId="1852" builtinId="9" hidden="1"/>
    <cellStyle name="Followed Hyperlink" xfId="1853" builtinId="9" hidden="1"/>
    <cellStyle name="Followed Hyperlink" xfId="1854" builtinId="9" hidden="1"/>
    <cellStyle name="Followed Hyperlink" xfId="1855" builtinId="9" hidden="1"/>
    <cellStyle name="Followed Hyperlink" xfId="1856" builtinId="9" hidden="1"/>
    <cellStyle name="Followed Hyperlink" xfId="1857" builtinId="9" hidden="1"/>
    <cellStyle name="Followed Hyperlink" xfId="1858" builtinId="9" hidden="1"/>
    <cellStyle name="Followed Hyperlink" xfId="1859" builtinId="9" hidden="1"/>
    <cellStyle name="Followed Hyperlink" xfId="1860" builtinId="9" hidden="1"/>
    <cellStyle name="Followed Hyperlink" xfId="1861" builtinId="9" hidden="1"/>
    <cellStyle name="Followed Hyperlink" xfId="1862" builtinId="9" hidden="1"/>
    <cellStyle name="Followed Hyperlink" xfId="1863" builtinId="9" hidden="1"/>
    <cellStyle name="Followed Hyperlink" xfId="1864" builtinId="9" hidden="1"/>
    <cellStyle name="Followed Hyperlink" xfId="1865" builtinId="9" hidden="1"/>
    <cellStyle name="Followed Hyperlink" xfId="1866" builtinId="9" hidden="1"/>
    <cellStyle name="Followed Hyperlink" xfId="1867" builtinId="9" hidden="1"/>
    <cellStyle name="Followed Hyperlink" xfId="1868" builtinId="9" hidden="1"/>
    <cellStyle name="Followed Hyperlink" xfId="1869" builtinId="9" hidden="1"/>
    <cellStyle name="Followed Hyperlink" xfId="1870" builtinId="9" hidden="1"/>
    <cellStyle name="Followed Hyperlink" xfId="1871" builtinId="9" hidden="1"/>
    <cellStyle name="Followed Hyperlink" xfId="1872" builtinId="9" hidden="1"/>
    <cellStyle name="Followed Hyperlink" xfId="1873" builtinId="9" hidden="1"/>
    <cellStyle name="Followed Hyperlink" xfId="1874" builtinId="9" hidden="1"/>
    <cellStyle name="Followed Hyperlink" xfId="1875" builtinId="9" hidden="1"/>
    <cellStyle name="Followed Hyperlink" xfId="1876" builtinId="9" hidden="1"/>
    <cellStyle name="Followed Hyperlink" xfId="1877" builtinId="9" hidden="1"/>
    <cellStyle name="Followed Hyperlink" xfId="1878" builtinId="9" hidden="1"/>
    <cellStyle name="Followed Hyperlink" xfId="1879" builtinId="9" hidden="1"/>
    <cellStyle name="Followed Hyperlink" xfId="1880" builtinId="9" hidden="1"/>
    <cellStyle name="Followed Hyperlink" xfId="1881" builtinId="9" hidden="1"/>
    <cellStyle name="Followed Hyperlink" xfId="1882" builtinId="9" hidden="1"/>
    <cellStyle name="Followed Hyperlink" xfId="1883" builtinId="9" hidden="1"/>
    <cellStyle name="Followed Hyperlink" xfId="1884" builtinId="9" hidden="1"/>
    <cellStyle name="Followed Hyperlink" xfId="1885" builtinId="9" hidden="1"/>
    <cellStyle name="Followed Hyperlink" xfId="1886" builtinId="9" hidden="1"/>
    <cellStyle name="Followed Hyperlink" xfId="1887" builtinId="9" hidden="1"/>
    <cellStyle name="Followed Hyperlink" xfId="1888" builtinId="9" hidden="1"/>
    <cellStyle name="Followed Hyperlink" xfId="1889" builtinId="9" hidden="1"/>
    <cellStyle name="Followed Hyperlink" xfId="1890" builtinId="9" hidden="1"/>
    <cellStyle name="Followed Hyperlink" xfId="1891" builtinId="9" hidden="1"/>
    <cellStyle name="Followed Hyperlink" xfId="1892" builtinId="9" hidden="1"/>
    <cellStyle name="Followed Hyperlink" xfId="1893" builtinId="9" hidden="1"/>
    <cellStyle name="Followed Hyperlink" xfId="1894" builtinId="9" hidden="1"/>
    <cellStyle name="Followed Hyperlink" xfId="1895" builtinId="9" hidden="1"/>
    <cellStyle name="Followed Hyperlink" xfId="1896" builtinId="9" hidden="1"/>
    <cellStyle name="Followed Hyperlink" xfId="1897" builtinId="9" hidden="1"/>
    <cellStyle name="Followed Hyperlink" xfId="1898" builtinId="9" hidden="1"/>
    <cellStyle name="Followed Hyperlink" xfId="1899" builtinId="9" hidden="1"/>
    <cellStyle name="Followed Hyperlink" xfId="1900" builtinId="9" hidden="1"/>
    <cellStyle name="Followed Hyperlink" xfId="1901" builtinId="9" hidden="1"/>
    <cellStyle name="Followed Hyperlink" xfId="1902" builtinId="9" hidden="1"/>
    <cellStyle name="Followed Hyperlink" xfId="1903" builtinId="9" hidden="1"/>
    <cellStyle name="Followed Hyperlink" xfId="1904" builtinId="9" hidden="1"/>
    <cellStyle name="Followed Hyperlink" xfId="1905" builtinId="9" hidden="1"/>
    <cellStyle name="Followed Hyperlink" xfId="1906" builtinId="9" hidden="1"/>
    <cellStyle name="Followed Hyperlink" xfId="1907" builtinId="9" hidden="1"/>
    <cellStyle name="Followed Hyperlink" xfId="1908" builtinId="9" hidden="1"/>
    <cellStyle name="Followed Hyperlink" xfId="1909" builtinId="9" hidden="1"/>
    <cellStyle name="Followed Hyperlink" xfId="1910" builtinId="9" hidden="1"/>
    <cellStyle name="Followed Hyperlink" xfId="1911" builtinId="9" hidden="1"/>
    <cellStyle name="Followed Hyperlink" xfId="1912" builtinId="9" hidden="1"/>
    <cellStyle name="Followed Hyperlink" xfId="1913" builtinId="9" hidden="1"/>
    <cellStyle name="Followed Hyperlink" xfId="1914" builtinId="9" hidden="1"/>
    <cellStyle name="Followed Hyperlink" xfId="1915" builtinId="9" hidden="1"/>
    <cellStyle name="Followed Hyperlink" xfId="1916" builtinId="9" hidden="1"/>
    <cellStyle name="Followed Hyperlink" xfId="1917" builtinId="9" hidden="1"/>
    <cellStyle name="Followed Hyperlink" xfId="1918" builtinId="9" hidden="1"/>
    <cellStyle name="Followed Hyperlink" xfId="1919" builtinId="9" hidden="1"/>
    <cellStyle name="Followed Hyperlink" xfId="1920" builtinId="9" hidden="1"/>
    <cellStyle name="Followed Hyperlink" xfId="1921" builtinId="9" hidden="1"/>
    <cellStyle name="Followed Hyperlink" xfId="1922" builtinId="9" hidden="1"/>
    <cellStyle name="Followed Hyperlink" xfId="1923" builtinId="9" hidden="1"/>
    <cellStyle name="Followed Hyperlink" xfId="1924" builtinId="9" hidden="1"/>
    <cellStyle name="Followed Hyperlink" xfId="1925" builtinId="9" hidden="1"/>
    <cellStyle name="Followed Hyperlink" xfId="1926" builtinId="9" hidden="1"/>
    <cellStyle name="Followed Hyperlink" xfId="1927" builtinId="9" hidden="1"/>
    <cellStyle name="Followed Hyperlink" xfId="1928" builtinId="9" hidden="1"/>
    <cellStyle name="Followed Hyperlink" xfId="1929" builtinId="9" hidden="1"/>
    <cellStyle name="Followed Hyperlink" xfId="1930" builtinId="9" hidden="1"/>
    <cellStyle name="Followed Hyperlink" xfId="1931" builtinId="9" hidden="1"/>
    <cellStyle name="Followed Hyperlink" xfId="1932" builtinId="9" hidden="1"/>
    <cellStyle name="Followed Hyperlink" xfId="1933" builtinId="9" hidden="1"/>
    <cellStyle name="Followed Hyperlink" xfId="1934" builtinId="9" hidden="1"/>
    <cellStyle name="Followed Hyperlink" xfId="1935" builtinId="9" hidden="1"/>
    <cellStyle name="Followed Hyperlink" xfId="1936" builtinId="9" hidden="1"/>
    <cellStyle name="Followed Hyperlink" xfId="1937" builtinId="9" hidden="1"/>
    <cellStyle name="Followed Hyperlink" xfId="1938" builtinId="9" hidden="1"/>
    <cellStyle name="Followed Hyperlink" xfId="1939" builtinId="9" hidden="1"/>
    <cellStyle name="Followed Hyperlink" xfId="1940" builtinId="9" hidden="1"/>
    <cellStyle name="Followed Hyperlink" xfId="1941" builtinId="9" hidden="1"/>
    <cellStyle name="Followed Hyperlink" xfId="1942" builtinId="9" hidden="1"/>
    <cellStyle name="Followed Hyperlink" xfId="1943" builtinId="9" hidden="1"/>
    <cellStyle name="Followed Hyperlink" xfId="1944" builtinId="9" hidden="1"/>
    <cellStyle name="Followed Hyperlink" xfId="1945" builtinId="9" hidden="1"/>
    <cellStyle name="Followed Hyperlink" xfId="1946" builtinId="9" hidden="1"/>
    <cellStyle name="Followed Hyperlink" xfId="1947" builtinId="9" hidden="1"/>
    <cellStyle name="Followed Hyperlink" xfId="1948" builtinId="9" hidden="1"/>
    <cellStyle name="Followed Hyperlink" xfId="1949" builtinId="9" hidden="1"/>
    <cellStyle name="Followed Hyperlink" xfId="1950" builtinId="9" hidden="1"/>
    <cellStyle name="Followed Hyperlink" xfId="1951" builtinId="9" hidden="1"/>
    <cellStyle name="Followed Hyperlink" xfId="1952" builtinId="9" hidden="1"/>
    <cellStyle name="Followed Hyperlink" xfId="1953" builtinId="9" hidden="1"/>
    <cellStyle name="Followed Hyperlink" xfId="1954" builtinId="9" hidden="1"/>
    <cellStyle name="Followed Hyperlink" xfId="1955" builtinId="9" hidden="1"/>
    <cellStyle name="Followed Hyperlink" xfId="1956" builtinId="9" hidden="1"/>
    <cellStyle name="Followed Hyperlink" xfId="1957" builtinId="9" hidden="1"/>
    <cellStyle name="Followed Hyperlink" xfId="1958" builtinId="9" hidden="1"/>
    <cellStyle name="Followed Hyperlink" xfId="1959" builtinId="9" hidden="1"/>
    <cellStyle name="Followed Hyperlink" xfId="1960" builtinId="9" hidden="1"/>
    <cellStyle name="Followed Hyperlink" xfId="1961" builtinId="9" hidden="1"/>
    <cellStyle name="Followed Hyperlink" xfId="1962" builtinId="9" hidden="1"/>
    <cellStyle name="Followed Hyperlink" xfId="1963" builtinId="9" hidden="1"/>
    <cellStyle name="Followed Hyperlink" xfId="1964" builtinId="9" hidden="1"/>
    <cellStyle name="Followed Hyperlink" xfId="1965" builtinId="9" hidden="1"/>
    <cellStyle name="Followed Hyperlink" xfId="1966" builtinId="9" hidden="1"/>
    <cellStyle name="Followed Hyperlink" xfId="1967" builtinId="9" hidden="1"/>
    <cellStyle name="Followed Hyperlink" xfId="1968" builtinId="9" hidden="1"/>
    <cellStyle name="Followed Hyperlink" xfId="1969" builtinId="9" hidden="1"/>
    <cellStyle name="Followed Hyperlink" xfId="1970" builtinId="9" hidden="1"/>
    <cellStyle name="Followed Hyperlink" xfId="1971" builtinId="9" hidden="1"/>
    <cellStyle name="Followed Hyperlink" xfId="1972" builtinId="9" hidden="1"/>
    <cellStyle name="Followed Hyperlink" xfId="1973" builtinId="9" hidden="1"/>
    <cellStyle name="Followed Hyperlink" xfId="1974" builtinId="9" hidden="1"/>
    <cellStyle name="Followed Hyperlink" xfId="1975" builtinId="9" hidden="1"/>
    <cellStyle name="Followed Hyperlink" xfId="1976" builtinId="9" hidden="1"/>
    <cellStyle name="Followed Hyperlink" xfId="1977" builtinId="9" hidden="1"/>
    <cellStyle name="Followed Hyperlink" xfId="1978" builtinId="9" hidden="1"/>
    <cellStyle name="Followed Hyperlink" xfId="1979" builtinId="9" hidden="1"/>
    <cellStyle name="Followed Hyperlink" xfId="1980" builtinId="9" hidden="1"/>
    <cellStyle name="Followed Hyperlink" xfId="1981" builtinId="9" hidden="1"/>
    <cellStyle name="Followed Hyperlink" xfId="1982" builtinId="9" hidden="1"/>
    <cellStyle name="Followed Hyperlink" xfId="1983" builtinId="9" hidden="1"/>
    <cellStyle name="Followed Hyperlink" xfId="1984" builtinId="9" hidden="1"/>
    <cellStyle name="Followed Hyperlink" xfId="1985" builtinId="9" hidden="1"/>
    <cellStyle name="Followed Hyperlink" xfId="1986" builtinId="9" hidden="1"/>
    <cellStyle name="Followed Hyperlink" xfId="1987" builtinId="9" hidden="1"/>
    <cellStyle name="Followed Hyperlink" xfId="1988" builtinId="9" hidden="1"/>
    <cellStyle name="Followed Hyperlink" xfId="1989" builtinId="9" hidden="1"/>
    <cellStyle name="Followed Hyperlink" xfId="1990" builtinId="9" hidden="1"/>
    <cellStyle name="Followed Hyperlink" xfId="1991" builtinId="9" hidden="1"/>
    <cellStyle name="Followed Hyperlink" xfId="1992" builtinId="9" hidden="1"/>
    <cellStyle name="Followed Hyperlink" xfId="1993" builtinId="9" hidden="1"/>
    <cellStyle name="Followed Hyperlink" xfId="1994" builtinId="9" hidden="1"/>
    <cellStyle name="Followed Hyperlink" xfId="1995" builtinId="9" hidden="1"/>
    <cellStyle name="Followed Hyperlink" xfId="1996" builtinId="9" hidden="1"/>
    <cellStyle name="Followed Hyperlink" xfId="1997" builtinId="9" hidden="1"/>
    <cellStyle name="Followed Hyperlink" xfId="1998" builtinId="9" hidden="1"/>
    <cellStyle name="Followed Hyperlink" xfId="1999" builtinId="9" hidden="1"/>
    <cellStyle name="Followed Hyperlink" xfId="2000" builtinId="9" hidden="1"/>
    <cellStyle name="Followed Hyperlink" xfId="2001" builtinId="9" hidden="1"/>
    <cellStyle name="Followed Hyperlink" xfId="2002" builtinId="9" hidden="1"/>
    <cellStyle name="Followed Hyperlink" xfId="2003" builtinId="9" hidden="1"/>
    <cellStyle name="Followed Hyperlink" xfId="2004" builtinId="9" hidden="1"/>
    <cellStyle name="Followed Hyperlink" xfId="2005" builtinId="9" hidden="1"/>
    <cellStyle name="Followed Hyperlink" xfId="2006" builtinId="9" hidden="1"/>
    <cellStyle name="Followed Hyperlink" xfId="2007" builtinId="9" hidden="1"/>
    <cellStyle name="Followed Hyperlink" xfId="2008" builtinId="9" hidden="1"/>
    <cellStyle name="Followed Hyperlink" xfId="2009" builtinId="9" hidden="1"/>
    <cellStyle name="Followed Hyperlink" xfId="2010" builtinId="9" hidden="1"/>
    <cellStyle name="Followed Hyperlink" xfId="2011" builtinId="9" hidden="1"/>
    <cellStyle name="Followed Hyperlink" xfId="2012" builtinId="9" hidden="1"/>
    <cellStyle name="Followed Hyperlink" xfId="2013" builtinId="9" hidden="1"/>
    <cellStyle name="Followed Hyperlink" xfId="2014" builtinId="9" hidden="1"/>
    <cellStyle name="Followed Hyperlink" xfId="2015" builtinId="9" hidden="1"/>
    <cellStyle name="Followed Hyperlink" xfId="2016" builtinId="9" hidden="1"/>
    <cellStyle name="Followed Hyperlink" xfId="2017" builtinId="9" hidden="1"/>
    <cellStyle name="Followed Hyperlink" xfId="2018" builtinId="9" hidden="1"/>
    <cellStyle name="Followed Hyperlink" xfId="2019" builtinId="9" hidden="1"/>
    <cellStyle name="Followed Hyperlink" xfId="2020" builtinId="9" hidden="1"/>
    <cellStyle name="Followed Hyperlink" xfId="2021" builtinId="9" hidden="1"/>
    <cellStyle name="Followed Hyperlink" xfId="2022" builtinId="9" hidden="1"/>
    <cellStyle name="Followed Hyperlink" xfId="2023" builtinId="9" hidden="1"/>
    <cellStyle name="Followed Hyperlink" xfId="2024" builtinId="9" hidden="1"/>
    <cellStyle name="Followed Hyperlink" xfId="2025" builtinId="9" hidden="1"/>
    <cellStyle name="Followed Hyperlink" xfId="2026" builtinId="9" hidden="1"/>
    <cellStyle name="Followed Hyperlink" xfId="2027" builtinId="9" hidden="1"/>
    <cellStyle name="Followed Hyperlink" xfId="2028" builtinId="9" hidden="1"/>
    <cellStyle name="Followed Hyperlink" xfId="2029" builtinId="9" hidden="1"/>
    <cellStyle name="Followed Hyperlink" xfId="2030" builtinId="9" hidden="1"/>
    <cellStyle name="Followed Hyperlink" xfId="2031" builtinId="9" hidden="1"/>
    <cellStyle name="Followed Hyperlink" xfId="2032" builtinId="9" hidden="1"/>
    <cellStyle name="Followed Hyperlink" xfId="2033" builtinId="9" hidden="1"/>
    <cellStyle name="Followed Hyperlink" xfId="2034" builtinId="9" hidden="1"/>
    <cellStyle name="Followed Hyperlink" xfId="2035" builtinId="9" hidden="1"/>
    <cellStyle name="Followed Hyperlink" xfId="2036" builtinId="9" hidden="1"/>
    <cellStyle name="Followed Hyperlink" xfId="2037" builtinId="9" hidden="1"/>
    <cellStyle name="Followed Hyperlink" xfId="2038" builtinId="9" hidden="1"/>
    <cellStyle name="Followed Hyperlink" xfId="2039" builtinId="9" hidden="1"/>
    <cellStyle name="Followed Hyperlink" xfId="2040" builtinId="9" hidden="1"/>
    <cellStyle name="Followed Hyperlink" xfId="2041" builtinId="9" hidden="1"/>
    <cellStyle name="Followed Hyperlink" xfId="2042" builtinId="9" hidden="1"/>
    <cellStyle name="Followed Hyperlink" xfId="2043" builtinId="9" hidden="1"/>
    <cellStyle name="Followed Hyperlink" xfId="2044" builtinId="9" hidden="1"/>
    <cellStyle name="Followed Hyperlink" xfId="2045" builtinId="9" hidden="1"/>
    <cellStyle name="Followed Hyperlink" xfId="2046" builtinId="9" hidden="1"/>
    <cellStyle name="Followed Hyperlink" xfId="2047" builtinId="9" hidden="1"/>
    <cellStyle name="Followed Hyperlink" xfId="2048" builtinId="9" hidden="1"/>
    <cellStyle name="Followed Hyperlink" xfId="2049" builtinId="9" hidden="1"/>
    <cellStyle name="Followed Hyperlink" xfId="2050" builtinId="9" hidden="1"/>
    <cellStyle name="Followed Hyperlink" xfId="2051" builtinId="9" hidden="1"/>
    <cellStyle name="Followed Hyperlink" xfId="2052" builtinId="9" hidden="1"/>
    <cellStyle name="Followed Hyperlink" xfId="2053" builtinId="9" hidden="1"/>
    <cellStyle name="Followed Hyperlink" xfId="2054" builtinId="9" hidden="1"/>
    <cellStyle name="Followed Hyperlink" xfId="2055" builtinId="9" hidden="1"/>
    <cellStyle name="Followed Hyperlink" xfId="2056" builtinId="9" hidden="1"/>
    <cellStyle name="Followed Hyperlink" xfId="2057" builtinId="9" hidden="1"/>
    <cellStyle name="Followed Hyperlink" xfId="2058" builtinId="9" hidden="1"/>
    <cellStyle name="Followed Hyperlink" xfId="2059" builtinId="9" hidden="1"/>
    <cellStyle name="Followed Hyperlink" xfId="2060" builtinId="9" hidden="1"/>
    <cellStyle name="Followed Hyperlink" xfId="2061" builtinId="9" hidden="1"/>
    <cellStyle name="Followed Hyperlink" xfId="2062" builtinId="9" hidden="1"/>
    <cellStyle name="Followed Hyperlink" xfId="2063" builtinId="9" hidden="1"/>
    <cellStyle name="Followed Hyperlink" xfId="2064" builtinId="9" hidden="1"/>
    <cellStyle name="Followed Hyperlink" xfId="2065" builtinId="9" hidden="1"/>
    <cellStyle name="Followed Hyperlink" xfId="2066" builtinId="9" hidden="1"/>
    <cellStyle name="Followed Hyperlink" xfId="2067" builtinId="9" hidden="1"/>
    <cellStyle name="Followed Hyperlink" xfId="2068" builtinId="9" hidden="1"/>
    <cellStyle name="Followed Hyperlink" xfId="2069" builtinId="9" hidden="1"/>
    <cellStyle name="Followed Hyperlink" xfId="2070" builtinId="9" hidden="1"/>
    <cellStyle name="Followed Hyperlink" xfId="2071" builtinId="9" hidden="1"/>
    <cellStyle name="Followed Hyperlink" xfId="2072" builtinId="9" hidden="1"/>
    <cellStyle name="Followed Hyperlink" xfId="2073" builtinId="9" hidden="1"/>
    <cellStyle name="Followed Hyperlink" xfId="2074" builtinId="9" hidden="1"/>
    <cellStyle name="Followed Hyperlink" xfId="2075" builtinId="9" hidden="1"/>
    <cellStyle name="Followed Hyperlink" xfId="2076" builtinId="9" hidden="1"/>
    <cellStyle name="Followed Hyperlink" xfId="2077" builtinId="9" hidden="1"/>
    <cellStyle name="Followed Hyperlink" xfId="2078" builtinId="9" hidden="1"/>
    <cellStyle name="Followed Hyperlink" xfId="2079" builtinId="9" hidden="1"/>
    <cellStyle name="Followed Hyperlink" xfId="2080" builtinId="9" hidden="1"/>
    <cellStyle name="Followed Hyperlink" xfId="2081" builtinId="9" hidden="1"/>
    <cellStyle name="Followed Hyperlink" xfId="2082" builtinId="9" hidden="1"/>
    <cellStyle name="Followed Hyperlink" xfId="2083" builtinId="9" hidden="1"/>
    <cellStyle name="Followed Hyperlink" xfId="2084" builtinId="9" hidden="1"/>
    <cellStyle name="Followed Hyperlink" xfId="2085" builtinId="9" hidden="1"/>
    <cellStyle name="Followed Hyperlink" xfId="2086" builtinId="9" hidden="1"/>
    <cellStyle name="Followed Hyperlink" xfId="2087" builtinId="9" hidden="1"/>
    <cellStyle name="Followed Hyperlink" xfId="2088" builtinId="9" hidden="1"/>
    <cellStyle name="Followed Hyperlink" xfId="2089" builtinId="9" hidden="1"/>
    <cellStyle name="Followed Hyperlink" xfId="2090" builtinId="9" hidden="1"/>
    <cellStyle name="Followed Hyperlink" xfId="2091" builtinId="9" hidden="1"/>
    <cellStyle name="Followed Hyperlink" xfId="2092" builtinId="9" hidden="1"/>
    <cellStyle name="Followed Hyperlink" xfId="2093" builtinId="9" hidden="1"/>
    <cellStyle name="Followed Hyperlink" xfId="2094" builtinId="9" hidden="1"/>
    <cellStyle name="Followed Hyperlink" xfId="2095" builtinId="9" hidden="1"/>
    <cellStyle name="Followed Hyperlink" xfId="2096" builtinId="9" hidden="1"/>
    <cellStyle name="Followed Hyperlink" xfId="2097" builtinId="9" hidden="1"/>
    <cellStyle name="Followed Hyperlink" xfId="2098" builtinId="9" hidden="1"/>
    <cellStyle name="Followed Hyperlink" xfId="2099" builtinId="9" hidden="1"/>
    <cellStyle name="Followed Hyperlink" xfId="2100" builtinId="9" hidden="1"/>
    <cellStyle name="Followed Hyperlink" xfId="2101" builtinId="9" hidden="1"/>
    <cellStyle name="Followed Hyperlink" xfId="2102" builtinId="9" hidden="1"/>
    <cellStyle name="Followed Hyperlink" xfId="2103" builtinId="9" hidden="1"/>
    <cellStyle name="Followed Hyperlink" xfId="2104" builtinId="9" hidden="1"/>
    <cellStyle name="Followed Hyperlink" xfId="2105" builtinId="9" hidden="1"/>
    <cellStyle name="Followed Hyperlink" xfId="2106" builtinId="9" hidden="1"/>
    <cellStyle name="Followed Hyperlink" xfId="2107" builtinId="9" hidden="1"/>
    <cellStyle name="Followed Hyperlink" xfId="2108" builtinId="9" hidden="1"/>
    <cellStyle name="Followed Hyperlink" xfId="2109" builtinId="9" hidden="1"/>
    <cellStyle name="Followed Hyperlink" xfId="2110" builtinId="9" hidden="1"/>
    <cellStyle name="Followed Hyperlink" xfId="2111" builtinId="9" hidden="1"/>
    <cellStyle name="Followed Hyperlink" xfId="2112" builtinId="9" hidden="1"/>
    <cellStyle name="Followed Hyperlink" xfId="2113" builtinId="9" hidden="1"/>
    <cellStyle name="Followed Hyperlink" xfId="2114" builtinId="9" hidden="1"/>
    <cellStyle name="Followed Hyperlink" xfId="2115" builtinId="9" hidden="1"/>
    <cellStyle name="Followed Hyperlink" xfId="2116" builtinId="9" hidden="1"/>
    <cellStyle name="Followed Hyperlink" xfId="2117" builtinId="9" hidden="1"/>
    <cellStyle name="Followed Hyperlink" xfId="2118" builtinId="9" hidden="1"/>
    <cellStyle name="Followed Hyperlink" xfId="2119" builtinId="9" hidden="1"/>
    <cellStyle name="Followed Hyperlink" xfId="2120" builtinId="9" hidden="1"/>
    <cellStyle name="Followed Hyperlink" xfId="2121" builtinId="9" hidden="1"/>
    <cellStyle name="Followed Hyperlink" xfId="2122" builtinId="9" hidden="1"/>
    <cellStyle name="Followed Hyperlink" xfId="2123" builtinId="9" hidden="1"/>
    <cellStyle name="Followed Hyperlink" xfId="2124" builtinId="9" hidden="1"/>
    <cellStyle name="Followed Hyperlink" xfId="2125" builtinId="9" hidden="1"/>
    <cellStyle name="Followed Hyperlink" xfId="2126" builtinId="9" hidden="1"/>
    <cellStyle name="Followed Hyperlink" xfId="2127" builtinId="9" hidden="1"/>
    <cellStyle name="Followed Hyperlink" xfId="2128" builtinId="9" hidden="1"/>
    <cellStyle name="Followed Hyperlink" xfId="2129" builtinId="9" hidden="1"/>
    <cellStyle name="Followed Hyperlink" xfId="2130" builtinId="9" hidden="1"/>
    <cellStyle name="Followed Hyperlink" xfId="2131" builtinId="9" hidden="1"/>
    <cellStyle name="Followed Hyperlink" xfId="2133" builtinId="9" hidden="1"/>
    <cellStyle name="Followed Hyperlink" xfId="2135" builtinId="9" hidden="1"/>
    <cellStyle name="Followed Hyperlink" xfId="2137" builtinId="9" hidden="1"/>
    <cellStyle name="Followed Hyperlink" xfId="2139" builtinId="9" hidden="1"/>
    <cellStyle name="Followed Hyperlink" xfId="2141" builtinId="9" hidden="1"/>
    <cellStyle name="Followed Hyperlink" xfId="2143" builtinId="9" hidden="1"/>
    <cellStyle name="Followed Hyperlink" xfId="2145" builtinId="9" hidden="1"/>
    <cellStyle name="Followed Hyperlink" xfId="2147" builtinId="9" hidden="1"/>
    <cellStyle name="Followed Hyperlink" xfId="2149" builtinId="9" hidden="1"/>
    <cellStyle name="Followed Hyperlink" xfId="2151" builtinId="9" hidden="1"/>
    <cellStyle name="Followed Hyperlink" xfId="2153" builtinId="9" hidden="1"/>
    <cellStyle name="Followed Hyperlink" xfId="2155" builtinId="9" hidden="1"/>
    <cellStyle name="Followed Hyperlink" xfId="2157" builtinId="9" hidden="1"/>
    <cellStyle name="Followed Hyperlink" xfId="2159" builtinId="9" hidden="1"/>
    <cellStyle name="Followed Hyperlink" xfId="2161" builtinId="9" hidden="1"/>
    <cellStyle name="Followed Hyperlink" xfId="2163" builtinId="9" hidden="1"/>
    <cellStyle name="Followed Hyperlink" xfId="2165" builtinId="9" hidden="1"/>
    <cellStyle name="Followed Hyperlink" xfId="2167" builtinId="9" hidden="1"/>
    <cellStyle name="Followed Hyperlink" xfId="2169" builtinId="9" hidden="1"/>
    <cellStyle name="Followed Hyperlink" xfId="2171" builtinId="9" hidden="1"/>
    <cellStyle name="Followed Hyperlink" xfId="2173" builtinId="9" hidden="1"/>
    <cellStyle name="Followed Hyperlink" xfId="2175" builtinId="9" hidden="1"/>
    <cellStyle name="Followed Hyperlink" xfId="2177" builtinId="9" hidden="1"/>
    <cellStyle name="Followed Hyperlink" xfId="2179" builtinId="9" hidden="1"/>
    <cellStyle name="Followed Hyperlink" xfId="2181" builtinId="9" hidden="1"/>
    <cellStyle name="Followed Hyperlink" xfId="2183" builtinId="9" hidden="1"/>
    <cellStyle name="Followed Hyperlink" xfId="2185" builtinId="9" hidden="1"/>
    <cellStyle name="Followed Hyperlink" xfId="2187" builtinId="9" hidden="1"/>
    <cellStyle name="Followed Hyperlink" xfId="2189" builtinId="9" hidden="1"/>
    <cellStyle name="Followed Hyperlink" xfId="2191" builtinId="9" hidden="1"/>
    <cellStyle name="Followed Hyperlink" xfId="2193" builtinId="9" hidden="1"/>
    <cellStyle name="Followed Hyperlink" xfId="2195" builtinId="9" hidden="1"/>
    <cellStyle name="Followed Hyperlink" xfId="2197" builtinId="9" hidden="1"/>
    <cellStyle name="Followed Hyperlink" xfId="2199" builtinId="9" hidden="1"/>
    <cellStyle name="Followed Hyperlink" xfId="2202" builtinId="9" hidden="1"/>
    <cellStyle name="Followed Hyperlink" xfId="2204" builtinId="9" hidden="1"/>
    <cellStyle name="Followed Hyperlink" xfId="2206" builtinId="9" hidden="1"/>
    <cellStyle name="Followed Hyperlink" xfId="2208" builtinId="9" hidden="1"/>
    <cellStyle name="Followed Hyperlink" xfId="2210" builtinId="9" hidden="1"/>
    <cellStyle name="Followed Hyperlink" xfId="2212" builtinId="9" hidden="1"/>
    <cellStyle name="Followed Hyperlink" xfId="2214" builtinId="9" hidden="1"/>
    <cellStyle name="Followed Hyperlink" xfId="2216" builtinId="9" hidden="1"/>
    <cellStyle name="Followed Hyperlink" xfId="2218" builtinId="9" hidden="1"/>
    <cellStyle name="Followed Hyperlink" xfId="2220" builtinId="9" hidden="1"/>
    <cellStyle name="Followed Hyperlink" xfId="2222" builtinId="9" hidden="1"/>
    <cellStyle name="Followed Hyperlink" xfId="2224" builtinId="9" hidden="1"/>
    <cellStyle name="Followed Hyperlink" xfId="2226" builtinId="9" hidden="1"/>
    <cellStyle name="Followed Hyperlink" xfId="2228" builtinId="9" hidden="1"/>
    <cellStyle name="Followed Hyperlink" xfId="2230" builtinId="9" hidden="1"/>
    <cellStyle name="Followed Hyperlink" xfId="2232" builtinId="9" hidden="1"/>
    <cellStyle name="Followed Hyperlink" xfId="2234" builtinId="9" hidden="1"/>
    <cellStyle name="Followed Hyperlink" xfId="2236" builtinId="9" hidden="1"/>
    <cellStyle name="Followed Hyperlink" xfId="2238" builtinId="9" hidden="1"/>
    <cellStyle name="Followed Hyperlink" xfId="2240" builtinId="9" hidden="1"/>
    <cellStyle name="Followed Hyperlink" xfId="2242" builtinId="9" hidden="1"/>
    <cellStyle name="Followed Hyperlink" xfId="2244" builtinId="9" hidden="1"/>
    <cellStyle name="Followed Hyperlink" xfId="2246" builtinId="9" hidden="1"/>
    <cellStyle name="Followed Hyperlink" xfId="2248" builtinId="9" hidden="1"/>
    <cellStyle name="Followed Hyperlink" xfId="2250" builtinId="9" hidden="1"/>
    <cellStyle name="Followed Hyperlink" xfId="2252" builtinId="9" hidden="1"/>
    <cellStyle name="Followed Hyperlink" xfId="2254" builtinId="9" hidden="1"/>
    <cellStyle name="Followed Hyperlink" xfId="2256" builtinId="9" hidden="1"/>
    <cellStyle name="Followed Hyperlink" xfId="2258" builtinId="9" hidden="1"/>
    <cellStyle name="Followed Hyperlink" xfId="2260" builtinId="9" hidden="1"/>
    <cellStyle name="Followed Hyperlink" xfId="2262" builtinId="9" hidden="1"/>
    <cellStyle name="Followed Hyperlink" xfId="2264" builtinId="9" hidden="1"/>
    <cellStyle name="Followed Hyperlink" xfId="2266" builtinId="9" hidden="1"/>
    <cellStyle name="Followed Hyperlink" xfId="2268" builtinId="9" hidden="1"/>
    <cellStyle name="Followed Hyperlink" xfId="2270" builtinId="9" hidden="1"/>
    <cellStyle name="Followed Hyperlink" xfId="2272" builtinId="9" hidden="1"/>
    <cellStyle name="Followed Hyperlink" xfId="2274" builtinId="9" hidden="1"/>
    <cellStyle name="Followed Hyperlink" xfId="2276" builtinId="9" hidden="1"/>
    <cellStyle name="Followed Hyperlink" xfId="2278" builtinId="9" hidden="1"/>
    <cellStyle name="Followed Hyperlink" xfId="2280" builtinId="9" hidden="1"/>
    <cellStyle name="Followed Hyperlink" xfId="2282" builtinId="9" hidden="1"/>
    <cellStyle name="Followed Hyperlink" xfId="2284" builtinId="9" hidden="1"/>
    <cellStyle name="Followed Hyperlink" xfId="2286" builtinId="9" hidden="1"/>
    <cellStyle name="Followed Hyperlink" xfId="2288" builtinId="9" hidden="1"/>
    <cellStyle name="Followed Hyperlink" xfId="2290" builtinId="9" hidden="1"/>
    <cellStyle name="Followed Hyperlink" xfId="2292" builtinId="9" hidden="1"/>
    <cellStyle name="Followed Hyperlink" xfId="2294" builtinId="9" hidden="1"/>
    <cellStyle name="Followed Hyperlink" xfId="2296" builtinId="9" hidden="1"/>
    <cellStyle name="Followed Hyperlink" xfId="2298" builtinId="9" hidden="1"/>
    <cellStyle name="Followed Hyperlink" xfId="2300" builtinId="9" hidden="1"/>
    <cellStyle name="Followed Hyperlink" xfId="2302" builtinId="9" hidden="1"/>
    <cellStyle name="Followed Hyperlink" xfId="2304" builtinId="9" hidden="1"/>
    <cellStyle name="Followed Hyperlink" xfId="2306" builtinId="9" hidden="1"/>
    <cellStyle name="Followed Hyperlink" xfId="2308" builtinId="9" hidden="1"/>
    <cellStyle name="Followed Hyperlink" xfId="2310" builtinId="9" hidden="1"/>
    <cellStyle name="Followed Hyperlink" xfId="2312" builtinId="9" hidden="1"/>
    <cellStyle name="Followed Hyperlink" xfId="2314" builtinId="9" hidden="1"/>
    <cellStyle name="Followed Hyperlink" xfId="2316" builtinId="9" hidden="1"/>
    <cellStyle name="Followed Hyperlink" xfId="2318" builtinId="9" hidden="1"/>
    <cellStyle name="Followed Hyperlink" xfId="2320" builtinId="9" hidden="1"/>
    <cellStyle name="Followed Hyperlink" xfId="2322" builtinId="9" hidden="1"/>
    <cellStyle name="Followed Hyperlink" xfId="2324" builtinId="9" hidden="1"/>
    <cellStyle name="Followed Hyperlink" xfId="2326" builtinId="9" hidden="1"/>
    <cellStyle name="Followed Hyperlink" xfId="2328" builtinId="9" hidden="1"/>
    <cellStyle name="Followed Hyperlink" xfId="2330" builtinId="9" hidden="1"/>
    <cellStyle name="Followed Hyperlink" xfId="2332" builtinId="9" hidden="1"/>
    <cellStyle name="Followed Hyperlink" xfId="2334" builtinId="9" hidden="1"/>
    <cellStyle name="Followed Hyperlink" xfId="2336" builtinId="9" hidden="1"/>
    <cellStyle name="Followed Hyperlink" xfId="2338" builtinId="9" hidden="1"/>
    <cellStyle name="Followed Hyperlink" xfId="2340" builtinId="9" hidden="1"/>
    <cellStyle name="Followed Hyperlink" xfId="2342" builtinId="9" hidden="1"/>
    <cellStyle name="Followed Hyperlink" xfId="2344" builtinId="9" hidden="1"/>
    <cellStyle name="Followed Hyperlink" xfId="2346" builtinId="9" hidden="1"/>
    <cellStyle name="Followed Hyperlink" xfId="2348" builtinId="9" hidden="1"/>
    <cellStyle name="Followed Hyperlink" xfId="2350" builtinId="9" hidden="1"/>
    <cellStyle name="Followed Hyperlink" xfId="2352" builtinId="9" hidden="1"/>
    <cellStyle name="Followed Hyperlink" xfId="2354" builtinId="9" hidden="1"/>
    <cellStyle name="Followed Hyperlink" xfId="2356" builtinId="9" hidden="1"/>
    <cellStyle name="Followed Hyperlink" xfId="2358" builtinId="9" hidden="1"/>
    <cellStyle name="Followed Hyperlink" xfId="2360" builtinId="9" hidden="1"/>
    <cellStyle name="Followed Hyperlink" xfId="2362" builtinId="9" hidden="1"/>
    <cellStyle name="Followed Hyperlink" xfId="2364" builtinId="9" hidden="1"/>
    <cellStyle name="Followed Hyperlink" xfId="2366" builtinId="9" hidden="1"/>
    <cellStyle name="Followed Hyperlink" xfId="2368" builtinId="9" hidden="1"/>
    <cellStyle name="Followed Hyperlink" xfId="2370" builtinId="9" hidden="1"/>
    <cellStyle name="Followed Hyperlink" xfId="2372" builtinId="9" hidden="1"/>
    <cellStyle name="Followed Hyperlink" xfId="2374" builtinId="9" hidden="1"/>
    <cellStyle name="Followed Hyperlink" xfId="2376" builtinId="9" hidden="1"/>
    <cellStyle name="Followed Hyperlink" xfId="2378" builtinId="9" hidden="1"/>
    <cellStyle name="Followed Hyperlink" xfId="2380" builtinId="9" hidden="1"/>
    <cellStyle name="Followed Hyperlink" xfId="2382" builtinId="9" hidden="1"/>
    <cellStyle name="Followed Hyperlink" xfId="2384" builtinId="9" hidden="1"/>
    <cellStyle name="Followed Hyperlink" xfId="2386" builtinId="9" hidden="1"/>
    <cellStyle name="Followed Hyperlink" xfId="2388" builtinId="9" hidden="1"/>
    <cellStyle name="Followed Hyperlink" xfId="2390" builtinId="9" hidden="1"/>
    <cellStyle name="Followed Hyperlink" xfId="2392" builtinId="9" hidden="1"/>
    <cellStyle name="Followed Hyperlink" xfId="2394" builtinId="9" hidden="1"/>
    <cellStyle name="Followed Hyperlink" xfId="2396" builtinId="9" hidden="1"/>
    <cellStyle name="Followed Hyperlink" xfId="2398" builtinId="9" hidden="1"/>
    <cellStyle name="Followed Hyperlink" xfId="2400" builtinId="9" hidden="1"/>
    <cellStyle name="Followed Hyperlink" xfId="2402" builtinId="9" hidden="1"/>
    <cellStyle name="Followed Hyperlink" xfId="2404" builtinId="9" hidden="1"/>
    <cellStyle name="Followed Hyperlink" xfId="2406" builtinId="9" hidden="1"/>
    <cellStyle name="Followed Hyperlink" xfId="2408" builtinId="9" hidden="1"/>
    <cellStyle name="Followed Hyperlink" xfId="2410" builtinId="9" hidden="1"/>
    <cellStyle name="Followed Hyperlink" xfId="2412" builtinId="9" hidden="1"/>
    <cellStyle name="Followed Hyperlink" xfId="2414" builtinId="9" hidden="1"/>
    <cellStyle name="Followed Hyperlink" xfId="2416" builtinId="9" hidden="1"/>
    <cellStyle name="Followed Hyperlink" xfId="2418" builtinId="9" hidden="1"/>
    <cellStyle name="Followed Hyperlink" xfId="2420" builtinId="9" hidden="1"/>
    <cellStyle name="Followed Hyperlink" xfId="2422" builtinId="9" hidden="1"/>
    <cellStyle name="Followed Hyperlink" xfId="2424" builtinId="9" hidden="1"/>
    <cellStyle name="Followed Hyperlink" xfId="2426" builtinId="9" hidden="1"/>
    <cellStyle name="Followed Hyperlink" xfId="2428" builtinId="9" hidden="1"/>
    <cellStyle name="Followed Hyperlink" xfId="2430" builtinId="9" hidden="1"/>
    <cellStyle name="Followed Hyperlink" xfId="2432" builtinId="9" hidden="1"/>
    <cellStyle name="Followed Hyperlink" xfId="2434" builtinId="9" hidden="1"/>
    <cellStyle name="Followed Hyperlink" xfId="2436" builtinId="9" hidden="1"/>
    <cellStyle name="Followed Hyperlink" xfId="2438" builtinId="9" hidden="1"/>
    <cellStyle name="Followed Hyperlink" xfId="2440" builtinId="9" hidden="1"/>
    <cellStyle name="Followed Hyperlink" xfId="2442" builtinId="9" hidden="1"/>
    <cellStyle name="Followed Hyperlink" xfId="2444" builtinId="9" hidden="1"/>
    <cellStyle name="Followed Hyperlink" xfId="2446" builtinId="9" hidden="1"/>
    <cellStyle name="Followed Hyperlink" xfId="2448" builtinId="9" hidden="1"/>
    <cellStyle name="Followed Hyperlink" xfId="2450" builtinId="9" hidden="1"/>
    <cellStyle name="Followed Hyperlink" xfId="2452" builtinId="9" hidden="1"/>
    <cellStyle name="Followed Hyperlink" xfId="2454" builtinId="9" hidden="1"/>
    <cellStyle name="Followed Hyperlink" xfId="2456" builtinId="9" hidden="1"/>
    <cellStyle name="Followed Hyperlink" xfId="2458" builtinId="9" hidden="1"/>
    <cellStyle name="Followed Hyperlink" xfId="2460" builtinId="9" hidden="1"/>
    <cellStyle name="Followed Hyperlink" xfId="2462" builtinId="9" hidden="1"/>
    <cellStyle name="Followed Hyperlink" xfId="2464" builtinId="9" hidden="1"/>
    <cellStyle name="Followed Hyperlink" xfId="2466" builtinId="9" hidden="1"/>
    <cellStyle name="Followed Hyperlink" xfId="2468" builtinId="9" hidden="1"/>
    <cellStyle name="Followed Hyperlink" xfId="2470" builtinId="9" hidden="1"/>
    <cellStyle name="Followed Hyperlink" xfId="2472" builtinId="9" hidden="1"/>
    <cellStyle name="Followed Hyperlink" xfId="2474" builtinId="9" hidden="1"/>
    <cellStyle name="Followed Hyperlink" xfId="2476" builtinId="9" hidden="1"/>
    <cellStyle name="Followed Hyperlink" xfId="2478" builtinId="9" hidden="1"/>
    <cellStyle name="Followed Hyperlink" xfId="2480" builtinId="9" hidden="1"/>
    <cellStyle name="Followed Hyperlink" xfId="2482" builtinId="9" hidden="1"/>
    <cellStyle name="Followed Hyperlink" xfId="2484" builtinId="9" hidden="1"/>
    <cellStyle name="Followed Hyperlink" xfId="2486" builtinId="9" hidden="1"/>
    <cellStyle name="Followed Hyperlink" xfId="2488" builtinId="9" hidden="1"/>
    <cellStyle name="Followed Hyperlink" xfId="2490" builtinId="9" hidden="1"/>
    <cellStyle name="Followed Hyperlink" xfId="2492" builtinId="9" hidden="1"/>
    <cellStyle name="Followed Hyperlink" xfId="2494" builtinId="9" hidden="1"/>
    <cellStyle name="Followed Hyperlink" xfId="2496" builtinId="9" hidden="1"/>
    <cellStyle name="Followed Hyperlink" xfId="2498" builtinId="9" hidden="1"/>
    <cellStyle name="Followed Hyperlink" xfId="2500" builtinId="9" hidden="1"/>
    <cellStyle name="Followed Hyperlink" xfId="2502" builtinId="9" hidden="1"/>
    <cellStyle name="Followed Hyperlink" xfId="2504" builtinId="9" hidden="1"/>
    <cellStyle name="Followed Hyperlink" xfId="2506" builtinId="9" hidden="1"/>
    <cellStyle name="Followed Hyperlink" xfId="2508" builtinId="9" hidden="1"/>
    <cellStyle name="Followed Hyperlink" xfId="2510" builtinId="9" hidden="1"/>
    <cellStyle name="Followed Hyperlink" xfId="2512" builtinId="9" hidden="1"/>
    <cellStyle name="Followed Hyperlink" xfId="2514" builtinId="9" hidden="1"/>
    <cellStyle name="Followed Hyperlink" xfId="2516" builtinId="9" hidden="1"/>
    <cellStyle name="Followed Hyperlink" xfId="2518" builtinId="9" hidden="1"/>
    <cellStyle name="Followed Hyperlink" xfId="2520" builtinId="9" hidden="1"/>
    <cellStyle name="Followed Hyperlink" xfId="2522" builtinId="9" hidden="1"/>
    <cellStyle name="Followed Hyperlink" xfId="2524" builtinId="9" hidden="1"/>
    <cellStyle name="Followed Hyperlink" xfId="2526" builtinId="9" hidden="1"/>
    <cellStyle name="Followed Hyperlink" xfId="2528" builtinId="9" hidden="1"/>
    <cellStyle name="Followed Hyperlink" xfId="2530" builtinId="9" hidden="1"/>
    <cellStyle name="Followed Hyperlink" xfId="2532" builtinId="9" hidden="1"/>
    <cellStyle name="Followed Hyperlink" xfId="2534" builtinId="9" hidden="1"/>
    <cellStyle name="Followed Hyperlink" xfId="2536" builtinId="9" hidden="1"/>
    <cellStyle name="Followed Hyperlink" xfId="2538" builtinId="9" hidden="1"/>
    <cellStyle name="Followed Hyperlink" xfId="2540" builtinId="9" hidden="1"/>
    <cellStyle name="Followed Hyperlink" xfId="2542" builtinId="9" hidden="1"/>
    <cellStyle name="Followed Hyperlink" xfId="2544" builtinId="9" hidden="1"/>
    <cellStyle name="Followed Hyperlink" xfId="2546" builtinId="9" hidden="1"/>
    <cellStyle name="Followed Hyperlink" xfId="2548" builtinId="9" hidden="1"/>
    <cellStyle name="Followed Hyperlink" xfId="2550" builtinId="9" hidden="1"/>
    <cellStyle name="Followed Hyperlink" xfId="2552" builtinId="9" hidden="1"/>
    <cellStyle name="Followed Hyperlink" xfId="2554" builtinId="9" hidden="1"/>
    <cellStyle name="Followed Hyperlink" xfId="2556" builtinId="9" hidden="1"/>
    <cellStyle name="Followed Hyperlink" xfId="2558" builtinId="9" hidden="1"/>
    <cellStyle name="Followed Hyperlink" xfId="2560" builtinId="9" hidden="1"/>
    <cellStyle name="Followed Hyperlink" xfId="2562" builtinId="9" hidden="1"/>
    <cellStyle name="Followed Hyperlink" xfId="2564" builtinId="9" hidden="1"/>
    <cellStyle name="Followed Hyperlink" xfId="2566" builtinId="9" hidden="1"/>
    <cellStyle name="Followed Hyperlink" xfId="2568" builtinId="9" hidden="1"/>
    <cellStyle name="Followed Hyperlink" xfId="2570" builtinId="9" hidden="1"/>
    <cellStyle name="Followed Hyperlink" xfId="2572" builtinId="9" hidden="1"/>
    <cellStyle name="Followed Hyperlink" xfId="2574" builtinId="9" hidden="1"/>
    <cellStyle name="Followed Hyperlink" xfId="2576" builtinId="9" hidden="1"/>
    <cellStyle name="Followed Hyperlink" xfId="2578" builtinId="9" hidden="1"/>
    <cellStyle name="Followed Hyperlink" xfId="2580" builtinId="9" hidden="1"/>
    <cellStyle name="Followed Hyperlink" xfId="2582" builtinId="9" hidden="1"/>
    <cellStyle name="Followed Hyperlink" xfId="2584" builtinId="9" hidden="1"/>
    <cellStyle name="Followed Hyperlink" xfId="2586" builtinId="9" hidden="1"/>
    <cellStyle name="Followed Hyperlink" xfId="2588" builtinId="9" hidden="1"/>
    <cellStyle name="Followed Hyperlink" xfId="2590" builtinId="9" hidden="1"/>
    <cellStyle name="Followed Hyperlink" xfId="2592" builtinId="9" hidden="1"/>
    <cellStyle name="Followed Hyperlink" xfId="2594" builtinId="9" hidden="1"/>
    <cellStyle name="Followed Hyperlink" xfId="2596" builtinId="9" hidden="1"/>
    <cellStyle name="Followed Hyperlink" xfId="2598" builtinId="9" hidden="1"/>
    <cellStyle name="Followed Hyperlink" xfId="2600" builtinId="9" hidden="1"/>
    <cellStyle name="Followed Hyperlink" xfId="2602" builtinId="9" hidden="1"/>
    <cellStyle name="Followed Hyperlink" xfId="2604" builtinId="9" hidden="1"/>
    <cellStyle name="Followed Hyperlink" xfId="2606" builtinId="9" hidden="1"/>
    <cellStyle name="Followed Hyperlink" xfId="2608" builtinId="9" hidden="1"/>
    <cellStyle name="Followed Hyperlink" xfId="2610" builtinId="9" hidden="1"/>
    <cellStyle name="Followed Hyperlink" xfId="2612" builtinId="9" hidden="1"/>
    <cellStyle name="Followed Hyperlink" xfId="2614" builtinId="9" hidden="1"/>
    <cellStyle name="Followed Hyperlink" xfId="2616" builtinId="9" hidden="1"/>
    <cellStyle name="Followed Hyperlink" xfId="2618" builtinId="9" hidden="1"/>
    <cellStyle name="Followed Hyperlink" xfId="2620" builtinId="9" hidden="1"/>
    <cellStyle name="Followed Hyperlink" xfId="2622" builtinId="9" hidden="1"/>
    <cellStyle name="Followed Hyperlink" xfId="2624" builtinId="9" hidden="1"/>
    <cellStyle name="Followed Hyperlink" xfId="2626" builtinId="9" hidden="1"/>
    <cellStyle name="Followed Hyperlink" xfId="2628" builtinId="9" hidden="1"/>
    <cellStyle name="Followed Hyperlink" xfId="2630" builtinId="9" hidden="1"/>
    <cellStyle name="Followed Hyperlink" xfId="2632" builtinId="9" hidden="1"/>
    <cellStyle name="Followed Hyperlink" xfId="2634" builtinId="9" hidden="1"/>
    <cellStyle name="Followed Hyperlink" xfId="2636" builtinId="9" hidden="1"/>
    <cellStyle name="Followed Hyperlink" xfId="2638" builtinId="9" hidden="1"/>
    <cellStyle name="Followed Hyperlink" xfId="2640" builtinId="9" hidden="1"/>
    <cellStyle name="Followed Hyperlink" xfId="2642" builtinId="9" hidden="1"/>
    <cellStyle name="Followed Hyperlink" xfId="2644" builtinId="9" hidden="1"/>
    <cellStyle name="Followed Hyperlink" xfId="2646" builtinId="9" hidden="1"/>
    <cellStyle name="Followed Hyperlink" xfId="2648" builtinId="9" hidden="1"/>
    <cellStyle name="Followed Hyperlink" xfId="2650" builtinId="9" hidden="1"/>
    <cellStyle name="Followed Hyperlink" xfId="2652" builtinId="9" hidden="1"/>
    <cellStyle name="Followed Hyperlink" xfId="2654" builtinId="9" hidden="1"/>
    <cellStyle name="Followed Hyperlink" xfId="2656" builtinId="9" hidden="1"/>
    <cellStyle name="Followed Hyperlink" xfId="2658" builtinId="9" hidden="1"/>
    <cellStyle name="Followed Hyperlink" xfId="2660" builtinId="9" hidden="1"/>
    <cellStyle name="Followed Hyperlink" xfId="2662" builtinId="9" hidden="1"/>
    <cellStyle name="Followed Hyperlink" xfId="2664" builtinId="9" hidden="1"/>
    <cellStyle name="Followed Hyperlink" xfId="2666" builtinId="9" hidden="1"/>
    <cellStyle name="Followed Hyperlink" xfId="2668" builtinId="9" hidden="1"/>
    <cellStyle name="Followed Hyperlink" xfId="2670" builtinId="9" hidden="1"/>
    <cellStyle name="Followed Hyperlink" xfId="2672" builtinId="9" hidden="1"/>
    <cellStyle name="Followed Hyperlink" xfId="2674" builtinId="9" hidden="1"/>
    <cellStyle name="Followed Hyperlink" xfId="2676" builtinId="9" hidden="1"/>
    <cellStyle name="Followed Hyperlink" xfId="2678" builtinId="9" hidden="1"/>
    <cellStyle name="Followed Hyperlink" xfId="2680" builtinId="9" hidden="1"/>
    <cellStyle name="Followed Hyperlink" xfId="2682" builtinId="9" hidden="1"/>
    <cellStyle name="Followed Hyperlink" xfId="2684" builtinId="9" hidden="1"/>
    <cellStyle name="Followed Hyperlink" xfId="2686" builtinId="9" hidden="1"/>
    <cellStyle name="Followed Hyperlink" xfId="2688" builtinId="9" hidden="1"/>
    <cellStyle name="Followed Hyperlink" xfId="2690" builtinId="9" hidden="1"/>
    <cellStyle name="Followed Hyperlink" xfId="2692" builtinId="9" hidden="1"/>
    <cellStyle name="Followed Hyperlink" xfId="2694" builtinId="9" hidden="1"/>
    <cellStyle name="Followed Hyperlink" xfId="2696" builtinId="9" hidden="1"/>
    <cellStyle name="Followed Hyperlink" xfId="2698" builtinId="9" hidden="1"/>
    <cellStyle name="Followed Hyperlink" xfId="2700" builtinId="9" hidden="1"/>
    <cellStyle name="Followed Hyperlink" xfId="2702" builtinId="9" hidden="1"/>
    <cellStyle name="Followed Hyperlink" xfId="2704" builtinId="9" hidden="1"/>
    <cellStyle name="Followed Hyperlink" xfId="2706" builtinId="9" hidden="1"/>
    <cellStyle name="Followed Hyperlink" xfId="2708" builtinId="9" hidden="1"/>
    <cellStyle name="Followed Hyperlink" xfId="2710" builtinId="9" hidden="1"/>
    <cellStyle name="Followed Hyperlink" xfId="2712" builtinId="9" hidden="1"/>
    <cellStyle name="Followed Hyperlink" xfId="2714" builtinId="9" hidden="1"/>
    <cellStyle name="Followed Hyperlink" xfId="2716" builtinId="9" hidden="1"/>
    <cellStyle name="Followed Hyperlink" xfId="2718" builtinId="9" hidden="1"/>
    <cellStyle name="Followed Hyperlink" xfId="2720" builtinId="9" hidden="1"/>
    <cellStyle name="Followed Hyperlink" xfId="2722" builtinId="9" hidden="1"/>
    <cellStyle name="Followed Hyperlink" xfId="2724" builtinId="9" hidden="1"/>
    <cellStyle name="Followed Hyperlink" xfId="2726" builtinId="9" hidden="1"/>
    <cellStyle name="Followed Hyperlink" xfId="2728" builtinId="9" hidden="1"/>
    <cellStyle name="Followed Hyperlink" xfId="2730" builtinId="9" hidden="1"/>
    <cellStyle name="Followed Hyperlink" xfId="2732" builtinId="9" hidden="1"/>
    <cellStyle name="Followed Hyperlink" xfId="2734" builtinId="9" hidden="1"/>
    <cellStyle name="Followed Hyperlink" xfId="2736" builtinId="9" hidden="1"/>
    <cellStyle name="Followed Hyperlink" xfId="2738" builtinId="9" hidden="1"/>
    <cellStyle name="Followed Hyperlink" xfId="2740" builtinId="9" hidden="1"/>
    <cellStyle name="Followed Hyperlink" xfId="2742" builtinId="9" hidden="1"/>
    <cellStyle name="Followed Hyperlink" xfId="2744" builtinId="9" hidden="1"/>
    <cellStyle name="Followed Hyperlink" xfId="2746" builtinId="9" hidden="1"/>
    <cellStyle name="Followed Hyperlink" xfId="2748" builtinId="9" hidden="1"/>
    <cellStyle name="Followed Hyperlink" xfId="2750" builtinId="9" hidden="1"/>
    <cellStyle name="Followed Hyperlink" xfId="2752" builtinId="9" hidden="1"/>
    <cellStyle name="Followed Hyperlink" xfId="2754" builtinId="9" hidden="1"/>
    <cellStyle name="Followed Hyperlink" xfId="2756" builtinId="9" hidden="1"/>
    <cellStyle name="Followed Hyperlink" xfId="2758" builtinId="9" hidden="1"/>
    <cellStyle name="Followed Hyperlink" xfId="2760" builtinId="9" hidden="1"/>
    <cellStyle name="Followed Hyperlink" xfId="2762" builtinId="9" hidden="1"/>
    <cellStyle name="Followed Hyperlink" xfId="2764" builtinId="9" hidden="1"/>
    <cellStyle name="Followed Hyperlink" xfId="2766" builtinId="9" hidden="1"/>
    <cellStyle name="Followed Hyperlink" xfId="2768" builtinId="9" hidden="1"/>
    <cellStyle name="Followed Hyperlink" xfId="2770" builtinId="9" hidden="1"/>
    <cellStyle name="Followed Hyperlink" xfId="2772" builtinId="9" hidden="1"/>
    <cellStyle name="Followed Hyperlink" xfId="2774" builtinId="9" hidden="1"/>
    <cellStyle name="Followed Hyperlink" xfId="2776" builtinId="9" hidden="1"/>
    <cellStyle name="Followed Hyperlink" xfId="2778" builtinId="9" hidden="1"/>
    <cellStyle name="Followed Hyperlink" xfId="2780" builtinId="9" hidden="1"/>
    <cellStyle name="Followed Hyperlink" xfId="2782" builtinId="9" hidden="1"/>
    <cellStyle name="Followed Hyperlink" xfId="2784" builtinId="9" hidden="1"/>
    <cellStyle name="Followed Hyperlink" xfId="2786" builtinId="9" hidden="1"/>
    <cellStyle name="Followed Hyperlink" xfId="2788" builtinId="9" hidden="1"/>
    <cellStyle name="Followed Hyperlink" xfId="2790" builtinId="9" hidden="1"/>
    <cellStyle name="Followed Hyperlink" xfId="2792" builtinId="9" hidden="1"/>
    <cellStyle name="Followed Hyperlink" xfId="2794" builtinId="9" hidden="1"/>
    <cellStyle name="Followed Hyperlink" xfId="2796" builtinId="9" hidden="1"/>
    <cellStyle name="Followed Hyperlink" xfId="2798" builtinId="9" hidden="1"/>
    <cellStyle name="Followed Hyperlink" xfId="2800" builtinId="9" hidden="1"/>
    <cellStyle name="Followed Hyperlink" xfId="2802" builtinId="9" hidden="1"/>
    <cellStyle name="Followed Hyperlink" xfId="2804" builtinId="9" hidden="1"/>
    <cellStyle name="Followed Hyperlink" xfId="2806" builtinId="9" hidden="1"/>
    <cellStyle name="Followed Hyperlink" xfId="2808" builtinId="9" hidden="1"/>
    <cellStyle name="Followed Hyperlink" xfId="2810" builtinId="9" hidden="1"/>
    <cellStyle name="Followed Hyperlink" xfId="2812" builtinId="9" hidden="1"/>
    <cellStyle name="Followed Hyperlink" xfId="2814" builtinId="9" hidden="1"/>
    <cellStyle name="Followed Hyperlink" xfId="2816" builtinId="9" hidden="1"/>
    <cellStyle name="Followed Hyperlink" xfId="2818" builtinId="9" hidden="1"/>
    <cellStyle name="Followed Hyperlink" xfId="2820" builtinId="9" hidden="1"/>
    <cellStyle name="Followed Hyperlink" xfId="2822" builtinId="9" hidden="1"/>
    <cellStyle name="Followed Hyperlink" xfId="2824" builtinId="9" hidden="1"/>
    <cellStyle name="Followed Hyperlink" xfId="2826" builtinId="9" hidden="1"/>
    <cellStyle name="Followed Hyperlink" xfId="2828" builtinId="9" hidden="1"/>
    <cellStyle name="Followed Hyperlink" xfId="2830" builtinId="9" hidden="1"/>
    <cellStyle name="Followed Hyperlink" xfId="2832" builtinId="9" hidden="1"/>
    <cellStyle name="Followed Hyperlink" xfId="2834" builtinId="9" hidden="1"/>
    <cellStyle name="Followed Hyperlink" xfId="2836" builtinId="9" hidden="1"/>
    <cellStyle name="Followed Hyperlink" xfId="2838" builtinId="9" hidden="1"/>
    <cellStyle name="Followed Hyperlink" xfId="2840" builtinId="9" hidden="1"/>
    <cellStyle name="Followed Hyperlink" xfId="2842" builtinId="9" hidden="1"/>
    <cellStyle name="Followed Hyperlink" xfId="2844" builtinId="9" hidden="1"/>
    <cellStyle name="Followed Hyperlink" xfId="2846" builtinId="9" hidden="1"/>
    <cellStyle name="Followed Hyperlink" xfId="2848" builtinId="9" hidden="1"/>
    <cellStyle name="Followed Hyperlink" xfId="2850" builtinId="9" hidden="1"/>
    <cellStyle name="Followed Hyperlink" xfId="2852" builtinId="9" hidden="1"/>
    <cellStyle name="Followed Hyperlink" xfId="2854" builtinId="9" hidden="1"/>
    <cellStyle name="Followed Hyperlink" xfId="2856" builtinId="9" hidden="1"/>
    <cellStyle name="Followed Hyperlink" xfId="2858" builtinId="9" hidden="1"/>
    <cellStyle name="Followed Hyperlink" xfId="2860" builtinId="9" hidden="1"/>
    <cellStyle name="Followed Hyperlink" xfId="2862" builtinId="9" hidden="1"/>
    <cellStyle name="Followed Hyperlink" xfId="2864" builtinId="9" hidden="1"/>
    <cellStyle name="Followed Hyperlink" xfId="2866" builtinId="9" hidden="1"/>
    <cellStyle name="Followed Hyperlink" xfId="2868" builtinId="9" hidden="1"/>
    <cellStyle name="Followed Hyperlink" xfId="2870" builtinId="9" hidden="1"/>
    <cellStyle name="Followed Hyperlink" xfId="2872" builtinId="9" hidden="1"/>
    <cellStyle name="Followed Hyperlink" xfId="2874" builtinId="9" hidden="1"/>
    <cellStyle name="Followed Hyperlink" xfId="2876" builtinId="9" hidden="1"/>
    <cellStyle name="Followed Hyperlink" xfId="2878" builtinId="9" hidden="1"/>
    <cellStyle name="Followed Hyperlink" xfId="2880" builtinId="9" hidden="1"/>
    <cellStyle name="Followed Hyperlink" xfId="2882" builtinId="9" hidden="1"/>
    <cellStyle name="Followed Hyperlink" xfId="2884" builtinId="9" hidden="1"/>
    <cellStyle name="Followed Hyperlink" xfId="2886" builtinId="9" hidden="1"/>
    <cellStyle name="Followed Hyperlink" xfId="2888" builtinId="9" hidden="1"/>
    <cellStyle name="Followed Hyperlink" xfId="2890" builtinId="9" hidden="1"/>
    <cellStyle name="Followed Hyperlink" xfId="2892" builtinId="9" hidden="1"/>
    <cellStyle name="Followed Hyperlink" xfId="2894" builtinId="9" hidden="1"/>
    <cellStyle name="Followed Hyperlink" xfId="2896" builtinId="9" hidden="1"/>
    <cellStyle name="Followed Hyperlink" xfId="2898" builtinId="9" hidden="1"/>
    <cellStyle name="Followed Hyperlink" xfId="2900" builtinId="9" hidden="1"/>
    <cellStyle name="Followed Hyperlink" xfId="2902" builtinId="9" hidden="1"/>
    <cellStyle name="Followed Hyperlink" xfId="2904" builtinId="9" hidden="1"/>
    <cellStyle name="Followed Hyperlink" xfId="2906" builtinId="9" hidden="1"/>
    <cellStyle name="Followed Hyperlink" xfId="2908" builtinId="9" hidden="1"/>
    <cellStyle name="Followed Hyperlink" xfId="2910" builtinId="9" hidden="1"/>
    <cellStyle name="Followed Hyperlink" xfId="2912" builtinId="9" hidden="1"/>
    <cellStyle name="Followed Hyperlink" xfId="2914" builtinId="9" hidden="1"/>
    <cellStyle name="Followed Hyperlink" xfId="2916" builtinId="9" hidden="1"/>
    <cellStyle name="Followed Hyperlink" xfId="2918" builtinId="9" hidden="1"/>
    <cellStyle name="Followed Hyperlink" xfId="2920" builtinId="9" hidden="1"/>
    <cellStyle name="Followed Hyperlink" xfId="2922" builtinId="9" hidden="1"/>
    <cellStyle name="Followed Hyperlink" xfId="2924" builtinId="9" hidden="1"/>
    <cellStyle name="Followed Hyperlink" xfId="2926" builtinId="9" hidden="1"/>
    <cellStyle name="Followed Hyperlink" xfId="2928" builtinId="9" hidden="1"/>
    <cellStyle name="Followed Hyperlink" xfId="2930" builtinId="9" hidden="1"/>
    <cellStyle name="Followed Hyperlink" xfId="2932" builtinId="9" hidden="1"/>
    <cellStyle name="Followed Hyperlink" xfId="2934" builtinId="9" hidden="1"/>
    <cellStyle name="Followed Hyperlink" xfId="2936" builtinId="9" hidden="1"/>
    <cellStyle name="Followed Hyperlink" xfId="2938" builtinId="9" hidden="1"/>
    <cellStyle name="Followed Hyperlink" xfId="2940" builtinId="9" hidden="1"/>
    <cellStyle name="Followed Hyperlink" xfId="2942" builtinId="9" hidden="1"/>
    <cellStyle name="Followed Hyperlink" xfId="2944" builtinId="9" hidden="1"/>
    <cellStyle name="Followed Hyperlink" xfId="2946" builtinId="9" hidden="1"/>
    <cellStyle name="Followed Hyperlink" xfId="2948" builtinId="9" hidden="1"/>
    <cellStyle name="Followed Hyperlink" xfId="2950" builtinId="9" hidden="1"/>
    <cellStyle name="Followed Hyperlink" xfId="2952" builtinId="9" hidden="1"/>
    <cellStyle name="Followed Hyperlink" xfId="2954" builtinId="9" hidden="1"/>
    <cellStyle name="Followed Hyperlink" xfId="2956" builtinId="9" hidden="1"/>
    <cellStyle name="Followed Hyperlink" xfId="2958" builtinId="9" hidden="1"/>
    <cellStyle name="Followed Hyperlink" xfId="2960" builtinId="9" hidden="1"/>
    <cellStyle name="Followed Hyperlink" xfId="2962" builtinId="9" hidden="1"/>
    <cellStyle name="Followed Hyperlink" xfId="2964" builtinId="9" hidden="1"/>
    <cellStyle name="Followed Hyperlink" xfId="2966" builtinId="9" hidden="1"/>
    <cellStyle name="Followed Hyperlink" xfId="2968" builtinId="9" hidden="1"/>
    <cellStyle name="Followed Hyperlink" xfId="2970" builtinId="9" hidden="1"/>
    <cellStyle name="Followed Hyperlink" xfId="2972" builtinId="9" hidden="1"/>
    <cellStyle name="Followed Hyperlink" xfId="2974" builtinId="9" hidden="1"/>
    <cellStyle name="Followed Hyperlink" xfId="2976" builtinId="9" hidden="1"/>
    <cellStyle name="Followed Hyperlink" xfId="2978" builtinId="9" hidden="1"/>
    <cellStyle name="Followed Hyperlink" xfId="2980" builtinId="9" hidden="1"/>
    <cellStyle name="Followed Hyperlink" xfId="2982" builtinId="9" hidden="1"/>
    <cellStyle name="Followed Hyperlink" xfId="2984" builtinId="9" hidden="1"/>
    <cellStyle name="Followed Hyperlink" xfId="2986" builtinId="9" hidden="1"/>
    <cellStyle name="Followed Hyperlink" xfId="2988" builtinId="9" hidden="1"/>
    <cellStyle name="Followed Hyperlink" xfId="2990" builtinId="9" hidden="1"/>
    <cellStyle name="Followed Hyperlink" xfId="2992" builtinId="9" hidden="1"/>
    <cellStyle name="Followed Hyperlink" xfId="2994" builtinId="9" hidden="1"/>
    <cellStyle name="Followed Hyperlink" xfId="2996" builtinId="9" hidden="1"/>
    <cellStyle name="Followed Hyperlink" xfId="2998" builtinId="9" hidden="1"/>
    <cellStyle name="Followed Hyperlink" xfId="3000" builtinId="9" hidden="1"/>
    <cellStyle name="Followed Hyperlink" xfId="3002" builtinId="9" hidden="1"/>
    <cellStyle name="Followed Hyperlink" xfId="3004" builtinId="9" hidden="1"/>
    <cellStyle name="Followed Hyperlink" xfId="3006" builtinId="9" hidden="1"/>
    <cellStyle name="Followed Hyperlink" xfId="3008" builtinId="9" hidden="1"/>
    <cellStyle name="Followed Hyperlink" xfId="3010" builtinId="9" hidden="1"/>
    <cellStyle name="Followed Hyperlink" xfId="3012" builtinId="9" hidden="1"/>
    <cellStyle name="Followed Hyperlink" xfId="3014" builtinId="9" hidden="1"/>
    <cellStyle name="Followed Hyperlink" xfId="3016" builtinId="9" hidden="1"/>
    <cellStyle name="Followed Hyperlink" xfId="3018" builtinId="9" hidden="1"/>
    <cellStyle name="Followed Hyperlink" xfId="3020" builtinId="9" hidden="1"/>
    <cellStyle name="Followed Hyperlink" xfId="3022" builtinId="9" hidden="1"/>
    <cellStyle name="Followed Hyperlink" xfId="3024" builtinId="9" hidden="1"/>
    <cellStyle name="Followed Hyperlink" xfId="3026" builtinId="9" hidden="1"/>
    <cellStyle name="Followed Hyperlink" xfId="3028" builtinId="9" hidden="1"/>
    <cellStyle name="Followed Hyperlink" xfId="3030" builtinId="9" hidden="1"/>
    <cellStyle name="Followed Hyperlink" xfId="3032" builtinId="9" hidden="1"/>
    <cellStyle name="Followed Hyperlink" xfId="3034" builtinId="9" hidden="1"/>
    <cellStyle name="Followed Hyperlink" xfId="3036" builtinId="9" hidden="1"/>
    <cellStyle name="Followed Hyperlink" xfId="3038" builtinId="9" hidden="1"/>
    <cellStyle name="Followed Hyperlink" xfId="3040" builtinId="9" hidden="1"/>
    <cellStyle name="Followed Hyperlink" xfId="3042" builtinId="9" hidden="1"/>
    <cellStyle name="Followed Hyperlink" xfId="3044" builtinId="9" hidden="1"/>
    <cellStyle name="Followed Hyperlink" xfId="3046" builtinId="9" hidden="1"/>
    <cellStyle name="Followed Hyperlink" xfId="3048" builtinId="9" hidden="1"/>
    <cellStyle name="Followed Hyperlink" xfId="3050" builtinId="9" hidden="1"/>
    <cellStyle name="Followed Hyperlink" xfId="3052" builtinId="9" hidden="1"/>
    <cellStyle name="Followed Hyperlink" xfId="3054" builtinId="9" hidden="1"/>
    <cellStyle name="Followed Hyperlink" xfId="3056" builtinId="9" hidden="1"/>
    <cellStyle name="Followed Hyperlink" xfId="3058" builtinId="9" hidden="1"/>
    <cellStyle name="Followed Hyperlink" xfId="3060" builtinId="9" hidden="1"/>
    <cellStyle name="Followed Hyperlink" xfId="3062" builtinId="9" hidden="1"/>
    <cellStyle name="Followed Hyperlink" xfId="3064" builtinId="9" hidden="1"/>
    <cellStyle name="Followed Hyperlink" xfId="3066" builtinId="9" hidden="1"/>
    <cellStyle name="Followed Hyperlink" xfId="3068" builtinId="9" hidden="1"/>
    <cellStyle name="Followed Hyperlink" xfId="3070" builtinId="9" hidden="1"/>
    <cellStyle name="Followed Hyperlink" xfId="3072" builtinId="9" hidden="1"/>
    <cellStyle name="Followed Hyperlink" xfId="3074" builtinId="9" hidden="1"/>
    <cellStyle name="Followed Hyperlink" xfId="3076" builtinId="9" hidden="1"/>
    <cellStyle name="Followed Hyperlink" xfId="3078" builtinId="9" hidden="1"/>
    <cellStyle name="Followed Hyperlink" xfId="3080" builtinId="9" hidden="1"/>
    <cellStyle name="Followed Hyperlink" xfId="3082" builtinId="9" hidden="1"/>
    <cellStyle name="Followed Hyperlink" xfId="3084" builtinId="9" hidden="1"/>
    <cellStyle name="Followed Hyperlink" xfId="3086" builtinId="9" hidden="1"/>
    <cellStyle name="Followed Hyperlink" xfId="3088" builtinId="9" hidden="1"/>
    <cellStyle name="Followed Hyperlink" xfId="3090" builtinId="9" hidden="1"/>
    <cellStyle name="Followed Hyperlink" xfId="3092" builtinId="9" hidden="1"/>
    <cellStyle name="Followed Hyperlink" xfId="3094" builtinId="9" hidden="1"/>
    <cellStyle name="Followed Hyperlink" xfId="3096" builtinId="9" hidden="1"/>
    <cellStyle name="Followed Hyperlink" xfId="3098" builtinId="9" hidden="1"/>
    <cellStyle name="Followed Hyperlink" xfId="3100" builtinId="9" hidden="1"/>
    <cellStyle name="Followed Hyperlink" xfId="3102" builtinId="9" hidden="1"/>
    <cellStyle name="Followed Hyperlink" xfId="3104" builtinId="9" hidden="1"/>
    <cellStyle name="Followed Hyperlink" xfId="3106" builtinId="9" hidden="1"/>
    <cellStyle name="Followed Hyperlink" xfId="3108" builtinId="9" hidden="1"/>
    <cellStyle name="Followed Hyperlink" xfId="3110" builtinId="9" hidden="1"/>
    <cellStyle name="Followed Hyperlink" xfId="3112" builtinId="9" hidden="1"/>
    <cellStyle name="Followed Hyperlink" xfId="3114" builtinId="9" hidden="1"/>
    <cellStyle name="Followed Hyperlink" xfId="3116" builtinId="9" hidden="1"/>
    <cellStyle name="Followed Hyperlink" xfId="3118" builtinId="9" hidden="1"/>
    <cellStyle name="Followed Hyperlink" xfId="3120" builtinId="9" hidden="1"/>
    <cellStyle name="Followed Hyperlink" xfId="3122" builtinId="9" hidden="1"/>
    <cellStyle name="Followed Hyperlink" xfId="3124" builtinId="9" hidden="1"/>
    <cellStyle name="Followed Hyperlink" xfId="3126" builtinId="9" hidden="1"/>
    <cellStyle name="Followed Hyperlink" xfId="3128" builtinId="9" hidden="1"/>
    <cellStyle name="Followed Hyperlink" xfId="3130" builtinId="9" hidden="1"/>
    <cellStyle name="Followed Hyperlink" xfId="3132" builtinId="9" hidden="1"/>
    <cellStyle name="Followed Hyperlink" xfId="3134" builtinId="9" hidden="1"/>
    <cellStyle name="Followed Hyperlink" xfId="3136" builtinId="9" hidden="1"/>
    <cellStyle name="Followed Hyperlink" xfId="3138" builtinId="9" hidden="1"/>
    <cellStyle name="Followed Hyperlink" xfId="3140" builtinId="9" hidden="1"/>
    <cellStyle name="Followed Hyperlink" xfId="3142" builtinId="9" hidden="1"/>
    <cellStyle name="Followed Hyperlink" xfId="3144" builtinId="9" hidden="1"/>
    <cellStyle name="Followed Hyperlink" xfId="3146" builtinId="9" hidden="1"/>
    <cellStyle name="Followed Hyperlink" xfId="3148" builtinId="9" hidden="1"/>
    <cellStyle name="Followed Hyperlink" xfId="3150" builtinId="9" hidden="1"/>
    <cellStyle name="Followed Hyperlink" xfId="3152" builtinId="9" hidden="1"/>
    <cellStyle name="Followed Hyperlink" xfId="3154" builtinId="9" hidden="1"/>
    <cellStyle name="Followed Hyperlink" xfId="3156" builtinId="9" hidden="1"/>
    <cellStyle name="Followed Hyperlink" xfId="3158" builtinId="9" hidden="1"/>
    <cellStyle name="Followed Hyperlink" xfId="3160" builtinId="9" hidden="1"/>
    <cellStyle name="Followed Hyperlink" xfId="3162" builtinId="9" hidden="1"/>
    <cellStyle name="Followed Hyperlink" xfId="3164" builtinId="9" hidden="1"/>
    <cellStyle name="Followed Hyperlink" xfId="3166" builtinId="9" hidden="1"/>
    <cellStyle name="Followed Hyperlink" xfId="3168" builtinId="9" hidden="1"/>
    <cellStyle name="Followed Hyperlink" xfId="3170" builtinId="9" hidden="1"/>
    <cellStyle name="Followed Hyperlink" xfId="3172" builtinId="9" hidden="1"/>
    <cellStyle name="Followed Hyperlink" xfId="3174" builtinId="9" hidden="1"/>
    <cellStyle name="Followed Hyperlink" xfId="3176" builtinId="9" hidden="1"/>
    <cellStyle name="Followed Hyperlink" xfId="3178" builtinId="9" hidden="1"/>
    <cellStyle name="Followed Hyperlink" xfId="3180" builtinId="9" hidden="1"/>
    <cellStyle name="Followed Hyperlink" xfId="3182" builtinId="9" hidden="1"/>
    <cellStyle name="Followed Hyperlink" xfId="3184" builtinId="9" hidden="1"/>
    <cellStyle name="Followed Hyperlink" xfId="3186" builtinId="9" hidden="1"/>
    <cellStyle name="Followed Hyperlink" xfId="3188" builtinId="9" hidden="1"/>
    <cellStyle name="Followed Hyperlink" xfId="3190" builtinId="9" hidden="1"/>
    <cellStyle name="Followed Hyperlink" xfId="3192" builtinId="9" hidden="1"/>
    <cellStyle name="Followed Hyperlink" xfId="3194" builtinId="9" hidden="1"/>
    <cellStyle name="Followed Hyperlink" xfId="3196" builtinId="9" hidden="1"/>
    <cellStyle name="Followed Hyperlink" xfId="3198" builtinId="9" hidden="1"/>
    <cellStyle name="Followed Hyperlink" xfId="3200" builtinId="9" hidden="1"/>
    <cellStyle name="Followed Hyperlink" xfId="3202" builtinId="9" hidden="1"/>
    <cellStyle name="Followed Hyperlink" xfId="3204" builtinId="9" hidden="1"/>
    <cellStyle name="Followed Hyperlink" xfId="3206" builtinId="9" hidden="1"/>
    <cellStyle name="Followed Hyperlink" xfId="3208" builtinId="9" hidden="1"/>
    <cellStyle name="Followed Hyperlink" xfId="3210" builtinId="9" hidden="1"/>
    <cellStyle name="Followed Hyperlink" xfId="3212" builtinId="9" hidden="1"/>
    <cellStyle name="Followed Hyperlink" xfId="3214" builtinId="9" hidden="1"/>
    <cellStyle name="Followed Hyperlink" xfId="3216" builtinId="9" hidden="1"/>
    <cellStyle name="Followed Hyperlink" xfId="3218" builtinId="9" hidden="1"/>
    <cellStyle name="Followed Hyperlink" xfId="3220" builtinId="9" hidden="1"/>
    <cellStyle name="Followed Hyperlink" xfId="3222" builtinId="9" hidden="1"/>
    <cellStyle name="Followed Hyperlink" xfId="3224" builtinId="9" hidden="1"/>
    <cellStyle name="Followed Hyperlink" xfId="3226" builtinId="9" hidden="1"/>
    <cellStyle name="Followed Hyperlink" xfId="3228" builtinId="9" hidden="1"/>
    <cellStyle name="Followed Hyperlink" xfId="3230" builtinId="9" hidden="1"/>
    <cellStyle name="Followed Hyperlink" xfId="3232" builtinId="9" hidden="1"/>
    <cellStyle name="Followed Hyperlink" xfId="3234" builtinId="9" hidden="1"/>
    <cellStyle name="Followed Hyperlink" xfId="3236" builtinId="9" hidden="1"/>
    <cellStyle name="Followed Hyperlink" xfId="3238" builtinId="9" hidden="1"/>
    <cellStyle name="Followed Hyperlink" xfId="3240" builtinId="9" hidden="1"/>
    <cellStyle name="Followed Hyperlink" xfId="3242" builtinId="9" hidden="1"/>
    <cellStyle name="Followed Hyperlink" xfId="3244" builtinId="9" hidden="1"/>
    <cellStyle name="Followed Hyperlink" xfId="3246" builtinId="9" hidden="1"/>
    <cellStyle name="Followed Hyperlink" xfId="3248" builtinId="9" hidden="1"/>
    <cellStyle name="Followed Hyperlink" xfId="3250" builtinId="9" hidden="1"/>
    <cellStyle name="Followed Hyperlink" xfId="3252" builtinId="9" hidden="1"/>
    <cellStyle name="Followed Hyperlink" xfId="3254" builtinId="9" hidden="1"/>
    <cellStyle name="Followed Hyperlink" xfId="3256" builtinId="9" hidden="1"/>
    <cellStyle name="Followed Hyperlink" xfId="3258" builtinId="9" hidden="1"/>
    <cellStyle name="Followed Hyperlink" xfId="3260" builtinId="9" hidden="1"/>
    <cellStyle name="Followed Hyperlink" xfId="3262" builtinId="9" hidden="1"/>
    <cellStyle name="Followed Hyperlink" xfId="3264" builtinId="9" hidden="1"/>
    <cellStyle name="Followed Hyperlink" xfId="3266" builtinId="9" hidden="1"/>
    <cellStyle name="Followed Hyperlink" xfId="3268" builtinId="9" hidden="1"/>
    <cellStyle name="Followed Hyperlink" xfId="3270" builtinId="9" hidden="1"/>
    <cellStyle name="Followed Hyperlink" xfId="3272" builtinId="9" hidden="1"/>
    <cellStyle name="Followed Hyperlink" xfId="3274" builtinId="9" hidden="1"/>
    <cellStyle name="Followed Hyperlink" xfId="3276" builtinId="9" hidden="1"/>
    <cellStyle name="Followed Hyperlink" xfId="3278" builtinId="9" hidden="1"/>
    <cellStyle name="Followed Hyperlink" xfId="3280" builtinId="9" hidden="1"/>
    <cellStyle name="Followed Hyperlink" xfId="3282" builtinId="9" hidden="1"/>
    <cellStyle name="Followed Hyperlink" xfId="3284" builtinId="9" hidden="1"/>
    <cellStyle name="Followed Hyperlink" xfId="3286" builtinId="9" hidden="1"/>
    <cellStyle name="Followed Hyperlink" xfId="3288" builtinId="9" hidden="1"/>
    <cellStyle name="Followed Hyperlink" xfId="3290" builtinId="9" hidden="1"/>
    <cellStyle name="Followed Hyperlink" xfId="3292" builtinId="9" hidden="1"/>
    <cellStyle name="Followed Hyperlink" xfId="3294" builtinId="9" hidden="1"/>
    <cellStyle name="Followed Hyperlink" xfId="3296" builtinId="9" hidden="1"/>
    <cellStyle name="Followed Hyperlink" xfId="3298" builtinId="9" hidden="1"/>
    <cellStyle name="Followed Hyperlink" xfId="3300" builtinId="9" hidden="1"/>
    <cellStyle name="Followed Hyperlink" xfId="3302" builtinId="9" hidden="1"/>
    <cellStyle name="Followed Hyperlink" xfId="3304" builtinId="9" hidden="1"/>
    <cellStyle name="Followed Hyperlink" xfId="3306" builtinId="9" hidden="1"/>
    <cellStyle name="Followed Hyperlink" xfId="3308" builtinId="9" hidden="1"/>
    <cellStyle name="Followed Hyperlink" xfId="3310" builtinId="9" hidden="1"/>
    <cellStyle name="Followed Hyperlink" xfId="3312" builtinId="9" hidden="1"/>
    <cellStyle name="Followed Hyperlink" xfId="3314" builtinId="9" hidden="1"/>
    <cellStyle name="Followed Hyperlink" xfId="3316" builtinId="9" hidden="1"/>
    <cellStyle name="Followed Hyperlink" xfId="3318" builtinId="9" hidden="1"/>
    <cellStyle name="Followed Hyperlink" xfId="3320" builtinId="9" hidden="1"/>
    <cellStyle name="Followed Hyperlink" xfId="3322" builtinId="9" hidden="1"/>
    <cellStyle name="Followed Hyperlink" xfId="3324" builtinId="9" hidden="1"/>
    <cellStyle name="Followed Hyperlink" xfId="3326" builtinId="9" hidden="1"/>
    <cellStyle name="Followed Hyperlink" xfId="3328" builtinId="9" hidden="1"/>
    <cellStyle name="Followed Hyperlink" xfId="3330" builtinId="9" hidden="1"/>
    <cellStyle name="Followed Hyperlink" xfId="3332" builtinId="9" hidden="1"/>
    <cellStyle name="Followed Hyperlink" xfId="3334" builtinId="9" hidden="1"/>
    <cellStyle name="Followed Hyperlink" xfId="3336" builtinId="9" hidden="1"/>
    <cellStyle name="Followed Hyperlink" xfId="3338" builtinId="9" hidden="1"/>
    <cellStyle name="Followed Hyperlink" xfId="3340" builtinId="9" hidden="1"/>
    <cellStyle name="Followed Hyperlink" xfId="3342" builtinId="9" hidden="1"/>
    <cellStyle name="Followed Hyperlink" xfId="3344" builtinId="9" hidden="1"/>
    <cellStyle name="Followed Hyperlink" xfId="3346" builtinId="9" hidden="1"/>
    <cellStyle name="Followed Hyperlink" xfId="3348" builtinId="9" hidden="1"/>
    <cellStyle name="Followed Hyperlink" xfId="3350" builtinId="9" hidden="1"/>
    <cellStyle name="Followed Hyperlink" xfId="3352" builtinId="9" hidden="1"/>
    <cellStyle name="Followed Hyperlink" xfId="3354" builtinId="9" hidden="1"/>
    <cellStyle name="Followed Hyperlink" xfId="3356" builtinId="9" hidden="1"/>
    <cellStyle name="Followed Hyperlink" xfId="3358" builtinId="9" hidden="1"/>
    <cellStyle name="Followed Hyperlink" xfId="3360" builtinId="9" hidden="1"/>
    <cellStyle name="Followed Hyperlink" xfId="3362" builtinId="9" hidden="1"/>
    <cellStyle name="Followed Hyperlink" xfId="3364" builtinId="9" hidden="1"/>
    <cellStyle name="Followed Hyperlink" xfId="3366" builtinId="9" hidden="1"/>
    <cellStyle name="Followed Hyperlink" xfId="3368" builtinId="9" hidden="1"/>
    <cellStyle name="Followed Hyperlink" xfId="3370" builtinId="9" hidden="1"/>
    <cellStyle name="Followed Hyperlink" xfId="3372" builtinId="9" hidden="1"/>
    <cellStyle name="Followed Hyperlink" xfId="3374" builtinId="9" hidden="1"/>
    <cellStyle name="Followed Hyperlink" xfId="3376" builtinId="9" hidden="1"/>
    <cellStyle name="Followed Hyperlink" xfId="3378" builtinId="9" hidden="1"/>
    <cellStyle name="Followed Hyperlink" xfId="3380" builtinId="9" hidden="1"/>
    <cellStyle name="Followed Hyperlink" xfId="3382" builtinId="9" hidden="1"/>
    <cellStyle name="Followed Hyperlink" xfId="3384" builtinId="9" hidden="1"/>
    <cellStyle name="Followed Hyperlink" xfId="3386" builtinId="9" hidden="1"/>
    <cellStyle name="Followed Hyperlink" xfId="3388" builtinId="9" hidden="1"/>
    <cellStyle name="Followed Hyperlink" xfId="3390" builtinId="9" hidden="1"/>
    <cellStyle name="Followed Hyperlink" xfId="3392" builtinId="9" hidden="1"/>
    <cellStyle name="Followed Hyperlink" xfId="3394" builtinId="9" hidden="1"/>
    <cellStyle name="Followed Hyperlink" xfId="3396" builtinId="9" hidden="1"/>
    <cellStyle name="Followed Hyperlink" xfId="3398" builtinId="9" hidden="1"/>
    <cellStyle name="Followed Hyperlink" xfId="3400" builtinId="9" hidden="1"/>
    <cellStyle name="Followed Hyperlink" xfId="3402" builtinId="9" hidden="1"/>
    <cellStyle name="Followed Hyperlink" xfId="3404" builtinId="9" hidden="1"/>
    <cellStyle name="Followed Hyperlink" xfId="3406" builtinId="9" hidden="1"/>
    <cellStyle name="Followed Hyperlink" xfId="3408" builtinId="9" hidden="1"/>
    <cellStyle name="Followed Hyperlink" xfId="3410" builtinId="9" hidden="1"/>
    <cellStyle name="Followed Hyperlink" xfId="3412" builtinId="9" hidden="1"/>
    <cellStyle name="Followed Hyperlink" xfId="3414" builtinId="9" hidden="1"/>
    <cellStyle name="Followed Hyperlink" xfId="3416" builtinId="9" hidden="1"/>
    <cellStyle name="Followed Hyperlink" xfId="3418" builtinId="9" hidden="1"/>
    <cellStyle name="Followed Hyperlink" xfId="3420" builtinId="9" hidden="1"/>
    <cellStyle name="Followed Hyperlink" xfId="3422" builtinId="9" hidden="1"/>
    <cellStyle name="Followed Hyperlink" xfId="3424" builtinId="9" hidden="1"/>
    <cellStyle name="Followed Hyperlink" xfId="3426" builtinId="9" hidden="1"/>
    <cellStyle name="Followed Hyperlink" xfId="3428" builtinId="9" hidden="1"/>
    <cellStyle name="Followed Hyperlink" xfId="3430" builtinId="9" hidden="1"/>
    <cellStyle name="Followed Hyperlink" xfId="3432" builtinId="9" hidden="1"/>
    <cellStyle name="Followed Hyperlink" xfId="3434" builtinId="9" hidden="1"/>
    <cellStyle name="Followed Hyperlink" xfId="3436" builtinId="9" hidden="1"/>
    <cellStyle name="Followed Hyperlink" xfId="3438" builtinId="9" hidden="1"/>
    <cellStyle name="Followed Hyperlink" xfId="3440" builtinId="9" hidden="1"/>
    <cellStyle name="Followed Hyperlink" xfId="3442" builtinId="9" hidden="1"/>
    <cellStyle name="Followed Hyperlink" xfId="3444" builtinId="9" hidden="1"/>
    <cellStyle name="Followed Hyperlink" xfId="3446" builtinId="9" hidden="1"/>
    <cellStyle name="Followed Hyperlink" xfId="3448" builtinId="9" hidden="1"/>
    <cellStyle name="Followed Hyperlink" xfId="3450" builtinId="9" hidden="1"/>
    <cellStyle name="Followed Hyperlink" xfId="3452" builtinId="9" hidden="1"/>
    <cellStyle name="Followed Hyperlink" xfId="3454" builtinId="9" hidden="1"/>
    <cellStyle name="Followed Hyperlink" xfId="3456" builtinId="9" hidden="1"/>
    <cellStyle name="Followed Hyperlink" xfId="3458" builtinId="9" hidden="1"/>
    <cellStyle name="Followed Hyperlink" xfId="3460" builtinId="9" hidden="1"/>
    <cellStyle name="Followed Hyperlink" xfId="3462" builtinId="9" hidden="1"/>
    <cellStyle name="Followed Hyperlink" xfId="3464" builtinId="9" hidden="1"/>
    <cellStyle name="Followed Hyperlink" xfId="3466" builtinId="9" hidden="1"/>
    <cellStyle name="Followed Hyperlink" xfId="3468" builtinId="9" hidden="1"/>
    <cellStyle name="Followed Hyperlink" xfId="3470" builtinId="9" hidden="1"/>
    <cellStyle name="Followed Hyperlink" xfId="3472" builtinId="9" hidden="1"/>
    <cellStyle name="Followed Hyperlink" xfId="3474" builtinId="9" hidden="1"/>
    <cellStyle name="Followed Hyperlink" xfId="3476" builtinId="9" hidden="1"/>
    <cellStyle name="Followed Hyperlink" xfId="3478" builtinId="9" hidden="1"/>
    <cellStyle name="Followed Hyperlink" xfId="3480" builtinId="9" hidden="1"/>
    <cellStyle name="Followed Hyperlink" xfId="3482" builtinId="9" hidden="1"/>
    <cellStyle name="Followed Hyperlink" xfId="3484" builtinId="9" hidden="1"/>
    <cellStyle name="Followed Hyperlink" xfId="3486" builtinId="9" hidden="1"/>
    <cellStyle name="Followed Hyperlink" xfId="3488" builtinId="9" hidden="1"/>
    <cellStyle name="Followed Hyperlink" xfId="3490" builtinId="9" hidden="1"/>
    <cellStyle name="Followed Hyperlink" xfId="3492" builtinId="9" hidden="1"/>
    <cellStyle name="Followed Hyperlink" xfId="3494" builtinId="9" hidden="1"/>
    <cellStyle name="Followed Hyperlink" xfId="3496" builtinId="9" hidden="1"/>
    <cellStyle name="Followed Hyperlink" xfId="3498" builtinId="9" hidden="1"/>
    <cellStyle name="Followed Hyperlink" xfId="3500" builtinId="9" hidden="1"/>
    <cellStyle name="Followed Hyperlink" xfId="3502" builtinId="9" hidden="1"/>
    <cellStyle name="Followed Hyperlink" xfId="3504" builtinId="9" hidden="1"/>
    <cellStyle name="Followed Hyperlink" xfId="3506" builtinId="9" hidden="1"/>
    <cellStyle name="Followed Hyperlink" xfId="3508" builtinId="9" hidden="1"/>
    <cellStyle name="Followed Hyperlink" xfId="3510" builtinId="9" hidden="1"/>
    <cellStyle name="Followed Hyperlink" xfId="3512" builtinId="9" hidden="1"/>
    <cellStyle name="Followed Hyperlink" xfId="3514" builtinId="9" hidden="1"/>
    <cellStyle name="Followed Hyperlink" xfId="3516" builtinId="9" hidden="1"/>
    <cellStyle name="Followed Hyperlink" xfId="3518" builtinId="9" hidden="1"/>
    <cellStyle name="Followed Hyperlink" xfId="3520" builtinId="9" hidden="1"/>
    <cellStyle name="Followed Hyperlink" xfId="3522" builtinId="9" hidden="1"/>
    <cellStyle name="Followed Hyperlink" xfId="3524" builtinId="9" hidden="1"/>
    <cellStyle name="Followed Hyperlink" xfId="3526" builtinId="9" hidden="1"/>
    <cellStyle name="Followed Hyperlink" xfId="3528" builtinId="9" hidden="1"/>
    <cellStyle name="Followed Hyperlink" xfId="3530" builtinId="9" hidden="1"/>
    <cellStyle name="Followed Hyperlink" xfId="3532" builtinId="9" hidden="1"/>
    <cellStyle name="Followed Hyperlink" xfId="3534" builtinId="9" hidden="1"/>
    <cellStyle name="Followed Hyperlink" xfId="3536" builtinId="9" hidden="1"/>
    <cellStyle name="Followed Hyperlink" xfId="3538" builtinId="9" hidden="1"/>
    <cellStyle name="Followed Hyperlink" xfId="3540" builtinId="9" hidden="1"/>
    <cellStyle name="Followed Hyperlink" xfId="3542" builtinId="9" hidden="1"/>
    <cellStyle name="Followed Hyperlink" xfId="3544" builtinId="9" hidden="1"/>
    <cellStyle name="Followed Hyperlink" xfId="3546" builtinId="9" hidden="1"/>
    <cellStyle name="Followed Hyperlink" xfId="3548" builtinId="9" hidden="1"/>
    <cellStyle name="Followed Hyperlink" xfId="3550" builtinId="9" hidden="1"/>
    <cellStyle name="Followed Hyperlink" xfId="3552" builtinId="9" hidden="1"/>
    <cellStyle name="Followed Hyperlink" xfId="3554" builtinId="9" hidden="1"/>
    <cellStyle name="Followed Hyperlink" xfId="3556" builtinId="9" hidden="1"/>
    <cellStyle name="Followed Hyperlink" xfId="3558" builtinId="9" hidden="1"/>
    <cellStyle name="Followed Hyperlink" xfId="3560" builtinId="9" hidden="1"/>
    <cellStyle name="Followed Hyperlink" xfId="3562" builtinId="9" hidden="1"/>
    <cellStyle name="Followed Hyperlink" xfId="3564" builtinId="9" hidden="1"/>
    <cellStyle name="Followed Hyperlink" xfId="3566" builtinId="9" hidden="1"/>
    <cellStyle name="Followed Hyperlink" xfId="3568" builtinId="9" hidden="1"/>
    <cellStyle name="Followed Hyperlink" xfId="3570" builtinId="9" hidden="1"/>
    <cellStyle name="Followed Hyperlink" xfId="3572" builtinId="9" hidden="1"/>
    <cellStyle name="Followed Hyperlink" xfId="3574" builtinId="9" hidden="1"/>
    <cellStyle name="Followed Hyperlink" xfId="3576" builtinId="9" hidden="1"/>
    <cellStyle name="Followed Hyperlink" xfId="3578" builtinId="9" hidden="1"/>
    <cellStyle name="Followed Hyperlink" xfId="3580" builtinId="9" hidden="1"/>
    <cellStyle name="Followed Hyperlink" xfId="3582" builtinId="9" hidden="1"/>
    <cellStyle name="Followed Hyperlink" xfId="3584" builtinId="9" hidden="1"/>
    <cellStyle name="Followed Hyperlink" xfId="3586" builtinId="9" hidden="1"/>
    <cellStyle name="Followed Hyperlink" xfId="3588" builtinId="9" hidden="1"/>
    <cellStyle name="Followed Hyperlink" xfId="3590" builtinId="9" hidden="1"/>
    <cellStyle name="Followed Hyperlink" xfId="3592" builtinId="9" hidden="1"/>
    <cellStyle name="Followed Hyperlink" xfId="3594" builtinId="9" hidden="1"/>
    <cellStyle name="Followed Hyperlink" xfId="3596" builtinId="9" hidden="1"/>
    <cellStyle name="Followed Hyperlink" xfId="3598" builtinId="9" hidden="1"/>
    <cellStyle name="Followed Hyperlink" xfId="3600" builtinId="9" hidden="1"/>
    <cellStyle name="Followed Hyperlink" xfId="3602" builtinId="9" hidden="1"/>
    <cellStyle name="Followed Hyperlink" xfId="3604" builtinId="9" hidden="1"/>
    <cellStyle name="Followed Hyperlink" xfId="3606" builtinId="9" hidden="1"/>
    <cellStyle name="Followed Hyperlink" xfId="3608" builtinId="9" hidden="1"/>
    <cellStyle name="Followed Hyperlink" xfId="3610" builtinId="9" hidden="1"/>
    <cellStyle name="Followed Hyperlink" xfId="3612" builtinId="9" hidden="1"/>
    <cellStyle name="Followed Hyperlink" xfId="3614" builtinId="9" hidden="1"/>
    <cellStyle name="Followed Hyperlink" xfId="3616" builtinId="9" hidden="1"/>
    <cellStyle name="Followed Hyperlink" xfId="3618" builtinId="9" hidden="1"/>
    <cellStyle name="Followed Hyperlink" xfId="3620" builtinId="9" hidden="1"/>
    <cellStyle name="Followed Hyperlink" xfId="3622" builtinId="9" hidden="1"/>
    <cellStyle name="Followed Hyperlink" xfId="3624" builtinId="9" hidden="1"/>
    <cellStyle name="Followed Hyperlink" xfId="3626" builtinId="9" hidden="1"/>
    <cellStyle name="Followed Hyperlink" xfId="3628" builtinId="9" hidden="1"/>
    <cellStyle name="Followed Hyperlink" xfId="3630" builtinId="9" hidden="1"/>
    <cellStyle name="Followed Hyperlink" xfId="3632" builtinId="9" hidden="1"/>
    <cellStyle name="Followed Hyperlink" xfId="3634" builtinId="9" hidden="1"/>
    <cellStyle name="Followed Hyperlink" xfId="3636" builtinId="9" hidden="1"/>
    <cellStyle name="Followed Hyperlink" xfId="3638" builtinId="9" hidden="1"/>
    <cellStyle name="Followed Hyperlink" xfId="3640" builtinId="9" hidden="1"/>
    <cellStyle name="Followed Hyperlink" xfId="3642" builtinId="9" hidden="1"/>
    <cellStyle name="Followed Hyperlink" xfId="3644" builtinId="9" hidden="1"/>
    <cellStyle name="Followed Hyperlink" xfId="3646" builtinId="9" hidden="1"/>
    <cellStyle name="Followed Hyperlink" xfId="3648" builtinId="9" hidden="1"/>
    <cellStyle name="Followed Hyperlink" xfId="3650" builtinId="9" hidden="1"/>
    <cellStyle name="Followed Hyperlink" xfId="3652" builtinId="9" hidden="1"/>
    <cellStyle name="Followed Hyperlink" xfId="3654" builtinId="9" hidden="1"/>
    <cellStyle name="Followed Hyperlink" xfId="3656" builtinId="9" hidden="1"/>
    <cellStyle name="Followed Hyperlink" xfId="3658" builtinId="9" hidden="1"/>
    <cellStyle name="Followed Hyperlink" xfId="3660" builtinId="9" hidden="1"/>
    <cellStyle name="Followed Hyperlink" xfId="3662" builtinId="9" hidden="1"/>
    <cellStyle name="Followed Hyperlink" xfId="3664" builtinId="9" hidden="1"/>
    <cellStyle name="Followed Hyperlink" xfId="3666" builtinId="9" hidden="1"/>
    <cellStyle name="Followed Hyperlink" xfId="3668" builtinId="9" hidden="1"/>
    <cellStyle name="Followed Hyperlink" xfId="3670" builtinId="9" hidden="1"/>
    <cellStyle name="Followed Hyperlink" xfId="3672" builtinId="9" hidden="1"/>
    <cellStyle name="Followed Hyperlink" xfId="3674" builtinId="9" hidden="1"/>
    <cellStyle name="Followed Hyperlink" xfId="3676" builtinId="9" hidden="1"/>
    <cellStyle name="Followed Hyperlink" xfId="3678" builtinId="9" hidden="1"/>
    <cellStyle name="Followed Hyperlink" xfId="3680" builtinId="9" hidden="1"/>
    <cellStyle name="Followed Hyperlink" xfId="3682" builtinId="9" hidden="1"/>
    <cellStyle name="Followed Hyperlink" xfId="3684" builtinId="9" hidden="1"/>
    <cellStyle name="Followed Hyperlink" xfId="3686" builtinId="9" hidden="1"/>
    <cellStyle name="Followed Hyperlink" xfId="3688" builtinId="9" hidden="1"/>
    <cellStyle name="Followed Hyperlink" xfId="3690" builtinId="9" hidden="1"/>
    <cellStyle name="Followed Hyperlink" xfId="3692" builtinId="9" hidden="1"/>
    <cellStyle name="Followed Hyperlink" xfId="3694" builtinId="9" hidden="1"/>
    <cellStyle name="Followed Hyperlink" xfId="3696" builtinId="9" hidden="1"/>
    <cellStyle name="Followed Hyperlink" xfId="3698" builtinId="9" hidden="1"/>
    <cellStyle name="Followed Hyperlink" xfId="3700" builtinId="9" hidden="1"/>
    <cellStyle name="Followed Hyperlink" xfId="3702" builtinId="9" hidden="1"/>
    <cellStyle name="Followed Hyperlink" xfId="3704" builtinId="9" hidden="1"/>
    <cellStyle name="Followed Hyperlink" xfId="3706" builtinId="9" hidden="1"/>
    <cellStyle name="Followed Hyperlink" xfId="3708" builtinId="9" hidden="1"/>
    <cellStyle name="Followed Hyperlink" xfId="3710" builtinId="9" hidden="1"/>
    <cellStyle name="Followed Hyperlink" xfId="3712" builtinId="9" hidden="1"/>
    <cellStyle name="Followed Hyperlink" xfId="3714" builtinId="9" hidden="1"/>
    <cellStyle name="Followed Hyperlink" xfId="3716" builtinId="9" hidden="1"/>
    <cellStyle name="Followed Hyperlink" xfId="3718" builtinId="9" hidden="1"/>
    <cellStyle name="Followed Hyperlink" xfId="3720" builtinId="9" hidden="1"/>
    <cellStyle name="Followed Hyperlink" xfId="3722" builtinId="9" hidden="1"/>
    <cellStyle name="Followed Hyperlink" xfId="3724" builtinId="9" hidden="1"/>
    <cellStyle name="Followed Hyperlink" xfId="3726" builtinId="9" hidden="1"/>
    <cellStyle name="Followed Hyperlink" xfId="3728" builtinId="9" hidden="1"/>
    <cellStyle name="Followed Hyperlink" xfId="3730" builtinId="9" hidden="1"/>
    <cellStyle name="Followed Hyperlink" xfId="3732" builtinId="9" hidden="1"/>
    <cellStyle name="Followed Hyperlink" xfId="3734" builtinId="9" hidden="1"/>
    <cellStyle name="Followed Hyperlink" xfId="3736" builtinId="9" hidden="1"/>
    <cellStyle name="Followed Hyperlink" xfId="3738" builtinId="9" hidden="1"/>
    <cellStyle name="Followed Hyperlink" xfId="3740" builtinId="9" hidden="1"/>
    <cellStyle name="Followed Hyperlink" xfId="3742" builtinId="9" hidden="1"/>
    <cellStyle name="Followed Hyperlink" xfId="3744" builtinId="9" hidden="1"/>
    <cellStyle name="Followed Hyperlink" xfId="3746" builtinId="9" hidden="1"/>
    <cellStyle name="Followed Hyperlink" xfId="3748" builtinId="9" hidden="1"/>
    <cellStyle name="Followed Hyperlink" xfId="3750" builtinId="9" hidden="1"/>
    <cellStyle name="Followed Hyperlink" xfId="3752" builtinId="9" hidden="1"/>
    <cellStyle name="Followed Hyperlink" xfId="3754" builtinId="9" hidden="1"/>
    <cellStyle name="Followed Hyperlink" xfId="3756" builtinId="9" hidden="1"/>
    <cellStyle name="Followed Hyperlink" xfId="3758" builtinId="9" hidden="1"/>
    <cellStyle name="Followed Hyperlink" xfId="3760" builtinId="9" hidden="1"/>
    <cellStyle name="Followed Hyperlink" xfId="3762" builtinId="9" hidden="1"/>
    <cellStyle name="Followed Hyperlink" xfId="3764" builtinId="9" hidden="1"/>
    <cellStyle name="Followed Hyperlink" xfId="3766" builtinId="9" hidden="1"/>
    <cellStyle name="Followed Hyperlink" xfId="3768" builtinId="9" hidden="1"/>
    <cellStyle name="Followed Hyperlink" xfId="3770" builtinId="9" hidden="1"/>
    <cellStyle name="Followed Hyperlink" xfId="3772" builtinId="9" hidden="1"/>
    <cellStyle name="Followed Hyperlink" xfId="3774" builtinId="9" hidden="1"/>
    <cellStyle name="Followed Hyperlink" xfId="3776" builtinId="9" hidden="1"/>
    <cellStyle name="Followed Hyperlink" xfId="3778" builtinId="9" hidden="1"/>
    <cellStyle name="Followed Hyperlink" xfId="3780" builtinId="9" hidden="1"/>
    <cellStyle name="Followed Hyperlink" xfId="3782" builtinId="9" hidden="1"/>
    <cellStyle name="Followed Hyperlink" xfId="3784" builtinId="9" hidden="1"/>
    <cellStyle name="Followed Hyperlink" xfId="3786" builtinId="9" hidden="1"/>
    <cellStyle name="Followed Hyperlink" xfId="3788" builtinId="9" hidden="1"/>
    <cellStyle name="Followed Hyperlink" xfId="3790" builtinId="9" hidden="1"/>
    <cellStyle name="Followed Hyperlink" xfId="3792" builtinId="9" hidden="1"/>
    <cellStyle name="Followed Hyperlink" xfId="3794" builtinId="9" hidden="1"/>
    <cellStyle name="Followed Hyperlink" xfId="3796" builtinId="9" hidden="1"/>
    <cellStyle name="Followed Hyperlink" xfId="3798" builtinId="9" hidden="1"/>
    <cellStyle name="Followed Hyperlink" xfId="3800" builtinId="9" hidden="1"/>
    <cellStyle name="Followed Hyperlink" xfId="3802" builtinId="9" hidden="1"/>
    <cellStyle name="Followed Hyperlink" xfId="3804" builtinId="9" hidden="1"/>
    <cellStyle name="Followed Hyperlink" xfId="3806" builtinId="9" hidden="1"/>
    <cellStyle name="Followed Hyperlink" xfId="3808" builtinId="9" hidden="1"/>
    <cellStyle name="Followed Hyperlink" xfId="3810" builtinId="9" hidden="1"/>
    <cellStyle name="Followed Hyperlink" xfId="3812" builtinId="9" hidden="1"/>
    <cellStyle name="Followed Hyperlink" xfId="3814" builtinId="9" hidden="1"/>
    <cellStyle name="Followed Hyperlink" xfId="3816" builtinId="9" hidden="1"/>
    <cellStyle name="Followed Hyperlink" xfId="3818" builtinId="9" hidden="1"/>
    <cellStyle name="Followed Hyperlink" xfId="3820" builtinId="9" hidden="1"/>
    <cellStyle name="Followed Hyperlink" xfId="3822" builtinId="9" hidden="1"/>
    <cellStyle name="Followed Hyperlink" xfId="3824" builtinId="9" hidden="1"/>
    <cellStyle name="Followed Hyperlink" xfId="3826" builtinId="9" hidden="1"/>
    <cellStyle name="Followed Hyperlink" xfId="3828" builtinId="9" hidden="1"/>
    <cellStyle name="Followed Hyperlink" xfId="3830" builtinId="9" hidden="1"/>
    <cellStyle name="Followed Hyperlink" xfId="3832" builtinId="9" hidden="1"/>
    <cellStyle name="Followed Hyperlink" xfId="3834" builtinId="9" hidden="1"/>
    <cellStyle name="Followed Hyperlink" xfId="3836" builtinId="9" hidden="1"/>
    <cellStyle name="Followed Hyperlink" xfId="3838" builtinId="9" hidden="1"/>
    <cellStyle name="Followed Hyperlink" xfId="3840" builtinId="9" hidden="1"/>
    <cellStyle name="Followed Hyperlink" xfId="3842" builtinId="9" hidden="1"/>
    <cellStyle name="Followed Hyperlink" xfId="3844" builtinId="9" hidden="1"/>
    <cellStyle name="Followed Hyperlink" xfId="3846" builtinId="9" hidden="1"/>
    <cellStyle name="Followed Hyperlink" xfId="3848" builtinId="9" hidden="1"/>
    <cellStyle name="Followed Hyperlink" xfId="3850" builtinId="9" hidden="1"/>
    <cellStyle name="Followed Hyperlink" xfId="3852" builtinId="9" hidden="1"/>
    <cellStyle name="Followed Hyperlink" xfId="3854" builtinId="9" hidden="1"/>
    <cellStyle name="Followed Hyperlink" xfId="3856" builtinId="9" hidden="1"/>
    <cellStyle name="Followed Hyperlink" xfId="3858" builtinId="9" hidden="1"/>
    <cellStyle name="Followed Hyperlink" xfId="3860" builtinId="9" hidden="1"/>
    <cellStyle name="Followed Hyperlink" xfId="3862" builtinId="9" hidden="1"/>
    <cellStyle name="Followed Hyperlink" xfId="3864" builtinId="9" hidden="1"/>
    <cellStyle name="Followed Hyperlink" xfId="3866" builtinId="9" hidden="1"/>
    <cellStyle name="Followed Hyperlink" xfId="3868" builtinId="9" hidden="1"/>
    <cellStyle name="Followed Hyperlink" xfId="3870" builtinId="9" hidden="1"/>
    <cellStyle name="Followed Hyperlink" xfId="3872" builtinId="9" hidden="1"/>
    <cellStyle name="Followed Hyperlink" xfId="3874" builtinId="9" hidden="1"/>
    <cellStyle name="Followed Hyperlink" xfId="3876" builtinId="9" hidden="1"/>
    <cellStyle name="Followed Hyperlink" xfId="3878" builtinId="9" hidden="1"/>
    <cellStyle name="Followed Hyperlink" xfId="3880" builtinId="9" hidden="1"/>
    <cellStyle name="Followed Hyperlink" xfId="3882" builtinId="9" hidden="1"/>
    <cellStyle name="Followed Hyperlink" xfId="3884" builtinId="9" hidden="1"/>
    <cellStyle name="Followed Hyperlink" xfId="3886" builtinId="9" hidden="1"/>
    <cellStyle name="Followed Hyperlink" xfId="3888" builtinId="9" hidden="1"/>
    <cellStyle name="Followed Hyperlink" xfId="3890" builtinId="9" hidden="1"/>
    <cellStyle name="Followed Hyperlink" xfId="3892" builtinId="9" hidden="1"/>
    <cellStyle name="Followed Hyperlink" xfId="3894" builtinId="9" hidden="1"/>
    <cellStyle name="Followed Hyperlink" xfId="3896" builtinId="9" hidden="1"/>
    <cellStyle name="Followed Hyperlink" xfId="3898" builtinId="9" hidden="1"/>
    <cellStyle name="Followed Hyperlink" xfId="3900" builtinId="9" hidden="1"/>
    <cellStyle name="Followed Hyperlink" xfId="3902" builtinId="9" hidden="1"/>
    <cellStyle name="Followed Hyperlink" xfId="3904" builtinId="9" hidden="1"/>
    <cellStyle name="Followed Hyperlink" xfId="3906" builtinId="9" hidden="1"/>
    <cellStyle name="Followed Hyperlink" xfId="3908" builtinId="9" hidden="1"/>
    <cellStyle name="Followed Hyperlink" xfId="3910" builtinId="9" hidden="1"/>
    <cellStyle name="Followed Hyperlink" xfId="3912" builtinId="9" hidden="1"/>
    <cellStyle name="Followed Hyperlink" xfId="3914" builtinId="9" hidden="1"/>
    <cellStyle name="Followed Hyperlink" xfId="3916" builtinId="9" hidden="1"/>
    <cellStyle name="Followed Hyperlink" xfId="3918" builtinId="9" hidden="1"/>
    <cellStyle name="Followed Hyperlink" xfId="3920" builtinId="9" hidden="1"/>
    <cellStyle name="Followed Hyperlink" xfId="3922" builtinId="9" hidden="1"/>
    <cellStyle name="Followed Hyperlink" xfId="3924" builtinId="9" hidden="1"/>
    <cellStyle name="Followed Hyperlink" xfId="3926" builtinId="9" hidden="1"/>
    <cellStyle name="Followed Hyperlink" xfId="3928" builtinId="9" hidden="1"/>
    <cellStyle name="Followed Hyperlink" xfId="3930" builtinId="9" hidden="1"/>
    <cellStyle name="Followed Hyperlink" xfId="3932" builtinId="9" hidden="1"/>
    <cellStyle name="Followed Hyperlink" xfId="3934" builtinId="9" hidden="1"/>
    <cellStyle name="Followed Hyperlink" xfId="3936" builtinId="9" hidden="1"/>
    <cellStyle name="Followed Hyperlink" xfId="3938" builtinId="9" hidden="1"/>
    <cellStyle name="Followed Hyperlink" xfId="3940" builtinId="9" hidden="1"/>
    <cellStyle name="Followed Hyperlink" xfId="3942" builtinId="9" hidden="1"/>
    <cellStyle name="Followed Hyperlink" xfId="3944" builtinId="9" hidden="1"/>
    <cellStyle name="Followed Hyperlink" xfId="3946" builtinId="9" hidden="1"/>
    <cellStyle name="Followed Hyperlink" xfId="3948" builtinId="9" hidden="1"/>
    <cellStyle name="Followed Hyperlink" xfId="3950" builtinId="9" hidden="1"/>
    <cellStyle name="Followed Hyperlink" xfId="3952" builtinId="9" hidden="1"/>
    <cellStyle name="Followed Hyperlink" xfId="3954" builtinId="9" hidden="1"/>
    <cellStyle name="Followed Hyperlink" xfId="3956" builtinId="9" hidden="1"/>
    <cellStyle name="Followed Hyperlink" xfId="3958" builtinId="9" hidden="1"/>
    <cellStyle name="Followed Hyperlink" xfId="3960" builtinId="9" hidden="1"/>
    <cellStyle name="Followed Hyperlink" xfId="3962" builtinId="9" hidden="1"/>
    <cellStyle name="Followed Hyperlink" xfId="3964" builtinId="9" hidden="1"/>
    <cellStyle name="Followed Hyperlink" xfId="3966" builtinId="9" hidden="1"/>
    <cellStyle name="Followed Hyperlink" xfId="3968" builtinId="9" hidden="1"/>
    <cellStyle name="Followed Hyperlink" xfId="3970" builtinId="9" hidden="1"/>
    <cellStyle name="Followed Hyperlink" xfId="3972" builtinId="9" hidden="1"/>
    <cellStyle name="Followed Hyperlink" xfId="3974" builtinId="9" hidden="1"/>
    <cellStyle name="Followed Hyperlink" xfId="3976" builtinId="9" hidden="1"/>
    <cellStyle name="Followed Hyperlink" xfId="3978" builtinId="9" hidden="1"/>
    <cellStyle name="Followed Hyperlink" xfId="3980" builtinId="9" hidden="1"/>
    <cellStyle name="Followed Hyperlink" xfId="3982" builtinId="9" hidden="1"/>
    <cellStyle name="Followed Hyperlink" xfId="3984" builtinId="9" hidden="1"/>
    <cellStyle name="Followed Hyperlink" xfId="3986" builtinId="9" hidden="1"/>
    <cellStyle name="Followed Hyperlink" xfId="3988" builtinId="9" hidden="1"/>
    <cellStyle name="Followed Hyperlink" xfId="3990" builtinId="9" hidden="1"/>
    <cellStyle name="Followed Hyperlink" xfId="3992" builtinId="9" hidden="1"/>
    <cellStyle name="Followed Hyperlink" xfId="3994" builtinId="9" hidden="1"/>
    <cellStyle name="Followed Hyperlink" xfId="3996" builtinId="9" hidden="1"/>
    <cellStyle name="Followed Hyperlink" xfId="3998" builtinId="9" hidden="1"/>
    <cellStyle name="Followed Hyperlink" xfId="4000" builtinId="9" hidden="1"/>
    <cellStyle name="Followed Hyperlink" xfId="4002" builtinId="9" hidden="1"/>
    <cellStyle name="Followed Hyperlink" xfId="4004" builtinId="9" hidden="1"/>
    <cellStyle name="Followed Hyperlink" xfId="4006" builtinId="9" hidden="1"/>
    <cellStyle name="Followed Hyperlink" xfId="4008" builtinId="9" hidden="1"/>
    <cellStyle name="Followed Hyperlink" xfId="4010" builtinId="9" hidden="1"/>
    <cellStyle name="Followed Hyperlink" xfId="4012" builtinId="9" hidden="1"/>
    <cellStyle name="Followed Hyperlink" xfId="4014" builtinId="9" hidden="1"/>
    <cellStyle name="Followed Hyperlink" xfId="4016" builtinId="9" hidden="1"/>
    <cellStyle name="Followed Hyperlink" xfId="4018" builtinId="9" hidden="1"/>
    <cellStyle name="Followed Hyperlink" xfId="4020" builtinId="9" hidden="1"/>
    <cellStyle name="Followed Hyperlink" xfId="4022" builtinId="9" hidden="1"/>
    <cellStyle name="Followed Hyperlink" xfId="4024" builtinId="9" hidden="1"/>
    <cellStyle name="Followed Hyperlink" xfId="4026" builtinId="9" hidden="1"/>
    <cellStyle name="Followed Hyperlink" xfId="4028" builtinId="9" hidden="1"/>
    <cellStyle name="Followed Hyperlink" xfId="4030" builtinId="9" hidden="1"/>
    <cellStyle name="Followed Hyperlink" xfId="4032" builtinId="9" hidden="1"/>
    <cellStyle name="Followed Hyperlink" xfId="4034" builtinId="9" hidden="1"/>
    <cellStyle name="Followed Hyperlink" xfId="4036" builtinId="9" hidden="1"/>
    <cellStyle name="Followed Hyperlink" xfId="4038" builtinId="9" hidden="1"/>
    <cellStyle name="Followed Hyperlink" xfId="4040" builtinId="9" hidden="1"/>
    <cellStyle name="Followed Hyperlink" xfId="4042" builtinId="9" hidden="1"/>
    <cellStyle name="Followed Hyperlink" xfId="4044" builtinId="9" hidden="1"/>
    <cellStyle name="Followed Hyperlink" xfId="4046" builtinId="9" hidden="1"/>
    <cellStyle name="Followed Hyperlink" xfId="4048" builtinId="9" hidden="1"/>
    <cellStyle name="Followed Hyperlink" xfId="4050" builtinId="9" hidden="1"/>
    <cellStyle name="Followed Hyperlink" xfId="4052" builtinId="9" hidden="1"/>
    <cellStyle name="Followed Hyperlink" xfId="4054" builtinId="9" hidden="1"/>
    <cellStyle name="Followed Hyperlink" xfId="4056" builtinId="9" hidden="1"/>
    <cellStyle name="Followed Hyperlink" xfId="4058" builtinId="9" hidden="1"/>
    <cellStyle name="Followed Hyperlink" xfId="4060" builtinId="9" hidden="1"/>
    <cellStyle name="Followed Hyperlink" xfId="4062" builtinId="9" hidden="1"/>
    <cellStyle name="Followed Hyperlink" xfId="4064" builtinId="9" hidden="1"/>
    <cellStyle name="Followed Hyperlink" xfId="4066" builtinId="9" hidden="1"/>
    <cellStyle name="Followed Hyperlink" xfId="4068" builtinId="9" hidden="1"/>
    <cellStyle name="Followed Hyperlink" xfId="4070" builtinId="9" hidden="1"/>
    <cellStyle name="Followed Hyperlink" xfId="4072" builtinId="9" hidden="1"/>
    <cellStyle name="Followed Hyperlink" xfId="4074" builtinId="9" hidden="1"/>
    <cellStyle name="Followed Hyperlink" xfId="4076" builtinId="9" hidden="1"/>
    <cellStyle name="Followed Hyperlink" xfId="4078" builtinId="9" hidden="1"/>
    <cellStyle name="Followed Hyperlink" xfId="4080" builtinId="9" hidden="1"/>
    <cellStyle name="Followed Hyperlink" xfId="4082" builtinId="9" hidden="1"/>
    <cellStyle name="Followed Hyperlink" xfId="4084" builtinId="9" hidden="1"/>
    <cellStyle name="Followed Hyperlink" xfId="4086" builtinId="9" hidden="1"/>
    <cellStyle name="Followed Hyperlink" xfId="4088" builtinId="9" hidden="1"/>
    <cellStyle name="Followed Hyperlink" xfId="4090" builtinId="9" hidden="1"/>
    <cellStyle name="Followed Hyperlink" xfId="4092" builtinId="9" hidden="1"/>
    <cellStyle name="Followed Hyperlink" xfId="4094" builtinId="9" hidden="1"/>
    <cellStyle name="Followed Hyperlink" xfId="4096" builtinId="9" hidden="1"/>
    <cellStyle name="Followed Hyperlink" xfId="4098" builtinId="9" hidden="1"/>
    <cellStyle name="Followed Hyperlink" xfId="4100" builtinId="9" hidden="1"/>
    <cellStyle name="Followed Hyperlink" xfId="4102" builtinId="9" hidden="1"/>
    <cellStyle name="Followed Hyperlink" xfId="4104" builtinId="9" hidden="1"/>
    <cellStyle name="Followed Hyperlink" xfId="4106" builtinId="9" hidden="1"/>
    <cellStyle name="Followed Hyperlink" xfId="4108" builtinId="9" hidden="1"/>
    <cellStyle name="Followed Hyperlink" xfId="4110" builtinId="9" hidden="1"/>
    <cellStyle name="Followed Hyperlink" xfId="4112" builtinId="9" hidden="1"/>
    <cellStyle name="Followed Hyperlink" xfId="4114" builtinId="9" hidden="1"/>
    <cellStyle name="Followed Hyperlink" xfId="4116" builtinId="9" hidden="1"/>
    <cellStyle name="Followed Hyperlink" xfId="4118" builtinId="9" hidden="1"/>
    <cellStyle name="Followed Hyperlink" xfId="4120" builtinId="9" hidden="1"/>
    <cellStyle name="Followed Hyperlink" xfId="4122" builtinId="9" hidden="1"/>
    <cellStyle name="Followed Hyperlink" xfId="4124" builtinId="9" hidden="1"/>
    <cellStyle name="Followed Hyperlink" xfId="4126" builtinId="9" hidden="1"/>
    <cellStyle name="Followed Hyperlink" xfId="4128" builtinId="9" hidden="1"/>
    <cellStyle name="Followed Hyperlink" xfId="4130" builtinId="9" hidden="1"/>
    <cellStyle name="Followed Hyperlink" xfId="4132" builtinId="9" hidden="1"/>
    <cellStyle name="Followed Hyperlink" xfId="4134" builtinId="9" hidden="1"/>
    <cellStyle name="Followed Hyperlink" xfId="4136" builtinId="9" hidden="1"/>
    <cellStyle name="Followed Hyperlink" xfId="4138" builtinId="9" hidden="1"/>
    <cellStyle name="Followed Hyperlink" xfId="4140" builtinId="9" hidden="1"/>
    <cellStyle name="Followed Hyperlink" xfId="4142" builtinId="9" hidden="1"/>
    <cellStyle name="Followed Hyperlink" xfId="4144" builtinId="9" hidden="1"/>
    <cellStyle name="Followed Hyperlink" xfId="4146" builtinId="9" hidden="1"/>
    <cellStyle name="Followed Hyperlink" xfId="4148" builtinId="9" hidden="1"/>
    <cellStyle name="Followed Hyperlink" xfId="4150" builtinId="9" hidden="1"/>
    <cellStyle name="Followed Hyperlink" xfId="4152" builtinId="9" hidden="1"/>
    <cellStyle name="Followed Hyperlink" xfId="4154" builtinId="9" hidden="1"/>
    <cellStyle name="Followed Hyperlink" xfId="4156" builtinId="9" hidden="1"/>
    <cellStyle name="Followed Hyperlink" xfId="4158" builtinId="9" hidden="1"/>
    <cellStyle name="Followed Hyperlink" xfId="4160" builtinId="9" hidden="1"/>
    <cellStyle name="Followed Hyperlink" xfId="4162" builtinId="9" hidden="1"/>
    <cellStyle name="Followed Hyperlink" xfId="4164" builtinId="9" hidden="1"/>
    <cellStyle name="Followed Hyperlink" xfId="4166" builtinId="9" hidden="1"/>
    <cellStyle name="Followed Hyperlink" xfId="4168" builtinId="9" hidden="1"/>
    <cellStyle name="Followed Hyperlink" xfId="4170" builtinId="9" hidden="1"/>
    <cellStyle name="Followed Hyperlink" xfId="4172" builtinId="9" hidden="1"/>
    <cellStyle name="Followed Hyperlink" xfId="4174" builtinId="9" hidden="1"/>
    <cellStyle name="Followed Hyperlink" xfId="4176" builtinId="9" hidden="1"/>
    <cellStyle name="Followed Hyperlink" xfId="4178" builtinId="9" hidden="1"/>
    <cellStyle name="Followed Hyperlink" xfId="4180" builtinId="9" hidden="1"/>
    <cellStyle name="Followed Hyperlink" xfId="4182" builtinId="9" hidden="1"/>
    <cellStyle name="Followed Hyperlink" xfId="4184" builtinId="9" hidden="1"/>
    <cellStyle name="Followed Hyperlink" xfId="4186" builtinId="9" hidden="1"/>
    <cellStyle name="Followed Hyperlink" xfId="4188" builtinId="9" hidden="1"/>
    <cellStyle name="Followed Hyperlink" xfId="4190" builtinId="9" hidden="1"/>
    <cellStyle name="Followed Hyperlink" xfId="4192" builtinId="9" hidden="1"/>
    <cellStyle name="Followed Hyperlink" xfId="4194" builtinId="9" hidden="1"/>
    <cellStyle name="Followed Hyperlink" xfId="4196" builtinId="9" hidden="1"/>
    <cellStyle name="Followed Hyperlink" xfId="4198" builtinId="9" hidden="1"/>
    <cellStyle name="Followed Hyperlink" xfId="4200" builtinId="9" hidden="1"/>
    <cellStyle name="Followed Hyperlink" xfId="4202" builtinId="9" hidden="1"/>
    <cellStyle name="Followed Hyperlink" xfId="4204" builtinId="9" hidden="1"/>
    <cellStyle name="Followed Hyperlink" xfId="4206" builtinId="9" hidden="1"/>
    <cellStyle name="Followed Hyperlink" xfId="4208" builtinId="9" hidden="1"/>
    <cellStyle name="Followed Hyperlink" xfId="4210" builtinId="9" hidden="1"/>
    <cellStyle name="Followed Hyperlink" xfId="4212" builtinId="9" hidden="1"/>
    <cellStyle name="Followed Hyperlink" xfId="4214" builtinId="9" hidden="1"/>
    <cellStyle name="Followed Hyperlink" xfId="4216" builtinId="9" hidden="1"/>
    <cellStyle name="Followed Hyperlink" xfId="4218" builtinId="9" hidden="1"/>
    <cellStyle name="Followed Hyperlink" xfId="4220" builtinId="9" hidden="1"/>
    <cellStyle name="Followed Hyperlink" xfId="4222" builtinId="9" hidden="1"/>
    <cellStyle name="Followed Hyperlink" xfId="4224" builtinId="9" hidden="1"/>
    <cellStyle name="Followed Hyperlink" xfId="4226" builtinId="9" hidden="1"/>
    <cellStyle name="Followed Hyperlink" xfId="4228" builtinId="9" hidden="1"/>
    <cellStyle name="Followed Hyperlink" xfId="4230" builtinId="9" hidden="1"/>
    <cellStyle name="Followed Hyperlink" xfId="4232" builtinId="9" hidden="1"/>
    <cellStyle name="Followed Hyperlink" xfId="4234" builtinId="9" hidden="1"/>
    <cellStyle name="Followed Hyperlink" xfId="4236" builtinId="9" hidden="1"/>
    <cellStyle name="Followed Hyperlink" xfId="4238" builtinId="9" hidden="1"/>
    <cellStyle name="Followed Hyperlink" xfId="4240" builtinId="9" hidden="1"/>
    <cellStyle name="Followed Hyperlink" xfId="4242" builtinId="9" hidden="1"/>
    <cellStyle name="Followed Hyperlink" xfId="4244" builtinId="9" hidden="1"/>
    <cellStyle name="Followed Hyperlink" xfId="4246" builtinId="9" hidden="1"/>
    <cellStyle name="Followed Hyperlink" xfId="4248" builtinId="9" hidden="1"/>
    <cellStyle name="Followed Hyperlink" xfId="4250" builtinId="9" hidden="1"/>
    <cellStyle name="Followed Hyperlink" xfId="4252" builtinId="9" hidden="1"/>
    <cellStyle name="Followed Hyperlink" xfId="4254" builtinId="9" hidden="1"/>
    <cellStyle name="Followed Hyperlink" xfId="4256" builtinId="9" hidden="1"/>
    <cellStyle name="Followed Hyperlink" xfId="4258" builtinId="9" hidden="1"/>
    <cellStyle name="Followed Hyperlink" xfId="4260" builtinId="9" hidden="1"/>
    <cellStyle name="Followed Hyperlink" xfId="4262" builtinId="9" hidden="1"/>
    <cellStyle name="Followed Hyperlink" xfId="4264" builtinId="9" hidden="1"/>
    <cellStyle name="Followed Hyperlink" xfId="4266" builtinId="9" hidden="1"/>
    <cellStyle name="Followed Hyperlink" xfId="4268" builtinId="9" hidden="1"/>
    <cellStyle name="Followed Hyperlink" xfId="4270" builtinId="9" hidden="1"/>
    <cellStyle name="Followed Hyperlink" xfId="4272" builtinId="9" hidden="1"/>
    <cellStyle name="Followed Hyperlink" xfId="4274" builtinId="9" hidden="1"/>
    <cellStyle name="Followed Hyperlink" xfId="4276" builtinId="9" hidden="1"/>
    <cellStyle name="Followed Hyperlink" xfId="4278" builtinId="9" hidden="1"/>
    <cellStyle name="Followed Hyperlink" xfId="4280" builtinId="9" hidden="1"/>
    <cellStyle name="Followed Hyperlink" xfId="4282" builtinId="9" hidden="1"/>
    <cellStyle name="Followed Hyperlink" xfId="4284" builtinId="9" hidden="1"/>
    <cellStyle name="Followed Hyperlink" xfId="4286" builtinId="9" hidden="1"/>
    <cellStyle name="Followed Hyperlink" xfId="4288" builtinId="9" hidden="1"/>
    <cellStyle name="Followed Hyperlink" xfId="4290" builtinId="9" hidden="1"/>
    <cellStyle name="Followed Hyperlink" xfId="4292" builtinId="9" hidden="1"/>
    <cellStyle name="Followed Hyperlink" xfId="4294" builtinId="9" hidden="1"/>
    <cellStyle name="Followed Hyperlink" xfId="4296" builtinId="9" hidden="1"/>
    <cellStyle name="Followed Hyperlink" xfId="4298" builtinId="9" hidden="1"/>
    <cellStyle name="Followed Hyperlink" xfId="4300" builtinId="9" hidden="1"/>
    <cellStyle name="Followed Hyperlink" xfId="4302" builtinId="9" hidden="1"/>
    <cellStyle name="Followed Hyperlink" xfId="4304" builtinId="9" hidden="1"/>
    <cellStyle name="Followed Hyperlink" xfId="4306" builtinId="9" hidden="1"/>
    <cellStyle name="Followed Hyperlink" xfId="4308" builtinId="9" hidden="1"/>
    <cellStyle name="Followed Hyperlink" xfId="4310" builtinId="9" hidden="1"/>
    <cellStyle name="Followed Hyperlink" xfId="4312" builtinId="9" hidden="1"/>
    <cellStyle name="Followed Hyperlink" xfId="4314" builtinId="9" hidden="1"/>
    <cellStyle name="Followed Hyperlink" xfId="4316" builtinId="9" hidden="1"/>
    <cellStyle name="Followed Hyperlink" xfId="4318" builtinId="9" hidden="1"/>
    <cellStyle name="Followed Hyperlink" xfId="4320" builtinId="9" hidden="1"/>
    <cellStyle name="Followed Hyperlink" xfId="4322" builtinId="9" hidden="1"/>
    <cellStyle name="Followed Hyperlink" xfId="4324" builtinId="9" hidden="1"/>
    <cellStyle name="Followed Hyperlink" xfId="4326" builtinId="9" hidden="1"/>
    <cellStyle name="Followed Hyperlink" xfId="4328" builtinId="9" hidden="1"/>
    <cellStyle name="Followed Hyperlink" xfId="4330" builtinId="9" hidden="1"/>
    <cellStyle name="Followed Hyperlink" xfId="4332" builtinId="9" hidden="1"/>
    <cellStyle name="Followed Hyperlink" xfId="4334" builtinId="9" hidden="1"/>
    <cellStyle name="Followed Hyperlink" xfId="4336" builtinId="9" hidden="1"/>
    <cellStyle name="Followed Hyperlink" xfId="4338" builtinId="9" hidden="1"/>
    <cellStyle name="Followed Hyperlink" xfId="4340" builtinId="9" hidden="1"/>
    <cellStyle name="Followed Hyperlink" xfId="4342" builtinId="9" hidden="1"/>
    <cellStyle name="Followed Hyperlink" xfId="4344" builtinId="9" hidden="1"/>
    <cellStyle name="Followed Hyperlink" xfId="4346" builtinId="9" hidden="1"/>
    <cellStyle name="Followed Hyperlink" xfId="4348" builtinId="9" hidden="1"/>
    <cellStyle name="Followed Hyperlink" xfId="4350" builtinId="9" hidden="1"/>
    <cellStyle name="Followed Hyperlink" xfId="4352" builtinId="9" hidden="1"/>
    <cellStyle name="Followed Hyperlink" xfId="4354" builtinId="9" hidden="1"/>
    <cellStyle name="Followed Hyperlink" xfId="4356" builtinId="9" hidden="1"/>
    <cellStyle name="Followed Hyperlink" xfId="4358" builtinId="9" hidden="1"/>
    <cellStyle name="Followed Hyperlink" xfId="4360" builtinId="9" hidden="1"/>
    <cellStyle name="Followed Hyperlink" xfId="4362" builtinId="9" hidden="1"/>
    <cellStyle name="Followed Hyperlink" xfId="4364" builtinId="9" hidden="1"/>
    <cellStyle name="Followed Hyperlink" xfId="4366" builtinId="9" hidden="1"/>
    <cellStyle name="Followed Hyperlink" xfId="4368" builtinId="9" hidden="1"/>
    <cellStyle name="Followed Hyperlink" xfId="4370" builtinId="9" hidden="1"/>
    <cellStyle name="Followed Hyperlink" xfId="4372" builtinId="9" hidden="1"/>
    <cellStyle name="Followed Hyperlink" xfId="4374" builtinId="9" hidden="1"/>
    <cellStyle name="Followed Hyperlink" xfId="4376" builtinId="9" hidden="1"/>
    <cellStyle name="Followed Hyperlink" xfId="4378" builtinId="9" hidden="1"/>
    <cellStyle name="Followed Hyperlink" xfId="4380" builtinId="9" hidden="1"/>
    <cellStyle name="Followed Hyperlink" xfId="4382" builtinId="9" hidden="1"/>
    <cellStyle name="Followed Hyperlink" xfId="4384" builtinId="9" hidden="1"/>
    <cellStyle name="Followed Hyperlink" xfId="4386" builtinId="9" hidden="1"/>
    <cellStyle name="Followed Hyperlink" xfId="4388" builtinId="9" hidden="1"/>
    <cellStyle name="Followed Hyperlink" xfId="4390" builtinId="9" hidden="1"/>
    <cellStyle name="Followed Hyperlink" xfId="4392" builtinId="9" hidden="1"/>
    <cellStyle name="Followed Hyperlink" xfId="4394" builtinId="9" hidden="1"/>
    <cellStyle name="Followed Hyperlink" xfId="4396" builtinId="9" hidden="1"/>
    <cellStyle name="Followed Hyperlink" xfId="4398" builtinId="9" hidden="1"/>
    <cellStyle name="Followed Hyperlink" xfId="4400" builtinId="9" hidden="1"/>
    <cellStyle name="Followed Hyperlink" xfId="4402" builtinId="9" hidden="1"/>
    <cellStyle name="Followed Hyperlink" xfId="4404" builtinId="9" hidden="1"/>
    <cellStyle name="Followed Hyperlink" xfId="4406" builtinId="9" hidden="1"/>
    <cellStyle name="Followed Hyperlink" xfId="4408" builtinId="9" hidden="1"/>
    <cellStyle name="Followed Hyperlink" xfId="4410" builtinId="9" hidden="1"/>
    <cellStyle name="Followed Hyperlink" xfId="4412" builtinId="9" hidden="1"/>
    <cellStyle name="Followed Hyperlink" xfId="4414" builtinId="9" hidden="1"/>
    <cellStyle name="Followed Hyperlink" xfId="4416" builtinId="9" hidden="1"/>
    <cellStyle name="Followed Hyperlink" xfId="4418" builtinId="9" hidden="1"/>
    <cellStyle name="Followed Hyperlink" xfId="4420" builtinId="9" hidden="1"/>
    <cellStyle name="Followed Hyperlink" xfId="4422" builtinId="9" hidden="1"/>
    <cellStyle name="Followed Hyperlink" xfId="4424" builtinId="9" hidden="1"/>
    <cellStyle name="Followed Hyperlink" xfId="4426" builtinId="9" hidden="1"/>
    <cellStyle name="Followed Hyperlink" xfId="4428" builtinId="9" hidden="1"/>
    <cellStyle name="Followed Hyperlink" xfId="4430" builtinId="9" hidden="1"/>
    <cellStyle name="Followed Hyperlink" xfId="4432" builtinId="9" hidden="1"/>
    <cellStyle name="Followed Hyperlink" xfId="4434" builtinId="9" hidden="1"/>
    <cellStyle name="Followed Hyperlink" xfId="4436" builtinId="9" hidden="1"/>
    <cellStyle name="Followed Hyperlink" xfId="4438" builtinId="9" hidden="1"/>
    <cellStyle name="Followed Hyperlink" xfId="4440" builtinId="9" hidden="1"/>
    <cellStyle name="Followed Hyperlink" xfId="4442" builtinId="9" hidden="1"/>
    <cellStyle name="Followed Hyperlink" xfId="4444" builtinId="9" hidden="1"/>
    <cellStyle name="Followed Hyperlink" xfId="4446" builtinId="9" hidden="1"/>
    <cellStyle name="Followed Hyperlink" xfId="4448" builtinId="9" hidden="1"/>
    <cellStyle name="Followed Hyperlink" xfId="4450" builtinId="9" hidden="1"/>
    <cellStyle name="Followed Hyperlink" xfId="4452" builtinId="9" hidden="1"/>
    <cellStyle name="Followed Hyperlink" xfId="4454" builtinId="9" hidden="1"/>
    <cellStyle name="Followed Hyperlink" xfId="4456" builtinId="9" hidden="1"/>
    <cellStyle name="Followed Hyperlink" xfId="4458" builtinId="9" hidden="1"/>
    <cellStyle name="Followed Hyperlink" xfId="4460" builtinId="9" hidden="1"/>
    <cellStyle name="Followed Hyperlink" xfId="4462" builtinId="9" hidden="1"/>
    <cellStyle name="Followed Hyperlink" xfId="4464" builtinId="9" hidden="1"/>
    <cellStyle name="Followed Hyperlink" xfId="4466" builtinId="9" hidden="1"/>
    <cellStyle name="Followed Hyperlink" xfId="4468" builtinId="9" hidden="1"/>
    <cellStyle name="Followed Hyperlink" xfId="4470" builtinId="9" hidden="1"/>
    <cellStyle name="Followed Hyperlink" xfId="4472" builtinId="9" hidden="1"/>
    <cellStyle name="Followed Hyperlink" xfId="4474" builtinId="9" hidden="1"/>
    <cellStyle name="Followed Hyperlink" xfId="4476" builtinId="9" hidden="1"/>
    <cellStyle name="Followed Hyperlink" xfId="4478" builtinId="9" hidden="1"/>
    <cellStyle name="Followed Hyperlink" xfId="4480" builtinId="9" hidden="1"/>
    <cellStyle name="Followed Hyperlink" xfId="4482" builtinId="9" hidden="1"/>
    <cellStyle name="Followed Hyperlink" xfId="4484" builtinId="9" hidden="1"/>
    <cellStyle name="Followed Hyperlink" xfId="4486" builtinId="9" hidden="1"/>
    <cellStyle name="Followed Hyperlink" xfId="4488" builtinId="9" hidden="1"/>
    <cellStyle name="Followed Hyperlink" xfId="4490" builtinId="9" hidden="1"/>
    <cellStyle name="Followed Hyperlink" xfId="4492" builtinId="9" hidden="1"/>
    <cellStyle name="Followed Hyperlink" xfId="4494" builtinId="9" hidden="1"/>
    <cellStyle name="Followed Hyperlink" xfId="4496" builtinId="9" hidden="1"/>
    <cellStyle name="Followed Hyperlink" xfId="4498" builtinId="9" hidden="1"/>
    <cellStyle name="Followed Hyperlink" xfId="4500" builtinId="9" hidden="1"/>
    <cellStyle name="Followed Hyperlink" xfId="4502" builtinId="9" hidden="1"/>
    <cellStyle name="Followed Hyperlink" xfId="4504" builtinId="9" hidden="1"/>
    <cellStyle name="Followed Hyperlink" xfId="4506" builtinId="9" hidden="1"/>
    <cellStyle name="Followed Hyperlink" xfId="4508" builtinId="9" hidden="1"/>
    <cellStyle name="Followed Hyperlink" xfId="4510" builtinId="9" hidden="1"/>
    <cellStyle name="Followed Hyperlink" xfId="4512" builtinId="9" hidden="1"/>
    <cellStyle name="Followed Hyperlink" xfId="4514" builtinId="9" hidden="1"/>
    <cellStyle name="Followed Hyperlink" xfId="4516" builtinId="9" hidden="1"/>
    <cellStyle name="Followed Hyperlink" xfId="4518" builtinId="9" hidden="1"/>
    <cellStyle name="Followed Hyperlink" xfId="4520" builtinId="9" hidden="1"/>
    <cellStyle name="Followed Hyperlink" xfId="4522" builtinId="9" hidden="1"/>
    <cellStyle name="Followed Hyperlink" xfId="4524" builtinId="9" hidden="1"/>
    <cellStyle name="Followed Hyperlink" xfId="4526" builtinId="9" hidden="1"/>
    <cellStyle name="Followed Hyperlink" xfId="4528" builtinId="9" hidden="1"/>
    <cellStyle name="Followed Hyperlink" xfId="4530" builtinId="9" hidden="1"/>
    <cellStyle name="Followed Hyperlink" xfId="4532" builtinId="9" hidden="1"/>
    <cellStyle name="Followed Hyperlink" xfId="4534" builtinId="9" hidden="1"/>
    <cellStyle name="Followed Hyperlink" xfId="4536" builtinId="9" hidden="1"/>
    <cellStyle name="Followed Hyperlink" xfId="4538" builtinId="9" hidden="1"/>
    <cellStyle name="Followed Hyperlink" xfId="4540" builtinId="9" hidden="1"/>
    <cellStyle name="Followed Hyperlink" xfId="4542" builtinId="9" hidden="1"/>
    <cellStyle name="Followed Hyperlink" xfId="4544" builtinId="9" hidden="1"/>
    <cellStyle name="Followed Hyperlink" xfId="4546" builtinId="9" hidden="1"/>
    <cellStyle name="Followed Hyperlink" xfId="4548" builtinId="9" hidden="1"/>
    <cellStyle name="Followed Hyperlink" xfId="4550" builtinId="9" hidden="1"/>
    <cellStyle name="Followed Hyperlink" xfId="4552" builtinId="9" hidden="1"/>
    <cellStyle name="Followed Hyperlink" xfId="4554" builtinId="9" hidden="1"/>
    <cellStyle name="Followed Hyperlink" xfId="4556" builtinId="9" hidden="1"/>
    <cellStyle name="Followed Hyperlink" xfId="4558" builtinId="9" hidden="1"/>
    <cellStyle name="Followed Hyperlink" xfId="4560" builtinId="9" hidden="1"/>
    <cellStyle name="Followed Hyperlink" xfId="4562" builtinId="9" hidden="1"/>
    <cellStyle name="Followed Hyperlink" xfId="4564" builtinId="9" hidden="1"/>
    <cellStyle name="Followed Hyperlink" xfId="4566" builtinId="9" hidden="1"/>
    <cellStyle name="Followed Hyperlink" xfId="4568" builtinId="9" hidden="1"/>
    <cellStyle name="Followed Hyperlink" xfId="4570" builtinId="9" hidden="1"/>
    <cellStyle name="Followed Hyperlink" xfId="4572" builtinId="9" hidden="1"/>
    <cellStyle name="Followed Hyperlink" xfId="4574" builtinId="9" hidden="1"/>
    <cellStyle name="Followed Hyperlink" xfId="4576" builtinId="9" hidden="1"/>
    <cellStyle name="Followed Hyperlink" xfId="4578" builtinId="9" hidden="1"/>
    <cellStyle name="Followed Hyperlink" xfId="4580" builtinId="9" hidden="1"/>
    <cellStyle name="Followed Hyperlink" xfId="4582" builtinId="9" hidden="1"/>
    <cellStyle name="Followed Hyperlink" xfId="4584" builtinId="9" hidden="1"/>
    <cellStyle name="Followed Hyperlink" xfId="4586" builtinId="9" hidden="1"/>
    <cellStyle name="Followed Hyperlink" xfId="4588" builtinId="9" hidden="1"/>
    <cellStyle name="Followed Hyperlink" xfId="4590" builtinId="9" hidden="1"/>
    <cellStyle name="Followed Hyperlink" xfId="4592" builtinId="9" hidden="1"/>
    <cellStyle name="Followed Hyperlink" xfId="4594" builtinId="9" hidden="1"/>
    <cellStyle name="Followed Hyperlink" xfId="4596" builtinId="9" hidden="1"/>
    <cellStyle name="Followed Hyperlink" xfId="4598" builtinId="9" hidden="1"/>
    <cellStyle name="Followed Hyperlink" xfId="4600" builtinId="9" hidden="1"/>
    <cellStyle name="Followed Hyperlink" xfId="4602" builtinId="9" hidden="1"/>
    <cellStyle name="Followed Hyperlink" xfId="4604" builtinId="9" hidden="1"/>
    <cellStyle name="Followed Hyperlink" xfId="4606" builtinId="9" hidden="1"/>
    <cellStyle name="Followed Hyperlink" xfId="4608" builtinId="9" hidden="1"/>
    <cellStyle name="Followed Hyperlink" xfId="4610" builtinId="9" hidden="1"/>
    <cellStyle name="Followed Hyperlink" xfId="4612" builtinId="9" hidden="1"/>
    <cellStyle name="Followed Hyperlink" xfId="4614" builtinId="9" hidden="1"/>
    <cellStyle name="Followed Hyperlink" xfId="4616" builtinId="9" hidden="1"/>
    <cellStyle name="Followed Hyperlink" xfId="4618" builtinId="9" hidden="1"/>
    <cellStyle name="Followed Hyperlink" xfId="4620" builtinId="9" hidden="1"/>
    <cellStyle name="Followed Hyperlink" xfId="4622" builtinId="9" hidden="1"/>
    <cellStyle name="Followed Hyperlink" xfId="4624" builtinId="9" hidden="1"/>
    <cellStyle name="Followed Hyperlink" xfId="4626" builtinId="9" hidden="1"/>
    <cellStyle name="Followed Hyperlink" xfId="4628" builtinId="9" hidden="1"/>
    <cellStyle name="Followed Hyperlink" xfId="4630" builtinId="9" hidden="1"/>
    <cellStyle name="Followed Hyperlink" xfId="4632" builtinId="9" hidden="1"/>
    <cellStyle name="Followed Hyperlink" xfId="4634" builtinId="9" hidden="1"/>
    <cellStyle name="Followed Hyperlink" xfId="4636" builtinId="9" hidden="1"/>
    <cellStyle name="Followed Hyperlink" xfId="4638" builtinId="9" hidden="1"/>
    <cellStyle name="Followed Hyperlink" xfId="4640" builtinId="9" hidden="1"/>
    <cellStyle name="Followed Hyperlink" xfId="4642" builtinId="9" hidden="1"/>
    <cellStyle name="Followed Hyperlink" xfId="4644" builtinId="9" hidden="1"/>
    <cellStyle name="Followed Hyperlink" xfId="4646" builtinId="9" hidden="1"/>
    <cellStyle name="Followed Hyperlink" xfId="4648" builtinId="9" hidden="1"/>
    <cellStyle name="Followed Hyperlink" xfId="4650" builtinId="9" hidden="1"/>
    <cellStyle name="Followed Hyperlink" xfId="4652" builtinId="9" hidden="1"/>
    <cellStyle name="Followed Hyperlink" xfId="4654" builtinId="9" hidden="1"/>
    <cellStyle name="Followed Hyperlink" xfId="4656" builtinId="9" hidden="1"/>
    <cellStyle name="Followed Hyperlink" xfId="4658" builtinId="9" hidden="1"/>
    <cellStyle name="Followed Hyperlink" xfId="4660" builtinId="9" hidden="1"/>
    <cellStyle name="Followed Hyperlink" xfId="4662" builtinId="9" hidden="1"/>
    <cellStyle name="Followed Hyperlink" xfId="4664" builtinId="9" hidden="1"/>
    <cellStyle name="Followed Hyperlink" xfId="4666" builtinId="9" hidden="1"/>
    <cellStyle name="Followed Hyperlink" xfId="4668" builtinId="9" hidden="1"/>
    <cellStyle name="Followed Hyperlink" xfId="4670" builtinId="9" hidden="1"/>
    <cellStyle name="Followed Hyperlink" xfId="4672" builtinId="9" hidden="1"/>
    <cellStyle name="Followed Hyperlink" xfId="4674" builtinId="9" hidden="1"/>
    <cellStyle name="Followed Hyperlink" xfId="4676" builtinId="9" hidden="1"/>
    <cellStyle name="Followed Hyperlink" xfId="4678" builtinId="9" hidden="1"/>
    <cellStyle name="Followed Hyperlink" xfId="4680" builtinId="9" hidden="1"/>
    <cellStyle name="Followed Hyperlink" xfId="4682" builtinId="9" hidden="1"/>
    <cellStyle name="Followed Hyperlink" xfId="4684" builtinId="9" hidden="1"/>
    <cellStyle name="Followed Hyperlink" xfId="4686" builtinId="9" hidden="1"/>
    <cellStyle name="Followed Hyperlink" xfId="4688" builtinId="9" hidden="1"/>
    <cellStyle name="Followed Hyperlink" xfId="4690" builtinId="9" hidden="1"/>
    <cellStyle name="Followed Hyperlink" xfId="4692" builtinId="9" hidden="1"/>
    <cellStyle name="Followed Hyperlink" xfId="4694" builtinId="9" hidden="1"/>
    <cellStyle name="Followed Hyperlink" xfId="4696" builtinId="9" hidden="1"/>
    <cellStyle name="Followed Hyperlink" xfId="4698" builtinId="9" hidden="1"/>
    <cellStyle name="Followed Hyperlink" xfId="4700" builtinId="9" hidden="1"/>
    <cellStyle name="Followed Hyperlink" xfId="4702" builtinId="9" hidden="1"/>
    <cellStyle name="Followed Hyperlink" xfId="4704" builtinId="9" hidden="1"/>
    <cellStyle name="Followed Hyperlink" xfId="4706" builtinId="9" hidden="1"/>
    <cellStyle name="Followed Hyperlink" xfId="4708" builtinId="9" hidden="1"/>
    <cellStyle name="Followed Hyperlink" xfId="4710" builtinId="9" hidden="1"/>
    <cellStyle name="Followed Hyperlink" xfId="4712" builtinId="9" hidden="1"/>
    <cellStyle name="Followed Hyperlink" xfId="4714" builtinId="9" hidden="1"/>
    <cellStyle name="Followed Hyperlink" xfId="4716" builtinId="9" hidden="1"/>
    <cellStyle name="Followed Hyperlink" xfId="4718" builtinId="9" hidden="1"/>
    <cellStyle name="Followed Hyperlink" xfId="4720" builtinId="9" hidden="1"/>
    <cellStyle name="Followed Hyperlink" xfId="4722" builtinId="9" hidden="1"/>
    <cellStyle name="Followed Hyperlink" xfId="4724" builtinId="9" hidden="1"/>
    <cellStyle name="Followed Hyperlink" xfId="4726" builtinId="9" hidden="1"/>
    <cellStyle name="Followed Hyperlink" xfId="4728" builtinId="9" hidden="1"/>
    <cellStyle name="Followed Hyperlink" xfId="4730" builtinId="9" hidden="1"/>
    <cellStyle name="Followed Hyperlink" xfId="4732" builtinId="9" hidden="1"/>
    <cellStyle name="Followed Hyperlink" xfId="4734" builtinId="9" hidden="1"/>
    <cellStyle name="Followed Hyperlink" xfId="4736" builtinId="9" hidden="1"/>
    <cellStyle name="Followed Hyperlink" xfId="4738" builtinId="9" hidden="1"/>
    <cellStyle name="Followed Hyperlink" xfId="4740" builtinId="9" hidden="1"/>
    <cellStyle name="Followed Hyperlink" xfId="4742" builtinId="9" hidden="1"/>
    <cellStyle name="Followed Hyperlink" xfId="4744" builtinId="9" hidden="1"/>
    <cellStyle name="Followed Hyperlink" xfId="4746" builtinId="9" hidden="1"/>
    <cellStyle name="Followed Hyperlink" xfId="4748" builtinId="9" hidden="1"/>
    <cellStyle name="Followed Hyperlink" xfId="4750" builtinId="9" hidden="1"/>
    <cellStyle name="Followed Hyperlink" xfId="4752" builtinId="9" hidden="1"/>
    <cellStyle name="Followed Hyperlink" xfId="4754" builtinId="9" hidden="1"/>
    <cellStyle name="Followed Hyperlink" xfId="4756" builtinId="9" hidden="1"/>
    <cellStyle name="Followed Hyperlink" xfId="4758" builtinId="9" hidden="1"/>
    <cellStyle name="Followed Hyperlink" xfId="4760" builtinId="9" hidden="1"/>
    <cellStyle name="Followed Hyperlink" xfId="4762" builtinId="9" hidden="1"/>
    <cellStyle name="Followed Hyperlink" xfId="4764" builtinId="9" hidden="1"/>
    <cellStyle name="Followed Hyperlink" xfId="4766" builtinId="9" hidden="1"/>
    <cellStyle name="Followed Hyperlink" xfId="4768" builtinId="9" hidden="1"/>
    <cellStyle name="Followed Hyperlink" xfId="4770" builtinId="9" hidden="1"/>
    <cellStyle name="Followed Hyperlink" xfId="4772" builtinId="9" hidden="1"/>
    <cellStyle name="Followed Hyperlink" xfId="4774" builtinId="9" hidden="1"/>
    <cellStyle name="Followed Hyperlink" xfId="4776" builtinId="9" hidden="1"/>
    <cellStyle name="Followed Hyperlink" xfId="4778" builtinId="9" hidden="1"/>
    <cellStyle name="Followed Hyperlink" xfId="4780" builtinId="9" hidden="1"/>
    <cellStyle name="Followed Hyperlink" xfId="4782" builtinId="9" hidden="1"/>
    <cellStyle name="Followed Hyperlink" xfId="4784" builtinId="9" hidden="1"/>
    <cellStyle name="Followed Hyperlink" xfId="4786" builtinId="9" hidden="1"/>
    <cellStyle name="Followed Hyperlink" xfId="4788" builtinId="9" hidden="1"/>
    <cellStyle name="Followed Hyperlink" xfId="4790" builtinId="9" hidden="1"/>
    <cellStyle name="Followed Hyperlink" xfId="4792" builtinId="9" hidden="1"/>
    <cellStyle name="Followed Hyperlink" xfId="4794" builtinId="9" hidden="1"/>
    <cellStyle name="Followed Hyperlink" xfId="4796" builtinId="9" hidden="1"/>
    <cellStyle name="Followed Hyperlink" xfId="4798" builtinId="9" hidden="1"/>
    <cellStyle name="Followed Hyperlink" xfId="4800" builtinId="9" hidden="1"/>
    <cellStyle name="Followed Hyperlink" xfId="4802" builtinId="9" hidden="1"/>
    <cellStyle name="Followed Hyperlink" xfId="4804" builtinId="9" hidden="1"/>
    <cellStyle name="Followed Hyperlink" xfId="4806" builtinId="9" hidden="1"/>
    <cellStyle name="Followed Hyperlink" xfId="4808" builtinId="9" hidden="1"/>
    <cellStyle name="Followed Hyperlink" xfId="4810" builtinId="9" hidden="1"/>
    <cellStyle name="Followed Hyperlink" xfId="4812" builtinId="9" hidden="1"/>
    <cellStyle name="Followed Hyperlink" xfId="4814" builtinId="9" hidden="1"/>
    <cellStyle name="Followed Hyperlink" xfId="4816" builtinId="9" hidden="1"/>
    <cellStyle name="Followed Hyperlink" xfId="4818" builtinId="9" hidden="1"/>
    <cellStyle name="Followed Hyperlink" xfId="4820" builtinId="9" hidden="1"/>
    <cellStyle name="Followed Hyperlink" xfId="4822" builtinId="9" hidden="1"/>
    <cellStyle name="Followed Hyperlink" xfId="4824" builtinId="9" hidden="1"/>
    <cellStyle name="Followed Hyperlink" xfId="4826" builtinId="9" hidden="1"/>
    <cellStyle name="Followed Hyperlink" xfId="4828" builtinId="9" hidden="1"/>
    <cellStyle name="Followed Hyperlink" xfId="4830" builtinId="9" hidden="1"/>
    <cellStyle name="Followed Hyperlink" xfId="4832" builtinId="9" hidden="1"/>
    <cellStyle name="Followed Hyperlink" xfId="4834" builtinId="9" hidden="1"/>
    <cellStyle name="Followed Hyperlink" xfId="4836" builtinId="9" hidden="1"/>
    <cellStyle name="Followed Hyperlink" xfId="4838" builtinId="9" hidden="1"/>
    <cellStyle name="Followed Hyperlink" xfId="4840" builtinId="9" hidden="1"/>
    <cellStyle name="Followed Hyperlink" xfId="4842" builtinId="9" hidden="1"/>
    <cellStyle name="Followed Hyperlink" xfId="4844" builtinId="9" hidden="1"/>
    <cellStyle name="Followed Hyperlink" xfId="4846" builtinId="9" hidden="1"/>
    <cellStyle name="Followed Hyperlink" xfId="4848" builtinId="9" hidden="1"/>
    <cellStyle name="Followed Hyperlink" xfId="4850" builtinId="9" hidden="1"/>
    <cellStyle name="Followed Hyperlink" xfId="4852" builtinId="9" hidden="1"/>
    <cellStyle name="Followed Hyperlink" xfId="4854" builtinId="9" hidden="1"/>
    <cellStyle name="Followed Hyperlink" xfId="4856" builtinId="9" hidden="1"/>
    <cellStyle name="Followed Hyperlink" xfId="4858" builtinId="9" hidden="1"/>
    <cellStyle name="Followed Hyperlink" xfId="4860" builtinId="9" hidden="1"/>
    <cellStyle name="Followed Hyperlink" xfId="4862" builtinId="9" hidden="1"/>
    <cellStyle name="Followed Hyperlink" xfId="4864" builtinId="9" hidden="1"/>
    <cellStyle name="Followed Hyperlink" xfId="4866" builtinId="9" hidden="1"/>
    <cellStyle name="Followed Hyperlink" xfId="4868" builtinId="9" hidden="1"/>
    <cellStyle name="Followed Hyperlink" xfId="4870" builtinId="9" hidden="1"/>
    <cellStyle name="Followed Hyperlink" xfId="4872" builtinId="9" hidden="1"/>
    <cellStyle name="Followed Hyperlink" xfId="4874" builtinId="9" hidden="1"/>
    <cellStyle name="Followed Hyperlink" xfId="4876" builtinId="9" hidden="1"/>
    <cellStyle name="Followed Hyperlink" xfId="4878" builtinId="9" hidden="1"/>
    <cellStyle name="Followed Hyperlink" xfId="4880" builtinId="9" hidden="1"/>
    <cellStyle name="Followed Hyperlink" xfId="4882" builtinId="9" hidden="1"/>
    <cellStyle name="Followed Hyperlink" xfId="4884" builtinId="9" hidden="1"/>
    <cellStyle name="Followed Hyperlink" xfId="4886" builtinId="9" hidden="1"/>
    <cellStyle name="Followed Hyperlink" xfId="4888" builtinId="9" hidden="1"/>
    <cellStyle name="Followed Hyperlink" xfId="4890" builtinId="9" hidden="1"/>
    <cellStyle name="Followed Hyperlink" xfId="4892" builtinId="9" hidden="1"/>
    <cellStyle name="Followed Hyperlink" xfId="4894" builtinId="9" hidden="1"/>
    <cellStyle name="Followed Hyperlink" xfId="4896" builtinId="9" hidden="1"/>
    <cellStyle name="Followed Hyperlink" xfId="4898" builtinId="9" hidden="1"/>
    <cellStyle name="Followed Hyperlink" xfId="4900" builtinId="9" hidden="1"/>
    <cellStyle name="Followed Hyperlink" xfId="4902" builtinId="9" hidden="1"/>
    <cellStyle name="Followed Hyperlink" xfId="4904" builtinId="9" hidden="1"/>
    <cellStyle name="Followed Hyperlink" xfId="4906" builtinId="9" hidden="1"/>
    <cellStyle name="Followed Hyperlink" xfId="4908" builtinId="9" hidden="1"/>
    <cellStyle name="Followed Hyperlink" xfId="4910" builtinId="9" hidden="1"/>
    <cellStyle name="Followed Hyperlink" xfId="4912" builtinId="9" hidden="1"/>
    <cellStyle name="Followed Hyperlink" xfId="4914" builtinId="9" hidden="1"/>
    <cellStyle name="Followed Hyperlink" xfId="4916" builtinId="9" hidden="1"/>
    <cellStyle name="Followed Hyperlink" xfId="4918" builtinId="9" hidden="1"/>
    <cellStyle name="Followed Hyperlink" xfId="4920" builtinId="9" hidden="1"/>
    <cellStyle name="Followed Hyperlink" xfId="4922" builtinId="9" hidden="1"/>
    <cellStyle name="Followed Hyperlink" xfId="4924" builtinId="9" hidden="1"/>
    <cellStyle name="Followed Hyperlink" xfId="4926" builtinId="9" hidden="1"/>
    <cellStyle name="Followed Hyperlink" xfId="4928" builtinId="9" hidden="1"/>
    <cellStyle name="Followed Hyperlink" xfId="4930" builtinId="9" hidden="1"/>
    <cellStyle name="Followed Hyperlink" xfId="4932" builtinId="9" hidden="1"/>
    <cellStyle name="Followed Hyperlink" xfId="4934" builtinId="9" hidden="1"/>
    <cellStyle name="Followed Hyperlink" xfId="4936" builtinId="9" hidden="1"/>
    <cellStyle name="Followed Hyperlink" xfId="4938" builtinId="9" hidden="1"/>
    <cellStyle name="Followed Hyperlink" xfId="4940" builtinId="9" hidden="1"/>
    <cellStyle name="Followed Hyperlink" xfId="4942" builtinId="9" hidden="1"/>
    <cellStyle name="Followed Hyperlink" xfId="4944" builtinId="9" hidden="1"/>
    <cellStyle name="Followed Hyperlink" xfId="4946" builtinId="9" hidden="1"/>
    <cellStyle name="Followed Hyperlink" xfId="4948" builtinId="9" hidden="1"/>
    <cellStyle name="Followed Hyperlink" xfId="4950" builtinId="9" hidden="1"/>
    <cellStyle name="Followed Hyperlink" xfId="4952" builtinId="9" hidden="1"/>
    <cellStyle name="Followed Hyperlink" xfId="4954" builtinId="9" hidden="1"/>
    <cellStyle name="Followed Hyperlink" xfId="4956" builtinId="9" hidden="1"/>
    <cellStyle name="Followed Hyperlink" xfId="4958" builtinId="9" hidden="1"/>
    <cellStyle name="Followed Hyperlink" xfId="4960" builtinId="9" hidden="1"/>
    <cellStyle name="Followed Hyperlink" xfId="4962" builtinId="9" hidden="1"/>
    <cellStyle name="Followed Hyperlink" xfId="4964" builtinId="9" hidden="1"/>
    <cellStyle name="Followed Hyperlink" xfId="4966" builtinId="9" hidden="1"/>
    <cellStyle name="Followed Hyperlink" xfId="4968" builtinId="9" hidden="1"/>
    <cellStyle name="Followed Hyperlink" xfId="4970" builtinId="9" hidden="1"/>
    <cellStyle name="Followed Hyperlink" xfId="4972" builtinId="9" hidden="1"/>
    <cellStyle name="Followed Hyperlink" xfId="4974" builtinId="9" hidden="1"/>
    <cellStyle name="Followed Hyperlink" xfId="4976" builtinId="9" hidden="1"/>
    <cellStyle name="Followed Hyperlink" xfId="4978" builtinId="9" hidden="1"/>
    <cellStyle name="Followed Hyperlink" xfId="4980" builtinId="9" hidden="1"/>
    <cellStyle name="Followed Hyperlink" xfId="4982" builtinId="9" hidden="1"/>
    <cellStyle name="Followed Hyperlink" xfId="4984" builtinId="9" hidden="1"/>
    <cellStyle name="Followed Hyperlink" xfId="4986" builtinId="9" hidden="1"/>
    <cellStyle name="Followed Hyperlink" xfId="4988" builtinId="9" hidden="1"/>
    <cellStyle name="Followed Hyperlink" xfId="4990" builtinId="9" hidden="1"/>
    <cellStyle name="Followed Hyperlink" xfId="4992" builtinId="9" hidden="1"/>
    <cellStyle name="Followed Hyperlink" xfId="4994" builtinId="9" hidden="1"/>
    <cellStyle name="Followed Hyperlink" xfId="4996" builtinId="9" hidden="1"/>
    <cellStyle name="Followed Hyperlink" xfId="4998" builtinId="9" hidden="1"/>
    <cellStyle name="Followed Hyperlink" xfId="5000" builtinId="9" hidden="1"/>
    <cellStyle name="Followed Hyperlink" xfId="5002" builtinId="9" hidden="1"/>
    <cellStyle name="Followed Hyperlink" xfId="5004" builtinId="9" hidden="1"/>
    <cellStyle name="Followed Hyperlink" xfId="5006" builtinId="9" hidden="1"/>
    <cellStyle name="Followed Hyperlink" xfId="5008" builtinId="9" hidden="1"/>
    <cellStyle name="Followed Hyperlink" xfId="5010" builtinId="9" hidden="1"/>
    <cellStyle name="Followed Hyperlink" xfId="5012" builtinId="9" hidden="1"/>
    <cellStyle name="Followed Hyperlink" xfId="5014" builtinId="9" hidden="1"/>
    <cellStyle name="Followed Hyperlink" xfId="5016" builtinId="9" hidden="1"/>
    <cellStyle name="Followed Hyperlink" xfId="5018" builtinId="9" hidden="1"/>
    <cellStyle name="Followed Hyperlink" xfId="5020" builtinId="9" hidden="1"/>
    <cellStyle name="Followed Hyperlink" xfId="5022" builtinId="9" hidden="1"/>
    <cellStyle name="Followed Hyperlink" xfId="5024" builtinId="9" hidden="1"/>
    <cellStyle name="Followed Hyperlink" xfId="5026" builtinId="9" hidden="1"/>
    <cellStyle name="Followed Hyperlink" xfId="5028" builtinId="9" hidden="1"/>
    <cellStyle name="Followed Hyperlink" xfId="5030" builtinId="9" hidden="1"/>
    <cellStyle name="Followed Hyperlink" xfId="5032" builtinId="9" hidden="1"/>
    <cellStyle name="Followed Hyperlink" xfId="5034" builtinId="9" hidden="1"/>
    <cellStyle name="Followed Hyperlink" xfId="5036" builtinId="9" hidden="1"/>
    <cellStyle name="Followed Hyperlink" xfId="5038" builtinId="9" hidden="1"/>
    <cellStyle name="Followed Hyperlink" xfId="5040" builtinId="9" hidden="1"/>
    <cellStyle name="Followed Hyperlink" xfId="5042" builtinId="9" hidden="1"/>
    <cellStyle name="Followed Hyperlink" xfId="5044" builtinId="9" hidden="1"/>
    <cellStyle name="Followed Hyperlink" xfId="5046" builtinId="9" hidden="1"/>
    <cellStyle name="Followed Hyperlink" xfId="5048" builtinId="9" hidden="1"/>
    <cellStyle name="Followed Hyperlink" xfId="5050" builtinId="9" hidden="1"/>
    <cellStyle name="Followed Hyperlink" xfId="5052" builtinId="9" hidden="1"/>
    <cellStyle name="Followed Hyperlink" xfId="5054" builtinId="9" hidden="1"/>
    <cellStyle name="Followed Hyperlink" xfId="5056" builtinId="9" hidden="1"/>
    <cellStyle name="Followed Hyperlink" xfId="5058" builtinId="9" hidden="1"/>
    <cellStyle name="Followed Hyperlink" xfId="5060" builtinId="9" hidden="1"/>
    <cellStyle name="Followed Hyperlink" xfId="5062" builtinId="9" hidden="1"/>
    <cellStyle name="Followed Hyperlink" xfId="5064" builtinId="9" hidden="1"/>
    <cellStyle name="Followed Hyperlink" xfId="5066" builtinId="9" hidden="1"/>
    <cellStyle name="Followed Hyperlink" xfId="5068" builtinId="9" hidden="1"/>
    <cellStyle name="Followed Hyperlink" xfId="5070" builtinId="9" hidden="1"/>
    <cellStyle name="Followed Hyperlink" xfId="5072" builtinId="9" hidden="1"/>
    <cellStyle name="Followed Hyperlink" xfId="5074" builtinId="9" hidden="1"/>
    <cellStyle name="Followed Hyperlink" xfId="5076" builtinId="9" hidden="1"/>
    <cellStyle name="Followed Hyperlink" xfId="5078" builtinId="9" hidden="1"/>
    <cellStyle name="Followed Hyperlink" xfId="5080" builtinId="9" hidden="1"/>
    <cellStyle name="Followed Hyperlink" xfId="5082" builtinId="9" hidden="1"/>
    <cellStyle name="Followed Hyperlink" xfId="5084" builtinId="9" hidden="1"/>
    <cellStyle name="Followed Hyperlink" xfId="5086" builtinId="9" hidden="1"/>
    <cellStyle name="Followed Hyperlink" xfId="5088" builtinId="9" hidden="1"/>
    <cellStyle name="Followed Hyperlink" xfId="5090" builtinId="9" hidden="1"/>
    <cellStyle name="Followed Hyperlink" xfId="5092" builtinId="9" hidden="1"/>
    <cellStyle name="Followed Hyperlink" xfId="5094" builtinId="9" hidden="1"/>
    <cellStyle name="Followed Hyperlink" xfId="5096" builtinId="9" hidden="1"/>
    <cellStyle name="Followed Hyperlink" xfId="5098" builtinId="9" hidden="1"/>
    <cellStyle name="Followed Hyperlink" xfId="5100" builtinId="9" hidden="1"/>
    <cellStyle name="Followed Hyperlink" xfId="5102" builtinId="9" hidden="1"/>
    <cellStyle name="Followed Hyperlink" xfId="5104" builtinId="9" hidden="1"/>
    <cellStyle name="Followed Hyperlink" xfId="5106" builtinId="9" hidden="1"/>
    <cellStyle name="Followed Hyperlink" xfId="5108" builtinId="9" hidden="1"/>
    <cellStyle name="Followed Hyperlink" xfId="5110" builtinId="9" hidden="1"/>
    <cellStyle name="Followed Hyperlink" xfId="5112" builtinId="9" hidden="1"/>
    <cellStyle name="Followed Hyperlink" xfId="5114" builtinId="9" hidden="1"/>
    <cellStyle name="Followed Hyperlink" xfId="5116" builtinId="9" hidden="1"/>
    <cellStyle name="Followed Hyperlink" xfId="5118" builtinId="9" hidden="1"/>
    <cellStyle name="Followed Hyperlink" xfId="5120" builtinId="9" hidden="1"/>
    <cellStyle name="Followed Hyperlink" xfId="5122" builtinId="9" hidden="1"/>
    <cellStyle name="Followed Hyperlink" xfId="5124" builtinId="9" hidden="1"/>
    <cellStyle name="Followed Hyperlink" xfId="5126" builtinId="9" hidden="1"/>
    <cellStyle name="Followed Hyperlink" xfId="5128" builtinId="9" hidden="1"/>
    <cellStyle name="Followed Hyperlink" xfId="5130" builtinId="9" hidden="1"/>
    <cellStyle name="Followed Hyperlink" xfId="5132" builtinId="9" hidden="1"/>
    <cellStyle name="Followed Hyperlink" xfId="5134" builtinId="9" hidden="1"/>
    <cellStyle name="Followed Hyperlink" xfId="5136" builtinId="9" hidden="1"/>
    <cellStyle name="Followed Hyperlink" xfId="5138" builtinId="9" hidden="1"/>
    <cellStyle name="Followed Hyperlink" xfId="5140" builtinId="9" hidden="1"/>
    <cellStyle name="Followed Hyperlink" xfId="5142" builtinId="9" hidden="1"/>
    <cellStyle name="Followed Hyperlink" xfId="5144" builtinId="9" hidden="1"/>
    <cellStyle name="Followed Hyperlink" xfId="5146" builtinId="9" hidden="1"/>
    <cellStyle name="Followed Hyperlink" xfId="5148" builtinId="9" hidden="1"/>
    <cellStyle name="Followed Hyperlink" xfId="5150" builtinId="9" hidden="1"/>
    <cellStyle name="Followed Hyperlink" xfId="5152" builtinId="9" hidden="1"/>
    <cellStyle name="Followed Hyperlink" xfId="5154" builtinId="9" hidden="1"/>
    <cellStyle name="Followed Hyperlink" xfId="5156" builtinId="9" hidden="1"/>
    <cellStyle name="Followed Hyperlink" xfId="5158" builtinId="9" hidden="1"/>
    <cellStyle name="Followed Hyperlink" xfId="5160" builtinId="9" hidden="1"/>
    <cellStyle name="Followed Hyperlink" xfId="5162" builtinId="9" hidden="1"/>
    <cellStyle name="Followed Hyperlink" xfId="5164" builtinId="9" hidden="1"/>
    <cellStyle name="Followed Hyperlink" xfId="5166" builtinId="9" hidden="1"/>
    <cellStyle name="Followed Hyperlink" xfId="5168" builtinId="9" hidden="1"/>
    <cellStyle name="Followed Hyperlink" xfId="5170" builtinId="9" hidden="1"/>
    <cellStyle name="Followed Hyperlink" xfId="5172" builtinId="9" hidden="1"/>
    <cellStyle name="Followed Hyperlink" xfId="5174" builtinId="9" hidden="1"/>
    <cellStyle name="Followed Hyperlink" xfId="5176" builtinId="9" hidden="1"/>
    <cellStyle name="Followed Hyperlink" xfId="5178" builtinId="9" hidden="1"/>
    <cellStyle name="Followed Hyperlink" xfId="5180" builtinId="9" hidden="1"/>
    <cellStyle name="Followed Hyperlink" xfId="5182" builtinId="9" hidden="1"/>
    <cellStyle name="Followed Hyperlink" xfId="5184" builtinId="9" hidden="1"/>
    <cellStyle name="Followed Hyperlink" xfId="5186" builtinId="9" hidden="1"/>
    <cellStyle name="Followed Hyperlink" xfId="5188" builtinId="9" hidden="1"/>
    <cellStyle name="Followed Hyperlink" xfId="5190" builtinId="9" hidden="1"/>
    <cellStyle name="Followed Hyperlink" xfId="5192" builtinId="9" hidden="1"/>
    <cellStyle name="Followed Hyperlink" xfId="5194" builtinId="9" hidden="1"/>
    <cellStyle name="Followed Hyperlink" xfId="5196" builtinId="9" hidden="1"/>
    <cellStyle name="Followed Hyperlink" xfId="5198" builtinId="9" hidden="1"/>
    <cellStyle name="Followed Hyperlink" xfId="5200" builtinId="9" hidden="1"/>
    <cellStyle name="Followed Hyperlink" xfId="5202" builtinId="9" hidden="1"/>
    <cellStyle name="Followed Hyperlink" xfId="5204" builtinId="9" hidden="1"/>
    <cellStyle name="Followed Hyperlink" xfId="5206" builtinId="9" hidden="1"/>
    <cellStyle name="Followed Hyperlink" xfId="5208" builtinId="9" hidden="1"/>
    <cellStyle name="Followed Hyperlink" xfId="5210" builtinId="9" hidden="1"/>
    <cellStyle name="Followed Hyperlink" xfId="5212" builtinId="9" hidden="1"/>
    <cellStyle name="Followed Hyperlink" xfId="5214" builtinId="9" hidden="1"/>
    <cellStyle name="Followed Hyperlink" xfId="5216" builtinId="9" hidden="1"/>
    <cellStyle name="Followed Hyperlink" xfId="5218" builtinId="9" hidden="1"/>
    <cellStyle name="Followed Hyperlink" xfId="5220" builtinId="9" hidden="1"/>
    <cellStyle name="Followed Hyperlink" xfId="5222" builtinId="9" hidden="1"/>
    <cellStyle name="Followed Hyperlink" xfId="5224" builtinId="9" hidden="1"/>
    <cellStyle name="Followed Hyperlink" xfId="5226" builtinId="9" hidden="1"/>
    <cellStyle name="Followed Hyperlink" xfId="5228" builtinId="9" hidden="1"/>
    <cellStyle name="Followed Hyperlink" xfId="5230" builtinId="9" hidden="1"/>
    <cellStyle name="Followed Hyperlink" xfId="5232" builtinId="9" hidden="1"/>
    <cellStyle name="Followed Hyperlink" xfId="5234" builtinId="9" hidden="1"/>
    <cellStyle name="Followed Hyperlink" xfId="5236" builtinId="9" hidden="1"/>
    <cellStyle name="Followed Hyperlink" xfId="5238" builtinId="9" hidden="1"/>
    <cellStyle name="Followed Hyperlink" xfId="5240" builtinId="9" hidden="1"/>
    <cellStyle name="Followed Hyperlink" xfId="5242" builtinId="9" hidden="1"/>
    <cellStyle name="Followed Hyperlink" xfId="5244" builtinId="9" hidden="1"/>
    <cellStyle name="Followed Hyperlink" xfId="5246" builtinId="9" hidden="1"/>
    <cellStyle name="Followed Hyperlink" xfId="5248" builtinId="9" hidden="1"/>
    <cellStyle name="Followed Hyperlink" xfId="5250" builtinId="9" hidden="1"/>
    <cellStyle name="Followed Hyperlink" xfId="5252" builtinId="9" hidden="1"/>
    <cellStyle name="Followed Hyperlink" xfId="5254" builtinId="9" hidden="1"/>
    <cellStyle name="Followed Hyperlink" xfId="5256" builtinId="9" hidden="1"/>
    <cellStyle name="Followed Hyperlink" xfId="5258" builtinId="9" hidden="1"/>
    <cellStyle name="Followed Hyperlink" xfId="5260" builtinId="9" hidden="1"/>
    <cellStyle name="Followed Hyperlink" xfId="5262" builtinId="9" hidden="1"/>
    <cellStyle name="Followed Hyperlink" xfId="5264" builtinId="9" hidden="1"/>
    <cellStyle name="Followed Hyperlink" xfId="5266" builtinId="9" hidden="1"/>
    <cellStyle name="Followed Hyperlink" xfId="5268" builtinId="9" hidden="1"/>
    <cellStyle name="Followed Hyperlink" xfId="5270" builtinId="9" hidden="1"/>
    <cellStyle name="Followed Hyperlink" xfId="5272" builtinId="9" hidden="1"/>
    <cellStyle name="Followed Hyperlink" xfId="5274" builtinId="9" hidden="1"/>
    <cellStyle name="Followed Hyperlink" xfId="5276" builtinId="9" hidden="1"/>
    <cellStyle name="Followed Hyperlink" xfId="5278" builtinId="9" hidden="1"/>
    <cellStyle name="Followed Hyperlink" xfId="5280" builtinId="9" hidden="1"/>
    <cellStyle name="Followed Hyperlink" xfId="5282" builtinId="9" hidden="1"/>
    <cellStyle name="Followed Hyperlink" xfId="5284" builtinId="9" hidden="1"/>
    <cellStyle name="Followed Hyperlink" xfId="5286" builtinId="9" hidden="1"/>
    <cellStyle name="Followed Hyperlink" xfId="5288" builtinId="9" hidden="1"/>
    <cellStyle name="Followed Hyperlink" xfId="5290" builtinId="9" hidden="1"/>
    <cellStyle name="Followed Hyperlink" xfId="5292" builtinId="9" hidden="1"/>
    <cellStyle name="Followed Hyperlink" xfId="5294" builtinId="9" hidden="1"/>
    <cellStyle name="Followed Hyperlink" xfId="5296" builtinId="9" hidden="1"/>
    <cellStyle name="Followed Hyperlink" xfId="5298" builtinId="9" hidden="1"/>
    <cellStyle name="Followed Hyperlink" xfId="5300" builtinId="9" hidden="1"/>
    <cellStyle name="Followed Hyperlink" xfId="5302" builtinId="9" hidden="1"/>
    <cellStyle name="Followed Hyperlink" xfId="5304" builtinId="9" hidden="1"/>
    <cellStyle name="Followed Hyperlink" xfId="5306" builtinId="9" hidden="1"/>
    <cellStyle name="Followed Hyperlink" xfId="5308" builtinId="9" hidden="1"/>
    <cellStyle name="Followed Hyperlink" xfId="5310" builtinId="9" hidden="1"/>
    <cellStyle name="Followed Hyperlink" xfId="5312" builtinId="9" hidden="1"/>
    <cellStyle name="Followed Hyperlink" xfId="5314" builtinId="9" hidden="1"/>
    <cellStyle name="Followed Hyperlink" xfId="5316" builtinId="9" hidden="1"/>
    <cellStyle name="Followed Hyperlink" xfId="5318" builtinId="9" hidden="1"/>
    <cellStyle name="Followed Hyperlink" xfId="5320" builtinId="9" hidden="1"/>
    <cellStyle name="Followed Hyperlink" xfId="5322" builtinId="9" hidden="1"/>
    <cellStyle name="Followed Hyperlink" xfId="5324" builtinId="9" hidden="1"/>
    <cellStyle name="Followed Hyperlink" xfId="5326" builtinId="9" hidden="1"/>
    <cellStyle name="Followed Hyperlink" xfId="5328" builtinId="9" hidden="1"/>
    <cellStyle name="Followed Hyperlink" xfId="5330" builtinId="9" hidden="1"/>
    <cellStyle name="Followed Hyperlink" xfId="5332" builtinId="9" hidden="1"/>
    <cellStyle name="Followed Hyperlink" xfId="5334" builtinId="9" hidden="1"/>
    <cellStyle name="Followed Hyperlink" xfId="5336" builtinId="9" hidden="1"/>
    <cellStyle name="Followed Hyperlink" xfId="5338" builtinId="9" hidden="1"/>
    <cellStyle name="Followed Hyperlink" xfId="5340" builtinId="9" hidden="1"/>
    <cellStyle name="Followed Hyperlink" xfId="5342" builtinId="9" hidden="1"/>
    <cellStyle name="Followed Hyperlink" xfId="5344" builtinId="9" hidden="1"/>
    <cellStyle name="Followed Hyperlink" xfId="5346" builtinId="9" hidden="1"/>
    <cellStyle name="Followed Hyperlink" xfId="5348" builtinId="9" hidden="1"/>
    <cellStyle name="Followed Hyperlink" xfId="5350" builtinId="9" hidden="1"/>
    <cellStyle name="Followed Hyperlink" xfId="5352" builtinId="9" hidden="1"/>
    <cellStyle name="Followed Hyperlink" xfId="5354" builtinId="9" hidden="1"/>
    <cellStyle name="Followed Hyperlink" xfId="5356" builtinId="9" hidden="1"/>
    <cellStyle name="Followed Hyperlink" xfId="5358" builtinId="9" hidden="1"/>
    <cellStyle name="Followed Hyperlink" xfId="5360" builtinId="9" hidden="1"/>
    <cellStyle name="Followed Hyperlink" xfId="5362" builtinId="9" hidden="1"/>
    <cellStyle name="Followed Hyperlink" xfId="5364" builtinId="9" hidden="1"/>
    <cellStyle name="Followed Hyperlink" xfId="5366" builtinId="9" hidden="1"/>
    <cellStyle name="Followed Hyperlink" xfId="5368" builtinId="9" hidden="1"/>
    <cellStyle name="Followed Hyperlink" xfId="5370" builtinId="9" hidden="1"/>
    <cellStyle name="Followed Hyperlink" xfId="5372" builtinId="9" hidden="1"/>
    <cellStyle name="Followed Hyperlink" xfId="5374" builtinId="9" hidden="1"/>
    <cellStyle name="Followed Hyperlink" xfId="5376" builtinId="9" hidden="1"/>
    <cellStyle name="Followed Hyperlink" xfId="5378" builtinId="9" hidden="1"/>
    <cellStyle name="Followed Hyperlink" xfId="5380" builtinId="9" hidden="1"/>
    <cellStyle name="Followed Hyperlink" xfId="5382" builtinId="9" hidden="1"/>
    <cellStyle name="Followed Hyperlink" xfId="5384" builtinId="9" hidden="1"/>
    <cellStyle name="Followed Hyperlink" xfId="5386" builtinId="9" hidden="1"/>
    <cellStyle name="Followed Hyperlink" xfId="5388" builtinId="9" hidden="1"/>
    <cellStyle name="Followed Hyperlink" xfId="5390" builtinId="9" hidden="1"/>
    <cellStyle name="Followed Hyperlink" xfId="5392" builtinId="9" hidden="1"/>
    <cellStyle name="Followed Hyperlink" xfId="5394" builtinId="9" hidden="1"/>
    <cellStyle name="Followed Hyperlink" xfId="5396" builtinId="9" hidden="1"/>
    <cellStyle name="Followed Hyperlink" xfId="5398" builtinId="9" hidden="1"/>
    <cellStyle name="Followed Hyperlink" xfId="5400" builtinId="9" hidden="1"/>
    <cellStyle name="Followed Hyperlink" xfId="5402" builtinId="9" hidden="1"/>
    <cellStyle name="Followed Hyperlink" xfId="5404" builtinId="9" hidden="1"/>
    <cellStyle name="Followed Hyperlink" xfId="5406" builtinId="9" hidden="1"/>
    <cellStyle name="Followed Hyperlink" xfId="5408" builtinId="9" hidden="1"/>
    <cellStyle name="Followed Hyperlink" xfId="5410" builtinId="9" hidden="1"/>
    <cellStyle name="Followed Hyperlink" xfId="5412" builtinId="9" hidden="1"/>
    <cellStyle name="Followed Hyperlink" xfId="5414" builtinId="9" hidden="1"/>
    <cellStyle name="Followed Hyperlink" xfId="5416" builtinId="9" hidden="1"/>
    <cellStyle name="Followed Hyperlink" xfId="5418" builtinId="9" hidden="1"/>
    <cellStyle name="Followed Hyperlink" xfId="5420" builtinId="9" hidden="1"/>
    <cellStyle name="Followed Hyperlink" xfId="5422" builtinId="9" hidden="1"/>
    <cellStyle name="Followed Hyperlink" xfId="5424" builtinId="9" hidden="1"/>
    <cellStyle name="Followed Hyperlink" xfId="5426" builtinId="9" hidden="1"/>
    <cellStyle name="Followed Hyperlink" xfId="5428" builtinId="9" hidden="1"/>
    <cellStyle name="Followed Hyperlink" xfId="5430" builtinId="9" hidden="1"/>
    <cellStyle name="Followed Hyperlink" xfId="5432" builtinId="9" hidden="1"/>
    <cellStyle name="Followed Hyperlink" xfId="5434" builtinId="9" hidden="1"/>
    <cellStyle name="Followed Hyperlink" xfId="5436" builtinId="9" hidden="1"/>
    <cellStyle name="Followed Hyperlink" xfId="5438" builtinId="9" hidden="1"/>
    <cellStyle name="Followed Hyperlink" xfId="5440" builtinId="9" hidden="1"/>
    <cellStyle name="Followed Hyperlink" xfId="5442" builtinId="9" hidden="1"/>
    <cellStyle name="Followed Hyperlink" xfId="5444" builtinId="9" hidden="1"/>
    <cellStyle name="Followed Hyperlink" xfId="5446" builtinId="9" hidden="1"/>
    <cellStyle name="Followed Hyperlink" xfId="5448" builtinId="9" hidden="1"/>
    <cellStyle name="Followed Hyperlink" xfId="5450" builtinId="9" hidden="1"/>
    <cellStyle name="Followed Hyperlink" xfId="5452" builtinId="9" hidden="1"/>
    <cellStyle name="Followed Hyperlink" xfId="5454" builtinId="9" hidden="1"/>
    <cellStyle name="Followed Hyperlink" xfId="5456" builtinId="9" hidden="1"/>
    <cellStyle name="Followed Hyperlink" xfId="5458" builtinId="9" hidden="1"/>
    <cellStyle name="Followed Hyperlink" xfId="5460" builtinId="9" hidden="1"/>
    <cellStyle name="Followed Hyperlink" xfId="5462" builtinId="9" hidden="1"/>
    <cellStyle name="Followed Hyperlink" xfId="5464" builtinId="9" hidden="1"/>
    <cellStyle name="Followed Hyperlink" xfId="5466" builtinId="9" hidden="1"/>
    <cellStyle name="Followed Hyperlink" xfId="5468" builtinId="9" hidden="1"/>
    <cellStyle name="Followed Hyperlink" xfId="5470" builtinId="9" hidden="1"/>
    <cellStyle name="Followed Hyperlink" xfId="5472" builtinId="9" hidden="1"/>
    <cellStyle name="Followed Hyperlink" xfId="5474" builtinId="9" hidden="1"/>
    <cellStyle name="Followed Hyperlink" xfId="5476" builtinId="9" hidden="1"/>
    <cellStyle name="Followed Hyperlink" xfId="5478" builtinId="9" hidden="1"/>
    <cellStyle name="Followed Hyperlink" xfId="5480" builtinId="9" hidden="1"/>
    <cellStyle name="Followed Hyperlink" xfId="5482" builtinId="9" hidden="1"/>
    <cellStyle name="Followed Hyperlink" xfId="5484" builtinId="9" hidden="1"/>
    <cellStyle name="Followed Hyperlink" xfId="5486" builtinId="9" hidden="1"/>
    <cellStyle name="Followed Hyperlink" xfId="5488" builtinId="9" hidden="1"/>
    <cellStyle name="Followed Hyperlink" xfId="5490" builtinId="9" hidden="1"/>
    <cellStyle name="Followed Hyperlink" xfId="5492" builtinId="9" hidden="1"/>
    <cellStyle name="Followed Hyperlink" xfId="5494" builtinId="9" hidden="1"/>
    <cellStyle name="Followed Hyperlink" xfId="5496" builtinId="9" hidden="1"/>
    <cellStyle name="Followed Hyperlink" xfId="5498" builtinId="9" hidden="1"/>
    <cellStyle name="Followed Hyperlink" xfId="5500" builtinId="9" hidden="1"/>
    <cellStyle name="Followed Hyperlink" xfId="5502" builtinId="9" hidden="1"/>
    <cellStyle name="Followed Hyperlink" xfId="5504" builtinId="9" hidden="1"/>
    <cellStyle name="Followed Hyperlink" xfId="5506" builtinId="9" hidden="1"/>
    <cellStyle name="Followed Hyperlink" xfId="5508" builtinId="9" hidden="1"/>
    <cellStyle name="Followed Hyperlink" xfId="5510" builtinId="9" hidden="1"/>
    <cellStyle name="Followed Hyperlink" xfId="5512" builtinId="9" hidden="1"/>
    <cellStyle name="Followed Hyperlink" xfId="5514" builtinId="9" hidden="1"/>
    <cellStyle name="Followed Hyperlink" xfId="5516" builtinId="9" hidden="1"/>
    <cellStyle name="Followed Hyperlink" xfId="5518" builtinId="9" hidden="1"/>
    <cellStyle name="Followed Hyperlink" xfId="5520" builtinId="9" hidden="1"/>
    <cellStyle name="Followed Hyperlink" xfId="5522" builtinId="9" hidden="1"/>
    <cellStyle name="Followed Hyperlink" xfId="5524" builtinId="9" hidden="1"/>
    <cellStyle name="Followed Hyperlink" xfId="5526" builtinId="9" hidden="1"/>
    <cellStyle name="Followed Hyperlink" xfId="5528" builtinId="9" hidden="1"/>
    <cellStyle name="Followed Hyperlink" xfId="5530" builtinId="9" hidden="1"/>
    <cellStyle name="Followed Hyperlink" xfId="5532" builtinId="9" hidden="1"/>
    <cellStyle name="Followed Hyperlink" xfId="5534" builtinId="9" hidden="1"/>
    <cellStyle name="Followed Hyperlink" xfId="5536" builtinId="9" hidden="1"/>
    <cellStyle name="Followed Hyperlink" xfId="5538" builtinId="9" hidden="1"/>
    <cellStyle name="Followed Hyperlink" xfId="5540" builtinId="9" hidden="1"/>
    <cellStyle name="Followed Hyperlink" xfId="5542" builtinId="9" hidden="1"/>
    <cellStyle name="Followed Hyperlink" xfId="5544" builtinId="9" hidden="1"/>
    <cellStyle name="Followed Hyperlink" xfId="5546" builtinId="9" hidden="1"/>
    <cellStyle name="Followed Hyperlink" xfId="5548" builtinId="9" hidden="1"/>
    <cellStyle name="Followed Hyperlink" xfId="5550" builtinId="9" hidden="1"/>
    <cellStyle name="Followed Hyperlink" xfId="5552" builtinId="9" hidden="1"/>
    <cellStyle name="Followed Hyperlink" xfId="5554" builtinId="9" hidden="1"/>
    <cellStyle name="Followed Hyperlink" xfId="5556" builtinId="9" hidden="1"/>
    <cellStyle name="Followed Hyperlink" xfId="5558" builtinId="9" hidden="1"/>
    <cellStyle name="Followed Hyperlink" xfId="5560" builtinId="9" hidden="1"/>
    <cellStyle name="Followed Hyperlink" xfId="5562" builtinId="9" hidden="1"/>
    <cellStyle name="Followed Hyperlink" xfId="5564" builtinId="9" hidden="1"/>
    <cellStyle name="Followed Hyperlink" xfId="5566" builtinId="9" hidden="1"/>
    <cellStyle name="Followed Hyperlink" xfId="5568" builtinId="9" hidden="1"/>
    <cellStyle name="Followed Hyperlink" xfId="5570" builtinId="9" hidden="1"/>
    <cellStyle name="Followed Hyperlink" xfId="5572" builtinId="9" hidden="1"/>
    <cellStyle name="Followed Hyperlink" xfId="5574" builtinId="9" hidden="1"/>
    <cellStyle name="Followed Hyperlink" xfId="5576" builtinId="9" hidden="1"/>
    <cellStyle name="Followed Hyperlink" xfId="5578" builtinId="9" hidden="1"/>
    <cellStyle name="Followed Hyperlink" xfId="5580" builtinId="9" hidden="1"/>
    <cellStyle name="Followed Hyperlink" xfId="5582" builtinId="9" hidden="1"/>
    <cellStyle name="Followed Hyperlink" xfId="5584" builtinId="9" hidden="1"/>
    <cellStyle name="Followed Hyperlink" xfId="5586" builtinId="9" hidden="1"/>
    <cellStyle name="Followed Hyperlink" xfId="5588" builtinId="9" hidden="1"/>
    <cellStyle name="Followed Hyperlink" xfId="5590" builtinId="9" hidden="1"/>
    <cellStyle name="Followed Hyperlink" xfId="5592" builtinId="9" hidden="1"/>
    <cellStyle name="Followed Hyperlink" xfId="5594" builtinId="9" hidden="1"/>
    <cellStyle name="Followed Hyperlink" xfId="5596" builtinId="9" hidden="1"/>
    <cellStyle name="Followed Hyperlink" xfId="5598" builtinId="9" hidden="1"/>
    <cellStyle name="Followed Hyperlink" xfId="5600" builtinId="9" hidden="1"/>
    <cellStyle name="Followed Hyperlink" xfId="5602" builtinId="9" hidden="1"/>
    <cellStyle name="Followed Hyperlink" xfId="5604" builtinId="9" hidden="1"/>
    <cellStyle name="Followed Hyperlink" xfId="5606" builtinId="9" hidden="1"/>
    <cellStyle name="Followed Hyperlink" xfId="5608" builtinId="9" hidden="1"/>
    <cellStyle name="Followed Hyperlink" xfId="5610" builtinId="9" hidden="1"/>
    <cellStyle name="Followed Hyperlink" xfId="5612" builtinId="9" hidden="1"/>
    <cellStyle name="Followed Hyperlink" xfId="5614" builtinId="9" hidden="1"/>
    <cellStyle name="Followed Hyperlink" xfId="5616" builtinId="9" hidden="1"/>
    <cellStyle name="Followed Hyperlink" xfId="5618" builtinId="9" hidden="1"/>
    <cellStyle name="Followed Hyperlink" xfId="5620" builtinId="9" hidden="1"/>
    <cellStyle name="Followed Hyperlink" xfId="5622" builtinId="9" hidden="1"/>
    <cellStyle name="Followed Hyperlink" xfId="5624" builtinId="9" hidden="1"/>
    <cellStyle name="Followed Hyperlink" xfId="5626" builtinId="9" hidden="1"/>
    <cellStyle name="Followed Hyperlink" xfId="5628" builtinId="9" hidden="1"/>
    <cellStyle name="Followed Hyperlink" xfId="5630" builtinId="9" hidden="1"/>
    <cellStyle name="Followed Hyperlink" xfId="5632" builtinId="9" hidden="1"/>
    <cellStyle name="Followed Hyperlink" xfId="5634" builtinId="9" hidden="1"/>
    <cellStyle name="Followed Hyperlink" xfId="5636" builtinId="9" hidden="1"/>
    <cellStyle name="Followed Hyperlink" xfId="5638" builtinId="9" hidden="1"/>
    <cellStyle name="Followed Hyperlink" xfId="5640" builtinId="9" hidden="1"/>
    <cellStyle name="Followed Hyperlink" xfId="5642" builtinId="9" hidden="1"/>
    <cellStyle name="Followed Hyperlink" xfId="5644" builtinId="9" hidden="1"/>
    <cellStyle name="Followed Hyperlink" xfId="5646" builtinId="9" hidden="1"/>
    <cellStyle name="Followed Hyperlink" xfId="5648" builtinId="9" hidden="1"/>
    <cellStyle name="Followed Hyperlink" xfId="5650" builtinId="9" hidden="1"/>
    <cellStyle name="Followed Hyperlink" xfId="5652" builtinId="9" hidden="1"/>
    <cellStyle name="Followed Hyperlink" xfId="5654" builtinId="9" hidden="1"/>
    <cellStyle name="Followed Hyperlink" xfId="5656" builtinId="9" hidden="1"/>
    <cellStyle name="Followed Hyperlink" xfId="5658" builtinId="9" hidden="1"/>
    <cellStyle name="Followed Hyperlink" xfId="5660" builtinId="9" hidden="1"/>
    <cellStyle name="Followed Hyperlink" xfId="5662" builtinId="9" hidden="1"/>
    <cellStyle name="Followed Hyperlink" xfId="5664" builtinId="9" hidden="1"/>
    <cellStyle name="Followed Hyperlink" xfId="5666" builtinId="9" hidden="1"/>
    <cellStyle name="Followed Hyperlink" xfId="5668" builtinId="9" hidden="1"/>
    <cellStyle name="Followed Hyperlink" xfId="5670" builtinId="9" hidden="1"/>
    <cellStyle name="Followed Hyperlink" xfId="5672" builtinId="9" hidden="1"/>
    <cellStyle name="Followed Hyperlink" xfId="5674" builtinId="9" hidden="1"/>
    <cellStyle name="Followed Hyperlink" xfId="5676" builtinId="9" hidden="1"/>
    <cellStyle name="Followed Hyperlink" xfId="5678" builtinId="9" hidden="1"/>
    <cellStyle name="Followed Hyperlink" xfId="5680" builtinId="9" hidden="1"/>
    <cellStyle name="Followed Hyperlink" xfId="5682" builtinId="9" hidden="1"/>
    <cellStyle name="Followed Hyperlink" xfId="5684" builtinId="9" hidden="1"/>
    <cellStyle name="Followed Hyperlink" xfId="5686" builtinId="9" hidden="1"/>
    <cellStyle name="Followed Hyperlink" xfId="5688" builtinId="9" hidden="1"/>
    <cellStyle name="Followed Hyperlink" xfId="5690" builtinId="9" hidden="1"/>
    <cellStyle name="Followed Hyperlink" xfId="5692" builtinId="9" hidden="1"/>
    <cellStyle name="Followed Hyperlink" xfId="5694" builtinId="9" hidden="1"/>
    <cellStyle name="Followed Hyperlink" xfId="5696" builtinId="9" hidden="1"/>
    <cellStyle name="Followed Hyperlink" xfId="5698" builtinId="9" hidden="1"/>
    <cellStyle name="Followed Hyperlink" xfId="5700" builtinId="9" hidden="1"/>
    <cellStyle name="Followed Hyperlink" xfId="5702" builtinId="9" hidden="1"/>
    <cellStyle name="Followed Hyperlink" xfId="5704" builtinId="9" hidden="1"/>
    <cellStyle name="Followed Hyperlink" xfId="5706" builtinId="9" hidden="1"/>
    <cellStyle name="Followed Hyperlink" xfId="5708" builtinId="9" hidden="1"/>
    <cellStyle name="Followed Hyperlink" xfId="5710" builtinId="9" hidden="1"/>
    <cellStyle name="Followed Hyperlink" xfId="5712" builtinId="9" hidden="1"/>
    <cellStyle name="Followed Hyperlink" xfId="5714" builtinId="9" hidden="1"/>
    <cellStyle name="Followed Hyperlink" xfId="5716" builtinId="9" hidden="1"/>
    <cellStyle name="Followed Hyperlink" xfId="5718" builtinId="9" hidden="1"/>
    <cellStyle name="Followed Hyperlink" xfId="5720" builtinId="9" hidden="1"/>
    <cellStyle name="Followed Hyperlink" xfId="5722" builtinId="9" hidden="1"/>
    <cellStyle name="Followed Hyperlink" xfId="5724" builtinId="9" hidden="1"/>
    <cellStyle name="Followed Hyperlink" xfId="5726" builtinId="9" hidden="1"/>
    <cellStyle name="Followed Hyperlink" xfId="5728" builtinId="9" hidden="1"/>
    <cellStyle name="Followed Hyperlink" xfId="5730" builtinId="9" hidden="1"/>
    <cellStyle name="Followed Hyperlink" xfId="5732" builtinId="9" hidden="1"/>
    <cellStyle name="Followed Hyperlink" xfId="5734" builtinId="9" hidden="1"/>
    <cellStyle name="Followed Hyperlink" xfId="5736" builtinId="9" hidden="1"/>
    <cellStyle name="Followed Hyperlink" xfId="5738" builtinId="9" hidden="1"/>
    <cellStyle name="Followed Hyperlink" xfId="5740" builtinId="9" hidden="1"/>
    <cellStyle name="Followed Hyperlink" xfId="5742" builtinId="9" hidden="1"/>
    <cellStyle name="Followed Hyperlink" xfId="5744" builtinId="9" hidden="1"/>
    <cellStyle name="Followed Hyperlink" xfId="5746" builtinId="9" hidden="1"/>
    <cellStyle name="Followed Hyperlink" xfId="5748" builtinId="9" hidden="1"/>
    <cellStyle name="Followed Hyperlink" xfId="5750" builtinId="9" hidden="1"/>
    <cellStyle name="Followed Hyperlink" xfId="5752" builtinId="9" hidden="1"/>
    <cellStyle name="Followed Hyperlink" xfId="5754" builtinId="9" hidden="1"/>
    <cellStyle name="Followed Hyperlink" xfId="5756" builtinId="9" hidden="1"/>
    <cellStyle name="Followed Hyperlink" xfId="5758" builtinId="9" hidden="1"/>
    <cellStyle name="Followed Hyperlink" xfId="5760" builtinId="9" hidden="1"/>
    <cellStyle name="Followed Hyperlink" xfId="5762" builtinId="9" hidden="1"/>
    <cellStyle name="Followed Hyperlink" xfId="5764" builtinId="9" hidden="1"/>
    <cellStyle name="Followed Hyperlink" xfId="5766" builtinId="9" hidden="1"/>
    <cellStyle name="Followed Hyperlink" xfId="5768" builtinId="9" hidden="1"/>
    <cellStyle name="Followed Hyperlink" xfId="5770" builtinId="9" hidden="1"/>
    <cellStyle name="Followed Hyperlink" xfId="5772" builtinId="9" hidden="1"/>
    <cellStyle name="Followed Hyperlink" xfId="5774" builtinId="9" hidden="1"/>
    <cellStyle name="Followed Hyperlink" xfId="5776" builtinId="9" hidden="1"/>
    <cellStyle name="Followed Hyperlink" xfId="5778" builtinId="9" hidden="1"/>
    <cellStyle name="Followed Hyperlink" xfId="5780" builtinId="9" hidden="1"/>
    <cellStyle name="Followed Hyperlink" xfId="5782" builtinId="9" hidden="1"/>
    <cellStyle name="Followed Hyperlink" xfId="5784" builtinId="9" hidden="1"/>
    <cellStyle name="Followed Hyperlink" xfId="5786" builtinId="9" hidden="1"/>
    <cellStyle name="Followed Hyperlink" xfId="5788" builtinId="9" hidden="1"/>
    <cellStyle name="Followed Hyperlink" xfId="5790" builtinId="9" hidden="1"/>
    <cellStyle name="Followed Hyperlink" xfId="5792" builtinId="9" hidden="1"/>
    <cellStyle name="Followed Hyperlink" xfId="5794" builtinId="9" hidden="1"/>
    <cellStyle name="Followed Hyperlink" xfId="5796" builtinId="9" hidden="1"/>
    <cellStyle name="Followed Hyperlink" xfId="5798" builtinId="9" hidden="1"/>
    <cellStyle name="Followed Hyperlink" xfId="5800" builtinId="9" hidden="1"/>
    <cellStyle name="Followed Hyperlink" xfId="5802" builtinId="9" hidden="1"/>
    <cellStyle name="Followed Hyperlink" xfId="5804" builtinId="9" hidden="1"/>
    <cellStyle name="Followed Hyperlink" xfId="5806" builtinId="9" hidden="1"/>
    <cellStyle name="Followed Hyperlink" xfId="5808" builtinId="9" hidden="1"/>
    <cellStyle name="Followed Hyperlink" xfId="5810" builtinId="9" hidden="1"/>
    <cellStyle name="Followed Hyperlink" xfId="5812" builtinId="9" hidden="1"/>
    <cellStyle name="Followed Hyperlink" xfId="5814" builtinId="9" hidden="1"/>
    <cellStyle name="Followed Hyperlink" xfId="5816" builtinId="9" hidden="1"/>
    <cellStyle name="Followed Hyperlink" xfId="5818" builtinId="9" hidden="1"/>
    <cellStyle name="Followed Hyperlink" xfId="5820" builtinId="9" hidden="1"/>
    <cellStyle name="Followed Hyperlink" xfId="5822" builtinId="9" hidden="1"/>
    <cellStyle name="Followed Hyperlink" xfId="5824" builtinId="9" hidden="1"/>
    <cellStyle name="Followed Hyperlink" xfId="5826" builtinId="9" hidden="1"/>
    <cellStyle name="Followed Hyperlink" xfId="5828" builtinId="9" hidden="1"/>
    <cellStyle name="Followed Hyperlink" xfId="5830" builtinId="9" hidden="1"/>
    <cellStyle name="Followed Hyperlink" xfId="5832" builtinId="9" hidden="1"/>
    <cellStyle name="Followed Hyperlink" xfId="5834" builtinId="9" hidden="1"/>
    <cellStyle name="Followed Hyperlink" xfId="5836" builtinId="9" hidden="1"/>
    <cellStyle name="Followed Hyperlink" xfId="5838" builtinId="9" hidden="1"/>
    <cellStyle name="Followed Hyperlink" xfId="5840" builtinId="9" hidden="1"/>
    <cellStyle name="Followed Hyperlink" xfId="5842" builtinId="9" hidden="1"/>
    <cellStyle name="Followed Hyperlink" xfId="5844" builtinId="9" hidden="1"/>
    <cellStyle name="Followed Hyperlink" xfId="5846" builtinId="9" hidden="1"/>
    <cellStyle name="Followed Hyperlink" xfId="5848" builtinId="9" hidden="1"/>
    <cellStyle name="Followed Hyperlink" xfId="5850" builtinId="9" hidden="1"/>
    <cellStyle name="Followed Hyperlink" xfId="5852" builtinId="9" hidden="1"/>
    <cellStyle name="Followed Hyperlink" xfId="5854" builtinId="9" hidden="1"/>
    <cellStyle name="Followed Hyperlink" xfId="5856" builtinId="9" hidden="1"/>
    <cellStyle name="Followed Hyperlink" xfId="5858" builtinId="9" hidden="1"/>
    <cellStyle name="Followed Hyperlink" xfId="5860" builtinId="9" hidden="1"/>
    <cellStyle name="Followed Hyperlink" xfId="5862" builtinId="9" hidden="1"/>
    <cellStyle name="Followed Hyperlink" xfId="5864" builtinId="9" hidden="1"/>
    <cellStyle name="Followed Hyperlink" xfId="5866" builtinId="9" hidden="1"/>
    <cellStyle name="Followed Hyperlink" xfId="5868" builtinId="9" hidden="1"/>
    <cellStyle name="Followed Hyperlink" xfId="5870" builtinId="9" hidden="1"/>
    <cellStyle name="Followed Hyperlink" xfId="5872" builtinId="9" hidden="1"/>
    <cellStyle name="Followed Hyperlink" xfId="5874" builtinId="9" hidden="1"/>
    <cellStyle name="Followed Hyperlink" xfId="5876" builtinId="9" hidden="1"/>
    <cellStyle name="Followed Hyperlink" xfId="5878" builtinId="9" hidden="1"/>
    <cellStyle name="Followed Hyperlink" xfId="5880" builtinId="9" hidden="1"/>
    <cellStyle name="Followed Hyperlink" xfId="5882" builtinId="9" hidden="1"/>
    <cellStyle name="Followed Hyperlink" xfId="5884" builtinId="9" hidden="1"/>
    <cellStyle name="Followed Hyperlink" xfId="5886" builtinId="9" hidden="1"/>
    <cellStyle name="Followed Hyperlink" xfId="5888" builtinId="9" hidden="1"/>
    <cellStyle name="Followed Hyperlink" xfId="5890" builtinId="9" hidden="1"/>
    <cellStyle name="Followed Hyperlink" xfId="5892" builtinId="9" hidden="1"/>
    <cellStyle name="Followed Hyperlink" xfId="5894" builtinId="9" hidden="1"/>
    <cellStyle name="Followed Hyperlink" xfId="5896" builtinId="9" hidden="1"/>
    <cellStyle name="Followed Hyperlink" xfId="5898" builtinId="9" hidden="1"/>
    <cellStyle name="Followed Hyperlink" xfId="5900" builtinId="9" hidden="1"/>
    <cellStyle name="Followed Hyperlink" xfId="5902" builtinId="9" hidden="1"/>
    <cellStyle name="Followed Hyperlink" xfId="5904" builtinId="9" hidden="1"/>
    <cellStyle name="Followed Hyperlink" xfId="5906" builtinId="9" hidden="1"/>
    <cellStyle name="Followed Hyperlink" xfId="5908" builtinId="9" hidden="1"/>
    <cellStyle name="Followed Hyperlink" xfId="5910" builtinId="9" hidden="1"/>
    <cellStyle name="Followed Hyperlink" xfId="5912" builtinId="9" hidden="1"/>
    <cellStyle name="Followed Hyperlink" xfId="5914" builtinId="9" hidden="1"/>
    <cellStyle name="Followed Hyperlink" xfId="5916" builtinId="9" hidden="1"/>
    <cellStyle name="Followed Hyperlink" xfId="5918" builtinId="9" hidden="1"/>
    <cellStyle name="Followed Hyperlink" xfId="5920" builtinId="9" hidden="1"/>
    <cellStyle name="Followed Hyperlink" xfId="5922" builtinId="9" hidden="1"/>
    <cellStyle name="Followed Hyperlink" xfId="5924" builtinId="9" hidden="1"/>
    <cellStyle name="Followed Hyperlink" xfId="5926" builtinId="9" hidden="1"/>
    <cellStyle name="Followed Hyperlink" xfId="5928" builtinId="9" hidden="1"/>
    <cellStyle name="Followed Hyperlink" xfId="5930" builtinId="9" hidden="1"/>
    <cellStyle name="Followed Hyperlink" xfId="5932" builtinId="9" hidden="1"/>
    <cellStyle name="Followed Hyperlink" xfId="5934" builtinId="9" hidden="1"/>
    <cellStyle name="Followed Hyperlink" xfId="5936" builtinId="9" hidden="1"/>
    <cellStyle name="Followed Hyperlink" xfId="5938" builtinId="9" hidden="1"/>
    <cellStyle name="Followed Hyperlink" xfId="5940" builtinId="9" hidden="1"/>
    <cellStyle name="Followed Hyperlink" xfId="5942" builtinId="9" hidden="1"/>
    <cellStyle name="Followed Hyperlink" xfId="5944" builtinId="9" hidden="1"/>
    <cellStyle name="Followed Hyperlink" xfId="5946" builtinId="9" hidden="1"/>
    <cellStyle name="Followed Hyperlink" xfId="5948" builtinId="9" hidden="1"/>
    <cellStyle name="Followed Hyperlink" xfId="5950" builtinId="9" hidden="1"/>
    <cellStyle name="Followed Hyperlink" xfId="5952" builtinId="9" hidden="1"/>
    <cellStyle name="Followed Hyperlink" xfId="5954" builtinId="9" hidden="1"/>
    <cellStyle name="Followed Hyperlink" xfId="5956" builtinId="9" hidden="1"/>
    <cellStyle name="Followed Hyperlink" xfId="5958" builtinId="9" hidden="1"/>
    <cellStyle name="Followed Hyperlink" xfId="5960" builtinId="9" hidden="1"/>
    <cellStyle name="Followed Hyperlink" xfId="5962" builtinId="9" hidden="1"/>
    <cellStyle name="Followed Hyperlink" xfId="5964" builtinId="9" hidden="1"/>
    <cellStyle name="Followed Hyperlink" xfId="5966" builtinId="9" hidden="1"/>
    <cellStyle name="Followed Hyperlink" xfId="5968" builtinId="9" hidden="1"/>
    <cellStyle name="Followed Hyperlink" xfId="5970" builtinId="9" hidden="1"/>
    <cellStyle name="Followed Hyperlink" xfId="5972" builtinId="9" hidden="1"/>
    <cellStyle name="Followed Hyperlink" xfId="5974" builtinId="9" hidden="1"/>
    <cellStyle name="Followed Hyperlink" xfId="5976" builtinId="9" hidden="1"/>
    <cellStyle name="Followed Hyperlink" xfId="5978" builtinId="9" hidden="1"/>
    <cellStyle name="Followed Hyperlink" xfId="5980" builtinId="9" hidden="1"/>
    <cellStyle name="Followed Hyperlink" xfId="5982" builtinId="9" hidden="1"/>
    <cellStyle name="Followed Hyperlink" xfId="5984" builtinId="9" hidden="1"/>
    <cellStyle name="Followed Hyperlink" xfId="5986" builtinId="9" hidden="1"/>
    <cellStyle name="Followed Hyperlink" xfId="5988" builtinId="9" hidden="1"/>
    <cellStyle name="Followed Hyperlink" xfId="5990" builtinId="9" hidden="1"/>
    <cellStyle name="Followed Hyperlink" xfId="5992" builtinId="9" hidden="1"/>
    <cellStyle name="Followed Hyperlink" xfId="5994" builtinId="9" hidden="1"/>
    <cellStyle name="Followed Hyperlink" xfId="5996" builtinId="9" hidden="1"/>
    <cellStyle name="Followed Hyperlink" xfId="5998" builtinId="9" hidden="1"/>
    <cellStyle name="Followed Hyperlink" xfId="6000" builtinId="9" hidden="1"/>
    <cellStyle name="Followed Hyperlink" xfId="6002" builtinId="9" hidden="1"/>
    <cellStyle name="Followed Hyperlink" xfId="6004" builtinId="9" hidden="1"/>
    <cellStyle name="Followed Hyperlink" xfId="6006" builtinId="9" hidden="1"/>
    <cellStyle name="Followed Hyperlink" xfId="6008" builtinId="9" hidden="1"/>
    <cellStyle name="Followed Hyperlink" xfId="6010" builtinId="9" hidden="1"/>
    <cellStyle name="Followed Hyperlink" xfId="6012" builtinId="9" hidden="1"/>
    <cellStyle name="Followed Hyperlink" xfId="6014" builtinId="9" hidden="1"/>
    <cellStyle name="Followed Hyperlink" xfId="6016" builtinId="9" hidden="1"/>
    <cellStyle name="Followed Hyperlink" xfId="6018" builtinId="9" hidden="1"/>
    <cellStyle name="Followed Hyperlink" xfId="6020" builtinId="9" hidden="1"/>
    <cellStyle name="Followed Hyperlink" xfId="6022" builtinId="9" hidden="1"/>
    <cellStyle name="Followed Hyperlink" xfId="6024" builtinId="9" hidden="1"/>
    <cellStyle name="Followed Hyperlink" xfId="6026" builtinId="9" hidden="1"/>
    <cellStyle name="Followed Hyperlink" xfId="6028" builtinId="9" hidden="1"/>
    <cellStyle name="Followed Hyperlink" xfId="6030" builtinId="9" hidden="1"/>
    <cellStyle name="Followed Hyperlink" xfId="6032" builtinId="9" hidden="1"/>
    <cellStyle name="Followed Hyperlink" xfId="6034" builtinId="9" hidden="1"/>
    <cellStyle name="Followed Hyperlink" xfId="6036" builtinId="9" hidden="1"/>
    <cellStyle name="Followed Hyperlink" xfId="6038" builtinId="9" hidden="1"/>
    <cellStyle name="Followed Hyperlink" xfId="6040" builtinId="9" hidden="1"/>
    <cellStyle name="Followed Hyperlink" xfId="6042" builtinId="9" hidden="1"/>
    <cellStyle name="Followed Hyperlink" xfId="6044" builtinId="9" hidden="1"/>
    <cellStyle name="Followed Hyperlink" xfId="6046" builtinId="9" hidden="1"/>
    <cellStyle name="Followed Hyperlink" xfId="6048" builtinId="9" hidden="1"/>
    <cellStyle name="Followed Hyperlink" xfId="6050" builtinId="9" hidden="1"/>
    <cellStyle name="Followed Hyperlink" xfId="6052" builtinId="9" hidden="1"/>
    <cellStyle name="Followed Hyperlink" xfId="6054" builtinId="9" hidden="1"/>
    <cellStyle name="Followed Hyperlink" xfId="6056" builtinId="9" hidden="1"/>
    <cellStyle name="Followed Hyperlink" xfId="6058" builtinId="9" hidden="1"/>
    <cellStyle name="Followed Hyperlink" xfId="6060" builtinId="9" hidden="1"/>
    <cellStyle name="Followed Hyperlink" xfId="6062" builtinId="9" hidden="1"/>
    <cellStyle name="Followed Hyperlink" xfId="6064" builtinId="9" hidden="1"/>
    <cellStyle name="Followed Hyperlink" xfId="6066" builtinId="9" hidden="1"/>
    <cellStyle name="Followed Hyperlink" xfId="6068" builtinId="9" hidden="1"/>
    <cellStyle name="Followed Hyperlink" xfId="6070" builtinId="9" hidden="1"/>
    <cellStyle name="Followed Hyperlink" xfId="6072" builtinId="9" hidden="1"/>
    <cellStyle name="Followed Hyperlink" xfId="6074" builtinId="9" hidden="1"/>
    <cellStyle name="Followed Hyperlink" xfId="6076" builtinId="9" hidden="1"/>
    <cellStyle name="Followed Hyperlink" xfId="6078" builtinId="9" hidden="1"/>
    <cellStyle name="Followed Hyperlink" xfId="6080" builtinId="9" hidden="1"/>
    <cellStyle name="Followed Hyperlink" xfId="6082" builtinId="9" hidden="1"/>
    <cellStyle name="Followed Hyperlink" xfId="6084" builtinId="9" hidden="1"/>
    <cellStyle name="Followed Hyperlink" xfId="6086" builtinId="9" hidden="1"/>
    <cellStyle name="Followed Hyperlink" xfId="6088" builtinId="9" hidden="1"/>
    <cellStyle name="Followed Hyperlink" xfId="6090" builtinId="9" hidden="1"/>
    <cellStyle name="Followed Hyperlink" xfId="6092" builtinId="9" hidden="1"/>
    <cellStyle name="Followed Hyperlink" xfId="6094" builtinId="9" hidden="1"/>
    <cellStyle name="Followed Hyperlink" xfId="6096" builtinId="9" hidden="1"/>
    <cellStyle name="Followed Hyperlink" xfId="6098" builtinId="9" hidden="1"/>
    <cellStyle name="Followed Hyperlink" xfId="6100" builtinId="9" hidden="1"/>
    <cellStyle name="Followed Hyperlink" xfId="6102" builtinId="9" hidden="1"/>
    <cellStyle name="Followed Hyperlink" xfId="6104" builtinId="9" hidden="1"/>
    <cellStyle name="Followed Hyperlink" xfId="6106" builtinId="9" hidden="1"/>
    <cellStyle name="Followed Hyperlink" xfId="6108" builtinId="9" hidden="1"/>
    <cellStyle name="Followed Hyperlink" xfId="6110" builtinId="9" hidden="1"/>
    <cellStyle name="Followed Hyperlink" xfId="6112" builtinId="9" hidden="1"/>
    <cellStyle name="Followed Hyperlink" xfId="6114" builtinId="9" hidden="1"/>
    <cellStyle name="Followed Hyperlink" xfId="6116" builtinId="9" hidden="1"/>
    <cellStyle name="Followed Hyperlink" xfId="6118" builtinId="9" hidden="1"/>
    <cellStyle name="Followed Hyperlink" xfId="6120" builtinId="9" hidden="1"/>
    <cellStyle name="Followed Hyperlink" xfId="6122" builtinId="9" hidden="1"/>
    <cellStyle name="Followed Hyperlink" xfId="6124" builtinId="9" hidden="1"/>
    <cellStyle name="Followed Hyperlink" xfId="6126" builtinId="9" hidden="1"/>
    <cellStyle name="Followed Hyperlink" xfId="6128" builtinId="9" hidden="1"/>
    <cellStyle name="Followed Hyperlink" xfId="6130" builtinId="9" hidden="1"/>
    <cellStyle name="Followed Hyperlink" xfId="6132" builtinId="9" hidden="1"/>
    <cellStyle name="Followed Hyperlink" xfId="6134" builtinId="9" hidden="1"/>
    <cellStyle name="Followed Hyperlink" xfId="6136" builtinId="9" hidden="1"/>
    <cellStyle name="Followed Hyperlink" xfId="6138" builtinId="9" hidden="1"/>
    <cellStyle name="Followed Hyperlink" xfId="6140" builtinId="9" hidden="1"/>
    <cellStyle name="Followed Hyperlink" xfId="6142" builtinId="9" hidden="1"/>
    <cellStyle name="Followed Hyperlink" xfId="6144" builtinId="9" hidden="1"/>
    <cellStyle name="Followed Hyperlink" xfId="6146" builtinId="9" hidden="1"/>
    <cellStyle name="Followed Hyperlink" xfId="6148" builtinId="9" hidden="1"/>
    <cellStyle name="Followed Hyperlink" xfId="6150" builtinId="9" hidden="1"/>
    <cellStyle name="Followed Hyperlink" xfId="6152" builtinId="9" hidden="1"/>
    <cellStyle name="Followed Hyperlink" xfId="6154" builtinId="9" hidden="1"/>
    <cellStyle name="Followed Hyperlink" xfId="6156" builtinId="9" hidden="1"/>
    <cellStyle name="Followed Hyperlink" xfId="6158" builtinId="9" hidden="1"/>
    <cellStyle name="Followed Hyperlink" xfId="6160" builtinId="9" hidden="1"/>
    <cellStyle name="Followed Hyperlink" xfId="6162" builtinId="9" hidden="1"/>
    <cellStyle name="Followed Hyperlink" xfId="6164" builtinId="9" hidden="1"/>
    <cellStyle name="Followed Hyperlink" xfId="6166" builtinId="9" hidden="1"/>
    <cellStyle name="Followed Hyperlink" xfId="6168" builtinId="9" hidden="1"/>
    <cellStyle name="Followed Hyperlink" xfId="6170" builtinId="9" hidden="1"/>
    <cellStyle name="Followed Hyperlink" xfId="6172" builtinId="9" hidden="1"/>
    <cellStyle name="Followed Hyperlink" xfId="6174" builtinId="9" hidden="1"/>
    <cellStyle name="Followed Hyperlink" xfId="6176" builtinId="9" hidden="1"/>
    <cellStyle name="Followed Hyperlink" xfId="6178" builtinId="9" hidden="1"/>
    <cellStyle name="Followed Hyperlink" xfId="6180" builtinId="9" hidden="1"/>
    <cellStyle name="Followed Hyperlink" xfId="6182" builtinId="9" hidden="1"/>
    <cellStyle name="Followed Hyperlink" xfId="6184" builtinId="9" hidden="1"/>
    <cellStyle name="Followed Hyperlink" xfId="6186" builtinId="9" hidden="1"/>
    <cellStyle name="Followed Hyperlink" xfId="6188" builtinId="9" hidden="1"/>
    <cellStyle name="Followed Hyperlink" xfId="6190" builtinId="9" hidden="1"/>
    <cellStyle name="Followed Hyperlink" xfId="6192" builtinId="9" hidden="1"/>
    <cellStyle name="Followed Hyperlink" xfId="6194" builtinId="9" hidden="1"/>
    <cellStyle name="Followed Hyperlink" xfId="6196" builtinId="9" hidden="1"/>
    <cellStyle name="Followed Hyperlink" xfId="6198" builtinId="9" hidden="1"/>
    <cellStyle name="Followed Hyperlink" xfId="6200" builtinId="9" hidden="1"/>
    <cellStyle name="Followed Hyperlink" xfId="6202" builtinId="9" hidden="1"/>
    <cellStyle name="Followed Hyperlink" xfId="6204" builtinId="9" hidden="1"/>
    <cellStyle name="Followed Hyperlink" xfId="6206" builtinId="9" hidden="1"/>
    <cellStyle name="Followed Hyperlink" xfId="6208" builtinId="9" hidden="1"/>
    <cellStyle name="Followed Hyperlink" xfId="6210" builtinId="9" hidden="1"/>
    <cellStyle name="Followed Hyperlink" xfId="6212" builtinId="9" hidden="1"/>
    <cellStyle name="Followed Hyperlink" xfId="6214" builtinId="9" hidden="1"/>
    <cellStyle name="Followed Hyperlink" xfId="6216" builtinId="9" hidden="1"/>
    <cellStyle name="Followed Hyperlink" xfId="6218" builtinId="9" hidden="1"/>
    <cellStyle name="Followed Hyperlink" xfId="6220" builtinId="9" hidden="1"/>
    <cellStyle name="Followed Hyperlink" xfId="6222" builtinId="9" hidden="1"/>
    <cellStyle name="Followed Hyperlink" xfId="6224" builtinId="9" hidden="1"/>
    <cellStyle name="Followed Hyperlink" xfId="6226" builtinId="9" hidden="1"/>
    <cellStyle name="Followed Hyperlink" xfId="6228" builtinId="9" hidden="1"/>
    <cellStyle name="Followed Hyperlink" xfId="6230" builtinId="9" hidden="1"/>
    <cellStyle name="Followed Hyperlink" xfId="6232" builtinId="9" hidden="1"/>
    <cellStyle name="Followed Hyperlink" xfId="6234" builtinId="9" hidden="1"/>
    <cellStyle name="Followed Hyperlink" xfId="6236" builtinId="9" hidden="1"/>
    <cellStyle name="Followed Hyperlink" xfId="6238" builtinId="9" hidden="1"/>
    <cellStyle name="Followed Hyperlink" xfId="6240" builtinId="9" hidden="1"/>
    <cellStyle name="Followed Hyperlink" xfId="6242" builtinId="9" hidden="1"/>
    <cellStyle name="Followed Hyperlink" xfId="6244" builtinId="9" hidden="1"/>
    <cellStyle name="Followed Hyperlink" xfId="6246" builtinId="9" hidden="1"/>
    <cellStyle name="Followed Hyperlink" xfId="6248" builtinId="9" hidden="1"/>
    <cellStyle name="Followed Hyperlink" xfId="6250" builtinId="9" hidden="1"/>
    <cellStyle name="Followed Hyperlink" xfId="6252" builtinId="9" hidden="1"/>
    <cellStyle name="Followed Hyperlink" xfId="6254" builtinId="9" hidden="1"/>
    <cellStyle name="Followed Hyperlink" xfId="6256" builtinId="9" hidden="1"/>
    <cellStyle name="Followed Hyperlink" xfId="6258" builtinId="9" hidden="1"/>
    <cellStyle name="Followed Hyperlink" xfId="6260" builtinId="9" hidden="1"/>
    <cellStyle name="Followed Hyperlink" xfId="6262" builtinId="9" hidden="1"/>
    <cellStyle name="Followed Hyperlink" xfId="6264" builtinId="9" hidden="1"/>
    <cellStyle name="Followed Hyperlink" xfId="6266" builtinId="9" hidden="1"/>
    <cellStyle name="Followed Hyperlink" xfId="6268" builtinId="9" hidden="1"/>
    <cellStyle name="Followed Hyperlink" xfId="6270" builtinId="9" hidden="1"/>
    <cellStyle name="Followed Hyperlink" xfId="6272" builtinId="9" hidden="1"/>
    <cellStyle name="Followed Hyperlink" xfId="6274" builtinId="9" hidden="1"/>
    <cellStyle name="Followed Hyperlink" xfId="6276" builtinId="9" hidden="1"/>
    <cellStyle name="Followed Hyperlink" xfId="6278" builtinId="9" hidden="1"/>
    <cellStyle name="Followed Hyperlink" xfId="6280" builtinId="9" hidden="1"/>
    <cellStyle name="Followed Hyperlink" xfId="6282" builtinId="9" hidden="1"/>
    <cellStyle name="Followed Hyperlink" xfId="6284" builtinId="9" hidden="1"/>
    <cellStyle name="Followed Hyperlink" xfId="6286" builtinId="9" hidden="1"/>
    <cellStyle name="Followed Hyperlink" xfId="6288" builtinId="9" hidden="1"/>
    <cellStyle name="Followed Hyperlink" xfId="6290" builtinId="9" hidden="1"/>
    <cellStyle name="Followed Hyperlink" xfId="6292" builtinId="9" hidden="1"/>
    <cellStyle name="Followed Hyperlink" xfId="6294" builtinId="9" hidden="1"/>
    <cellStyle name="Followed Hyperlink" xfId="6296" builtinId="9" hidden="1"/>
    <cellStyle name="Followed Hyperlink" xfId="6298" builtinId="9" hidden="1"/>
    <cellStyle name="Followed Hyperlink" xfId="6300" builtinId="9" hidden="1"/>
    <cellStyle name="Followed Hyperlink" xfId="6302" builtinId="9" hidden="1"/>
    <cellStyle name="Followed Hyperlink" xfId="6304" builtinId="9" hidden="1"/>
    <cellStyle name="Followed Hyperlink" xfId="6306" builtinId="9" hidden="1"/>
    <cellStyle name="Followed Hyperlink" xfId="6308" builtinId="9" hidden="1"/>
    <cellStyle name="Followed Hyperlink" xfId="6310" builtinId="9" hidden="1"/>
    <cellStyle name="Followed Hyperlink" xfId="6312" builtinId="9" hidden="1"/>
    <cellStyle name="Followed Hyperlink" xfId="6314" builtinId="9" hidden="1"/>
    <cellStyle name="Followed Hyperlink" xfId="6316" builtinId="9" hidden="1"/>
    <cellStyle name="Followed Hyperlink" xfId="6318" builtinId="9" hidden="1"/>
    <cellStyle name="Followed Hyperlink" xfId="6320" builtinId="9" hidden="1"/>
    <cellStyle name="Followed Hyperlink" xfId="6322" builtinId="9" hidden="1"/>
    <cellStyle name="Followed Hyperlink" xfId="6324" builtinId="9" hidden="1"/>
    <cellStyle name="Followed Hyperlink" xfId="6326" builtinId="9" hidden="1"/>
    <cellStyle name="Followed Hyperlink" xfId="6328" builtinId="9" hidden="1"/>
    <cellStyle name="Followed Hyperlink" xfId="6330" builtinId="9" hidden="1"/>
    <cellStyle name="Followed Hyperlink" xfId="6332" builtinId="9" hidden="1"/>
    <cellStyle name="Followed Hyperlink" xfId="6334" builtinId="9" hidden="1"/>
    <cellStyle name="Followed Hyperlink" xfId="6336" builtinId="9" hidden="1"/>
    <cellStyle name="Followed Hyperlink" xfId="6338" builtinId="9" hidden="1"/>
    <cellStyle name="Followed Hyperlink" xfId="6340" builtinId="9" hidden="1"/>
    <cellStyle name="Followed Hyperlink" xfId="6342" builtinId="9" hidden="1"/>
    <cellStyle name="Followed Hyperlink" xfId="6344" builtinId="9" hidden="1"/>
    <cellStyle name="Followed Hyperlink" xfId="6346" builtinId="9" hidden="1"/>
    <cellStyle name="Followed Hyperlink" xfId="6348" builtinId="9" hidden="1"/>
    <cellStyle name="Followed Hyperlink" xfId="6350" builtinId="9" hidden="1"/>
    <cellStyle name="Followed Hyperlink" xfId="6352" builtinId="9" hidden="1"/>
    <cellStyle name="Followed Hyperlink" xfId="6354" builtinId="9" hidden="1"/>
    <cellStyle name="Followed Hyperlink" xfId="6356" builtinId="9" hidden="1"/>
    <cellStyle name="Followed Hyperlink" xfId="6358" builtinId="9" hidden="1"/>
    <cellStyle name="Followed Hyperlink" xfId="6360" builtinId="9" hidden="1"/>
    <cellStyle name="Followed Hyperlink" xfId="6362" builtinId="9" hidden="1"/>
    <cellStyle name="Followed Hyperlink" xfId="6364" builtinId="9" hidden="1"/>
    <cellStyle name="Followed Hyperlink" xfId="6366" builtinId="9" hidden="1"/>
    <cellStyle name="Followed Hyperlink" xfId="6368" builtinId="9" hidden="1"/>
    <cellStyle name="Followed Hyperlink" xfId="6370" builtinId="9" hidden="1"/>
    <cellStyle name="Followed Hyperlink" xfId="6372" builtinId="9" hidden="1"/>
    <cellStyle name="Followed Hyperlink" xfId="6374" builtinId="9" hidden="1"/>
    <cellStyle name="Followed Hyperlink" xfId="6376" builtinId="9" hidden="1"/>
    <cellStyle name="Followed Hyperlink" xfId="6378" builtinId="9" hidden="1"/>
    <cellStyle name="Followed Hyperlink" xfId="6380" builtinId="9" hidden="1"/>
    <cellStyle name="Followed Hyperlink" xfId="6382" builtinId="9" hidden="1"/>
    <cellStyle name="Followed Hyperlink" xfId="6384" builtinId="9" hidden="1"/>
    <cellStyle name="Followed Hyperlink" xfId="6386" builtinId="9" hidden="1"/>
    <cellStyle name="Followed Hyperlink" xfId="6388" builtinId="9" hidden="1"/>
    <cellStyle name="Followed Hyperlink" xfId="6390" builtinId="9" hidden="1"/>
    <cellStyle name="Followed Hyperlink" xfId="6392" builtinId="9" hidden="1"/>
    <cellStyle name="Followed Hyperlink" xfId="6394" builtinId="9" hidden="1"/>
    <cellStyle name="Followed Hyperlink" xfId="6396" builtinId="9" hidden="1"/>
    <cellStyle name="Followed Hyperlink" xfId="6398" builtinId="9" hidden="1"/>
    <cellStyle name="Followed Hyperlink" xfId="6400" builtinId="9" hidden="1"/>
    <cellStyle name="Followed Hyperlink" xfId="6402" builtinId="9" hidden="1"/>
    <cellStyle name="Followed Hyperlink" xfId="6404" builtinId="9" hidden="1"/>
    <cellStyle name="Followed Hyperlink" xfId="6406" builtinId="9" hidden="1"/>
    <cellStyle name="Followed Hyperlink" xfId="6408" builtinId="9" hidden="1"/>
    <cellStyle name="Followed Hyperlink" xfId="6410" builtinId="9" hidden="1"/>
    <cellStyle name="Followed Hyperlink" xfId="6412" builtinId="9" hidden="1"/>
    <cellStyle name="Followed Hyperlink" xfId="6414" builtinId="9" hidden="1"/>
    <cellStyle name="Followed Hyperlink" xfId="6416" builtinId="9" hidden="1"/>
    <cellStyle name="Followed Hyperlink" xfId="6418" builtinId="9" hidden="1"/>
    <cellStyle name="Followed Hyperlink" xfId="6420" builtinId="9" hidden="1"/>
    <cellStyle name="Followed Hyperlink" xfId="6422" builtinId="9" hidden="1"/>
    <cellStyle name="Followed Hyperlink" xfId="6424" builtinId="9" hidden="1"/>
    <cellStyle name="Followed Hyperlink" xfId="6426" builtinId="9" hidden="1"/>
    <cellStyle name="Followed Hyperlink" xfId="6428" builtinId="9" hidden="1"/>
    <cellStyle name="Followed Hyperlink" xfId="6430" builtinId="9" hidden="1"/>
    <cellStyle name="Followed Hyperlink" xfId="6432" builtinId="9" hidden="1"/>
    <cellStyle name="Followed Hyperlink" xfId="6434" builtinId="9" hidden="1"/>
    <cellStyle name="Followed Hyperlink" xfId="6436" builtinId="9" hidden="1"/>
    <cellStyle name="Followed Hyperlink" xfId="6438" builtinId="9" hidden="1"/>
    <cellStyle name="Followed Hyperlink" xfId="6440" builtinId="9" hidden="1"/>
    <cellStyle name="Followed Hyperlink" xfId="6442" builtinId="9" hidden="1"/>
    <cellStyle name="Followed Hyperlink" xfId="6444" builtinId="9" hidden="1"/>
    <cellStyle name="Followed Hyperlink" xfId="6446" builtinId="9" hidden="1"/>
    <cellStyle name="Followed Hyperlink" xfId="6448" builtinId="9" hidden="1"/>
    <cellStyle name="Followed Hyperlink" xfId="6450" builtinId="9" hidden="1"/>
    <cellStyle name="Followed Hyperlink" xfId="6452" builtinId="9" hidden="1"/>
    <cellStyle name="Followed Hyperlink" xfId="6454" builtinId="9" hidden="1"/>
    <cellStyle name="Followed Hyperlink" xfId="6456" builtinId="9" hidden="1"/>
    <cellStyle name="Followed Hyperlink" xfId="6458" builtinId="9" hidden="1"/>
    <cellStyle name="Followed Hyperlink" xfId="6460" builtinId="9" hidden="1"/>
    <cellStyle name="Followed Hyperlink" xfId="6462" builtinId="9" hidden="1"/>
    <cellStyle name="Followed Hyperlink" xfId="6464" builtinId="9" hidden="1"/>
    <cellStyle name="Followed Hyperlink" xfId="6466" builtinId="9" hidden="1"/>
    <cellStyle name="Followed Hyperlink" xfId="6468" builtinId="9" hidden="1"/>
    <cellStyle name="Followed Hyperlink" xfId="6470" builtinId="9" hidden="1"/>
    <cellStyle name="Followed Hyperlink" xfId="6472" builtinId="9" hidden="1"/>
    <cellStyle name="Followed Hyperlink" xfId="6474" builtinId="9" hidden="1"/>
    <cellStyle name="Followed Hyperlink" xfId="6476" builtinId="9" hidden="1"/>
    <cellStyle name="Followed Hyperlink" xfId="6478" builtinId="9" hidden="1"/>
    <cellStyle name="Followed Hyperlink" xfId="6480" builtinId="9" hidden="1"/>
    <cellStyle name="Followed Hyperlink" xfId="6482" builtinId="9" hidden="1"/>
    <cellStyle name="Followed Hyperlink" xfId="6484" builtinId="9" hidden="1"/>
    <cellStyle name="Followed Hyperlink" xfId="6486" builtinId="9" hidden="1"/>
    <cellStyle name="Followed Hyperlink" xfId="6488" builtinId="9" hidden="1"/>
    <cellStyle name="Followed Hyperlink" xfId="6490" builtinId="9" hidden="1"/>
    <cellStyle name="Followed Hyperlink" xfId="6492" builtinId="9" hidden="1"/>
    <cellStyle name="Followed Hyperlink" xfId="6494" builtinId="9" hidden="1"/>
    <cellStyle name="Followed Hyperlink" xfId="6496" builtinId="9" hidden="1"/>
    <cellStyle name="Followed Hyperlink" xfId="6498" builtinId="9" hidden="1"/>
    <cellStyle name="Followed Hyperlink" xfId="6500" builtinId="9" hidden="1"/>
    <cellStyle name="Followed Hyperlink" xfId="6502" builtinId="9" hidden="1"/>
    <cellStyle name="Followed Hyperlink" xfId="6504" builtinId="9" hidden="1"/>
    <cellStyle name="Followed Hyperlink" xfId="6506" builtinId="9" hidden="1"/>
    <cellStyle name="Followed Hyperlink" xfId="6508" builtinId="9" hidden="1"/>
    <cellStyle name="Followed Hyperlink" xfId="6510" builtinId="9" hidden="1"/>
    <cellStyle name="Followed Hyperlink" xfId="6512" builtinId="9" hidden="1"/>
    <cellStyle name="Followed Hyperlink" xfId="6514" builtinId="9" hidden="1"/>
    <cellStyle name="Followed Hyperlink" xfId="6516" builtinId="9" hidden="1"/>
    <cellStyle name="Followed Hyperlink" xfId="6518" builtinId="9" hidden="1"/>
    <cellStyle name="Followed Hyperlink" xfId="6520" builtinId="9" hidden="1"/>
    <cellStyle name="Followed Hyperlink" xfId="6522" builtinId="9" hidden="1"/>
    <cellStyle name="Followed Hyperlink" xfId="6524" builtinId="9" hidden="1"/>
    <cellStyle name="Followed Hyperlink" xfId="6526" builtinId="9" hidden="1"/>
    <cellStyle name="Followed Hyperlink" xfId="6528" builtinId="9" hidden="1"/>
    <cellStyle name="Followed Hyperlink" xfId="6530" builtinId="9" hidden="1"/>
    <cellStyle name="Followed Hyperlink" xfId="6532" builtinId="9" hidden="1"/>
    <cellStyle name="Followed Hyperlink" xfId="6534" builtinId="9" hidden="1"/>
    <cellStyle name="Followed Hyperlink" xfId="6536" builtinId="9" hidden="1"/>
    <cellStyle name="Followed Hyperlink" xfId="6538" builtinId="9" hidden="1"/>
    <cellStyle name="Followed Hyperlink" xfId="6540" builtinId="9" hidden="1"/>
    <cellStyle name="Followed Hyperlink" xfId="6542" builtinId="9" hidden="1"/>
    <cellStyle name="Followed Hyperlink" xfId="6544" builtinId="9" hidden="1"/>
    <cellStyle name="Followed Hyperlink" xfId="6546" builtinId="9" hidden="1"/>
    <cellStyle name="Followed Hyperlink" xfId="6548" builtinId="9" hidden="1"/>
    <cellStyle name="Followed Hyperlink" xfId="6550" builtinId="9" hidden="1"/>
    <cellStyle name="Followed Hyperlink" xfId="6552" builtinId="9" hidden="1"/>
    <cellStyle name="Followed Hyperlink" xfId="6554" builtinId="9" hidden="1"/>
    <cellStyle name="Followed Hyperlink" xfId="6556" builtinId="9" hidden="1"/>
    <cellStyle name="Followed Hyperlink" xfId="6558" builtinId="9" hidden="1"/>
    <cellStyle name="Followed Hyperlink" xfId="6560" builtinId="9" hidden="1"/>
    <cellStyle name="Followed Hyperlink" xfId="6562" builtinId="9" hidden="1"/>
    <cellStyle name="Followed Hyperlink" xfId="6564" builtinId="9" hidden="1"/>
    <cellStyle name="Followed Hyperlink" xfId="6566" builtinId="9" hidden="1"/>
    <cellStyle name="Followed Hyperlink" xfId="6568" builtinId="9" hidden="1"/>
    <cellStyle name="Followed Hyperlink" xfId="6570" builtinId="9" hidden="1"/>
    <cellStyle name="Followed Hyperlink" xfId="6572" builtinId="9" hidden="1"/>
    <cellStyle name="Followed Hyperlink" xfId="6574" builtinId="9" hidden="1"/>
    <cellStyle name="Followed Hyperlink" xfId="6576" builtinId="9" hidden="1"/>
    <cellStyle name="Followed Hyperlink" xfId="6578" builtinId="9" hidden="1"/>
    <cellStyle name="Followed Hyperlink" xfId="6580" builtinId="9" hidden="1"/>
    <cellStyle name="Followed Hyperlink" xfId="6582" builtinId="9" hidden="1"/>
    <cellStyle name="Followed Hyperlink" xfId="6584" builtinId="9" hidden="1"/>
    <cellStyle name="Followed Hyperlink" xfId="6586" builtinId="9" hidden="1"/>
    <cellStyle name="Followed Hyperlink" xfId="6588" builtinId="9" hidden="1"/>
    <cellStyle name="Followed Hyperlink" xfId="6590" builtinId="9" hidden="1"/>
    <cellStyle name="Followed Hyperlink" xfId="6592" builtinId="9" hidden="1"/>
    <cellStyle name="Followed Hyperlink" xfId="6594" builtinId="9" hidden="1"/>
    <cellStyle name="Followed Hyperlink" xfId="6596" builtinId="9" hidden="1"/>
    <cellStyle name="Followed Hyperlink" xfId="6598" builtinId="9" hidden="1"/>
    <cellStyle name="Followed Hyperlink" xfId="6600" builtinId="9" hidden="1"/>
    <cellStyle name="Followed Hyperlink" xfId="6602" builtinId="9" hidden="1"/>
    <cellStyle name="Followed Hyperlink" xfId="6604" builtinId="9" hidden="1"/>
    <cellStyle name="Followed Hyperlink" xfId="6606" builtinId="9" hidden="1"/>
    <cellStyle name="Followed Hyperlink" xfId="6608" builtinId="9" hidden="1"/>
    <cellStyle name="Followed Hyperlink" xfId="6610" builtinId="9" hidden="1"/>
    <cellStyle name="Followed Hyperlink" xfId="6612" builtinId="9" hidden="1"/>
    <cellStyle name="Followed Hyperlink" xfId="6614" builtinId="9" hidden="1"/>
    <cellStyle name="Followed Hyperlink" xfId="6616" builtinId="9" hidden="1"/>
    <cellStyle name="Followed Hyperlink" xfId="6618" builtinId="9" hidden="1"/>
    <cellStyle name="Followed Hyperlink" xfId="6620" builtinId="9" hidden="1"/>
    <cellStyle name="Followed Hyperlink" xfId="6622" builtinId="9" hidden="1"/>
    <cellStyle name="Followed Hyperlink" xfId="6624" builtinId="9" hidden="1"/>
    <cellStyle name="Followed Hyperlink" xfId="6626" builtinId="9" hidden="1"/>
    <cellStyle name="Followed Hyperlink" xfId="6628" builtinId="9" hidden="1"/>
    <cellStyle name="Followed Hyperlink" xfId="6630" builtinId="9" hidden="1"/>
    <cellStyle name="Followed Hyperlink" xfId="6632" builtinId="9" hidden="1"/>
    <cellStyle name="Followed Hyperlink" xfId="6634" builtinId="9" hidden="1"/>
    <cellStyle name="Followed Hyperlink" xfId="6636" builtinId="9" hidden="1"/>
    <cellStyle name="Followed Hyperlink" xfId="6638" builtinId="9" hidden="1"/>
    <cellStyle name="Followed Hyperlink" xfId="6640" builtinId="9" hidden="1"/>
    <cellStyle name="Followed Hyperlink" xfId="6642" builtinId="9" hidden="1"/>
    <cellStyle name="Followed Hyperlink" xfId="6644" builtinId="9" hidden="1"/>
    <cellStyle name="Followed Hyperlink" xfId="6646" builtinId="9" hidden="1"/>
    <cellStyle name="Followed Hyperlink" xfId="6648" builtinId="9" hidden="1"/>
    <cellStyle name="Followed Hyperlink" xfId="6650" builtinId="9" hidden="1"/>
    <cellStyle name="Followed Hyperlink" xfId="6652" builtinId="9" hidden="1"/>
    <cellStyle name="Followed Hyperlink" xfId="6654" builtinId="9" hidden="1"/>
    <cellStyle name="Followed Hyperlink" xfId="6656" builtinId="9" hidden="1"/>
    <cellStyle name="Followed Hyperlink" xfId="6658" builtinId="9" hidden="1"/>
    <cellStyle name="Followed Hyperlink" xfId="6660" builtinId="9" hidden="1"/>
    <cellStyle name="Followed Hyperlink" xfId="6662" builtinId="9" hidden="1"/>
    <cellStyle name="Followed Hyperlink" xfId="6664" builtinId="9" hidden="1"/>
    <cellStyle name="Followed Hyperlink" xfId="6666" builtinId="9" hidden="1"/>
    <cellStyle name="Followed Hyperlink" xfId="6668" builtinId="9" hidden="1"/>
    <cellStyle name="Followed Hyperlink" xfId="6670" builtinId="9" hidden="1"/>
    <cellStyle name="Followed Hyperlink" xfId="6672" builtinId="9" hidden="1"/>
    <cellStyle name="Followed Hyperlink" xfId="6674" builtinId="9" hidden="1"/>
    <cellStyle name="Followed Hyperlink" xfId="6676" builtinId="9" hidden="1"/>
    <cellStyle name="Followed Hyperlink" xfId="6678" builtinId="9" hidden="1"/>
    <cellStyle name="Followed Hyperlink" xfId="6680" builtinId="9" hidden="1"/>
    <cellStyle name="Followed Hyperlink" xfId="6682" builtinId="9" hidden="1"/>
    <cellStyle name="Followed Hyperlink" xfId="6684" builtinId="9" hidden="1"/>
    <cellStyle name="Followed Hyperlink" xfId="6686" builtinId="9" hidden="1"/>
    <cellStyle name="Followed Hyperlink" xfId="6688" builtinId="9" hidden="1"/>
    <cellStyle name="Followed Hyperlink" xfId="6690" builtinId="9" hidden="1"/>
    <cellStyle name="Followed Hyperlink" xfId="6692" builtinId="9" hidden="1"/>
    <cellStyle name="Followed Hyperlink" xfId="6694" builtinId="9" hidden="1"/>
    <cellStyle name="Followed Hyperlink" xfId="6696" builtinId="9" hidden="1"/>
    <cellStyle name="Followed Hyperlink" xfId="6698" builtinId="9" hidden="1"/>
    <cellStyle name="Followed Hyperlink" xfId="6700" builtinId="9" hidden="1"/>
    <cellStyle name="Followed Hyperlink" xfId="6702" builtinId="9" hidden="1"/>
    <cellStyle name="Followed Hyperlink" xfId="6704" builtinId="9" hidden="1"/>
    <cellStyle name="Followed Hyperlink" xfId="6706" builtinId="9" hidden="1"/>
    <cellStyle name="Followed Hyperlink" xfId="6708" builtinId="9" hidden="1"/>
    <cellStyle name="Followed Hyperlink" xfId="6710" builtinId="9" hidden="1"/>
    <cellStyle name="Followed Hyperlink" xfId="6712" builtinId="9" hidden="1"/>
    <cellStyle name="Followed Hyperlink" xfId="6714" builtinId="9" hidden="1"/>
    <cellStyle name="Followed Hyperlink" xfId="6716" builtinId="9" hidden="1"/>
    <cellStyle name="Followed Hyperlink" xfId="6718" builtinId="9" hidden="1"/>
    <cellStyle name="Followed Hyperlink" xfId="6720" builtinId="9" hidden="1"/>
    <cellStyle name="Followed Hyperlink" xfId="6722" builtinId="9" hidden="1"/>
    <cellStyle name="Followed Hyperlink" xfId="6724" builtinId="9" hidden="1"/>
    <cellStyle name="Followed Hyperlink" xfId="6726" builtinId="9" hidden="1"/>
    <cellStyle name="Followed Hyperlink" xfId="6728" builtinId="9" hidden="1"/>
    <cellStyle name="Followed Hyperlink" xfId="6730" builtinId="9" hidden="1"/>
    <cellStyle name="Followed Hyperlink" xfId="6732" builtinId="9" hidden="1"/>
    <cellStyle name="Followed Hyperlink" xfId="6734" builtinId="9" hidden="1"/>
    <cellStyle name="Followed Hyperlink" xfId="6736" builtinId="9" hidden="1"/>
    <cellStyle name="Followed Hyperlink" xfId="6738" builtinId="9" hidden="1"/>
    <cellStyle name="Followed Hyperlink" xfId="6740" builtinId="9" hidden="1"/>
    <cellStyle name="Followed Hyperlink" xfId="6742" builtinId="9" hidden="1"/>
    <cellStyle name="Followed Hyperlink" xfId="6744" builtinId="9" hidden="1"/>
    <cellStyle name="Followed Hyperlink" xfId="6746" builtinId="9" hidden="1"/>
    <cellStyle name="Followed Hyperlink" xfId="6748" builtinId="9" hidden="1"/>
    <cellStyle name="Followed Hyperlink" xfId="6750" builtinId="9" hidden="1"/>
    <cellStyle name="Followed Hyperlink" xfId="6752" builtinId="9" hidden="1"/>
    <cellStyle name="Followed Hyperlink" xfId="6754" builtinId="9" hidden="1"/>
    <cellStyle name="Followed Hyperlink" xfId="6756" builtinId="9" hidden="1"/>
    <cellStyle name="Followed Hyperlink" xfId="6758" builtinId="9" hidden="1"/>
    <cellStyle name="Followed Hyperlink" xfId="6760" builtinId="9" hidden="1"/>
    <cellStyle name="Followed Hyperlink" xfId="6762" builtinId="9" hidden="1"/>
    <cellStyle name="Followed Hyperlink" xfId="6764" builtinId="9" hidden="1"/>
    <cellStyle name="Followed Hyperlink" xfId="6766" builtinId="9" hidden="1"/>
    <cellStyle name="Followed Hyperlink" xfId="6768" builtinId="9" hidden="1"/>
    <cellStyle name="Followed Hyperlink" xfId="6770" builtinId="9" hidden="1"/>
    <cellStyle name="Followed Hyperlink" xfId="6772" builtinId="9" hidden="1"/>
    <cellStyle name="Followed Hyperlink" xfId="6774" builtinId="9" hidden="1"/>
    <cellStyle name="Followed Hyperlink" xfId="6776" builtinId="9" hidden="1"/>
    <cellStyle name="Followed Hyperlink" xfId="6778" builtinId="9" hidden="1"/>
    <cellStyle name="Followed Hyperlink" xfId="6780" builtinId="9" hidden="1"/>
    <cellStyle name="Followed Hyperlink" xfId="6782" builtinId="9" hidden="1"/>
    <cellStyle name="Followed Hyperlink" xfId="6784" builtinId="9" hidden="1"/>
    <cellStyle name="Followed Hyperlink" xfId="6786" builtinId="9" hidden="1"/>
    <cellStyle name="Followed Hyperlink" xfId="6788" builtinId="9" hidden="1"/>
    <cellStyle name="Followed Hyperlink" xfId="6790" builtinId="9" hidden="1"/>
    <cellStyle name="Followed Hyperlink" xfId="6792" builtinId="9" hidden="1"/>
    <cellStyle name="Followed Hyperlink" xfId="6794" builtinId="9" hidden="1"/>
    <cellStyle name="Followed Hyperlink" xfId="6796" builtinId="9" hidden="1"/>
    <cellStyle name="Followed Hyperlink" xfId="6798" builtinId="9" hidden="1"/>
    <cellStyle name="Followed Hyperlink" xfId="6800" builtinId="9" hidden="1"/>
    <cellStyle name="Followed Hyperlink" xfId="6802" builtinId="9" hidden="1"/>
    <cellStyle name="Followed Hyperlink" xfId="6804" builtinId="9" hidden="1"/>
    <cellStyle name="Followed Hyperlink" xfId="6806" builtinId="9" hidden="1"/>
    <cellStyle name="Followed Hyperlink" xfId="6808" builtinId="9" hidden="1"/>
    <cellStyle name="Followed Hyperlink" xfId="6810" builtinId="9" hidden="1"/>
    <cellStyle name="Followed Hyperlink" xfId="6812" builtinId="9" hidden="1"/>
    <cellStyle name="Followed Hyperlink" xfId="6814" builtinId="9" hidden="1"/>
    <cellStyle name="Followed Hyperlink" xfId="6816" builtinId="9" hidden="1"/>
    <cellStyle name="Followed Hyperlink" xfId="6818" builtinId="9" hidden="1"/>
    <cellStyle name="Followed Hyperlink" xfId="6820" builtinId="9" hidden="1"/>
    <cellStyle name="Followed Hyperlink" xfId="6822" builtinId="9" hidden="1"/>
    <cellStyle name="Followed Hyperlink" xfId="6824" builtinId="9" hidden="1"/>
    <cellStyle name="Followed Hyperlink" xfId="6826" builtinId="9" hidden="1"/>
    <cellStyle name="Followed Hyperlink" xfId="6828" builtinId="9" hidden="1"/>
    <cellStyle name="Followed Hyperlink" xfId="6830" builtinId="9" hidden="1"/>
    <cellStyle name="Followed Hyperlink" xfId="6832" builtinId="9" hidden="1"/>
    <cellStyle name="Followed Hyperlink" xfId="6834" builtinId="9" hidden="1"/>
    <cellStyle name="Followed Hyperlink" xfId="6836" builtinId="9" hidden="1"/>
    <cellStyle name="Followed Hyperlink" xfId="6838" builtinId="9" hidden="1"/>
    <cellStyle name="Followed Hyperlink" xfId="6840" builtinId="9" hidden="1"/>
    <cellStyle name="Followed Hyperlink" xfId="6842" builtinId="9" hidden="1"/>
    <cellStyle name="Followed Hyperlink" xfId="6844" builtinId="9" hidden="1"/>
    <cellStyle name="Followed Hyperlink" xfId="6846" builtinId="9" hidden="1"/>
    <cellStyle name="Followed Hyperlink" xfId="6848" builtinId="9" hidden="1"/>
    <cellStyle name="Followed Hyperlink" xfId="6850" builtinId="9" hidden="1"/>
    <cellStyle name="Followed Hyperlink" xfId="6852" builtinId="9" hidden="1"/>
    <cellStyle name="Followed Hyperlink" xfId="6854" builtinId="9" hidden="1"/>
    <cellStyle name="Followed Hyperlink" xfId="6856" builtinId="9" hidden="1"/>
    <cellStyle name="Followed Hyperlink" xfId="6858" builtinId="9" hidden="1"/>
    <cellStyle name="Followed Hyperlink" xfId="6860" builtinId="9" hidden="1"/>
    <cellStyle name="Followed Hyperlink" xfId="6862" builtinId="9" hidden="1"/>
    <cellStyle name="Followed Hyperlink" xfId="6864" builtinId="9" hidden="1"/>
    <cellStyle name="Followed Hyperlink" xfId="6866" builtinId="9" hidden="1"/>
    <cellStyle name="Followed Hyperlink" xfId="6868" builtinId="9" hidden="1"/>
    <cellStyle name="Followed Hyperlink" xfId="6870" builtinId="9" hidden="1"/>
    <cellStyle name="Followed Hyperlink" xfId="6872" builtinId="9" hidden="1"/>
    <cellStyle name="Followed Hyperlink" xfId="6874" builtinId="9" hidden="1"/>
    <cellStyle name="Followed Hyperlink" xfId="6876" builtinId="9" hidden="1"/>
    <cellStyle name="Followed Hyperlink" xfId="6878" builtinId="9" hidden="1"/>
    <cellStyle name="Followed Hyperlink" xfId="6880" builtinId="9" hidden="1"/>
    <cellStyle name="Followed Hyperlink" xfId="6882" builtinId="9" hidden="1"/>
    <cellStyle name="Followed Hyperlink" xfId="6884" builtinId="9" hidden="1"/>
    <cellStyle name="Followed Hyperlink" xfId="6886" builtinId="9" hidden="1"/>
    <cellStyle name="Followed Hyperlink" xfId="6888" builtinId="9" hidden="1"/>
    <cellStyle name="Followed Hyperlink" xfId="6890" builtinId="9" hidden="1"/>
    <cellStyle name="Followed Hyperlink" xfId="6892" builtinId="9" hidden="1"/>
    <cellStyle name="Followed Hyperlink" xfId="6894" builtinId="9" hidden="1"/>
    <cellStyle name="Followed Hyperlink" xfId="6896" builtinId="9" hidden="1"/>
    <cellStyle name="Followed Hyperlink" xfId="6898" builtinId="9" hidden="1"/>
    <cellStyle name="Followed Hyperlink" xfId="6900" builtinId="9" hidden="1"/>
    <cellStyle name="Followed Hyperlink" xfId="6902" builtinId="9" hidden="1"/>
    <cellStyle name="Followed Hyperlink" xfId="6904" builtinId="9" hidden="1"/>
    <cellStyle name="Followed Hyperlink" xfId="6906" builtinId="9" hidden="1"/>
    <cellStyle name="Followed Hyperlink" xfId="6908" builtinId="9" hidden="1"/>
    <cellStyle name="Followed Hyperlink" xfId="6910" builtinId="9" hidden="1"/>
    <cellStyle name="Followed Hyperlink" xfId="6912" builtinId="9" hidden="1"/>
    <cellStyle name="Followed Hyperlink" xfId="6914" builtinId="9" hidden="1"/>
    <cellStyle name="Followed Hyperlink" xfId="6916" builtinId="9" hidden="1"/>
    <cellStyle name="Followed Hyperlink" xfId="6918" builtinId="9" hidden="1"/>
    <cellStyle name="Followed Hyperlink" xfId="6920" builtinId="9" hidden="1"/>
    <cellStyle name="Followed Hyperlink" xfId="6922" builtinId="9" hidden="1"/>
    <cellStyle name="Followed Hyperlink" xfId="6924" builtinId="9" hidden="1"/>
    <cellStyle name="Followed Hyperlink" xfId="6926" builtinId="9" hidden="1"/>
    <cellStyle name="Followed Hyperlink" xfId="6928" builtinId="9" hidden="1"/>
    <cellStyle name="Followed Hyperlink" xfId="6930" builtinId="9" hidden="1"/>
    <cellStyle name="Followed Hyperlink" xfId="6932" builtinId="9" hidden="1"/>
    <cellStyle name="Followed Hyperlink" xfId="6934" builtinId="9" hidden="1"/>
    <cellStyle name="Followed Hyperlink" xfId="6936" builtinId="9" hidden="1"/>
    <cellStyle name="Followed Hyperlink" xfId="6938" builtinId="9" hidden="1"/>
    <cellStyle name="Followed Hyperlink" xfId="6940" builtinId="9" hidden="1"/>
    <cellStyle name="Followed Hyperlink" xfId="6942" builtinId="9" hidden="1"/>
    <cellStyle name="Followed Hyperlink" xfId="6944" builtinId="9" hidden="1"/>
    <cellStyle name="Followed Hyperlink" xfId="6946" builtinId="9" hidden="1"/>
    <cellStyle name="Followed Hyperlink" xfId="6948" builtinId="9" hidden="1"/>
    <cellStyle name="Followed Hyperlink" xfId="6950" builtinId="9" hidden="1"/>
    <cellStyle name="Followed Hyperlink" xfId="6952" builtinId="9" hidden="1"/>
    <cellStyle name="Followed Hyperlink" xfId="6954" builtinId="9" hidden="1"/>
    <cellStyle name="Followed Hyperlink" xfId="6956" builtinId="9" hidden="1"/>
    <cellStyle name="Followed Hyperlink" xfId="6958" builtinId="9" hidden="1"/>
    <cellStyle name="Followed Hyperlink" xfId="6960" builtinId="9" hidden="1"/>
    <cellStyle name="Followed Hyperlink" xfId="6962" builtinId="9" hidden="1"/>
    <cellStyle name="Followed Hyperlink" xfId="6964" builtinId="9" hidden="1"/>
    <cellStyle name="Followed Hyperlink" xfId="6966" builtinId="9" hidden="1"/>
    <cellStyle name="Followed Hyperlink" xfId="6968" builtinId="9" hidden="1"/>
    <cellStyle name="Followed Hyperlink" xfId="6970" builtinId="9" hidden="1"/>
    <cellStyle name="Followed Hyperlink" xfId="6972" builtinId="9" hidden="1"/>
    <cellStyle name="Followed Hyperlink" xfId="6974" builtinId="9" hidden="1"/>
    <cellStyle name="Followed Hyperlink" xfId="6976" builtinId="9" hidden="1"/>
    <cellStyle name="Followed Hyperlink" xfId="6978" builtinId="9" hidden="1"/>
    <cellStyle name="Followed Hyperlink" xfId="6980" builtinId="9" hidden="1"/>
    <cellStyle name="Followed Hyperlink" xfId="6982" builtinId="9" hidden="1"/>
    <cellStyle name="Followed Hyperlink" xfId="6984" builtinId="9" hidden="1"/>
    <cellStyle name="Followed Hyperlink" xfId="6986" builtinId="9" hidden="1"/>
    <cellStyle name="Followed Hyperlink" xfId="6988" builtinId="9" hidden="1"/>
    <cellStyle name="Followed Hyperlink" xfId="6990" builtinId="9" hidden="1"/>
    <cellStyle name="Followed Hyperlink" xfId="6992" builtinId="9" hidden="1"/>
    <cellStyle name="Followed Hyperlink" xfId="6994" builtinId="9" hidden="1"/>
    <cellStyle name="Followed Hyperlink" xfId="6996" builtinId="9" hidden="1"/>
    <cellStyle name="Followed Hyperlink" xfId="6998" builtinId="9" hidden="1"/>
    <cellStyle name="Followed Hyperlink" xfId="7000" builtinId="9" hidden="1"/>
    <cellStyle name="Followed Hyperlink" xfId="7002" builtinId="9" hidden="1"/>
    <cellStyle name="Followed Hyperlink" xfId="7004" builtinId="9" hidden="1"/>
    <cellStyle name="Followed Hyperlink" xfId="7006" builtinId="9" hidden="1"/>
    <cellStyle name="Followed Hyperlink" xfId="7008" builtinId="9" hidden="1"/>
    <cellStyle name="Followed Hyperlink" xfId="7010" builtinId="9" hidden="1"/>
    <cellStyle name="Followed Hyperlink" xfId="7012" builtinId="9" hidden="1"/>
    <cellStyle name="Followed Hyperlink" xfId="7014" builtinId="9" hidden="1"/>
    <cellStyle name="Followed Hyperlink" xfId="7016" builtinId="9" hidden="1"/>
    <cellStyle name="Followed Hyperlink" xfId="7018" builtinId="9" hidden="1"/>
    <cellStyle name="Followed Hyperlink" xfId="7020" builtinId="9" hidden="1"/>
    <cellStyle name="Followed Hyperlink" xfId="7022" builtinId="9" hidden="1"/>
    <cellStyle name="Followed Hyperlink" xfId="7024" builtinId="9" hidden="1"/>
    <cellStyle name="Followed Hyperlink" xfId="7026" builtinId="9" hidden="1"/>
    <cellStyle name="Followed Hyperlink" xfId="7028" builtinId="9" hidden="1"/>
    <cellStyle name="Followed Hyperlink" xfId="7030" builtinId="9" hidden="1"/>
    <cellStyle name="Followed Hyperlink" xfId="7032" builtinId="9" hidden="1"/>
    <cellStyle name="Followed Hyperlink" xfId="7034" builtinId="9" hidden="1"/>
    <cellStyle name="Followed Hyperlink" xfId="7036" builtinId="9" hidden="1"/>
    <cellStyle name="Followed Hyperlink" xfId="7038" builtinId="9" hidden="1"/>
    <cellStyle name="Followed Hyperlink" xfId="7040" builtinId="9" hidden="1"/>
    <cellStyle name="Followed Hyperlink" xfId="7042" builtinId="9" hidden="1"/>
    <cellStyle name="Followed Hyperlink" xfId="7044" builtinId="9" hidden="1"/>
    <cellStyle name="Followed Hyperlink" xfId="7046" builtinId="9" hidden="1"/>
    <cellStyle name="Followed Hyperlink" xfId="7048" builtinId="9" hidden="1"/>
    <cellStyle name="Followed Hyperlink" xfId="7050" builtinId="9" hidden="1"/>
    <cellStyle name="Followed Hyperlink" xfId="7052" builtinId="9" hidden="1"/>
    <cellStyle name="Followed Hyperlink" xfId="7054" builtinId="9" hidden="1"/>
    <cellStyle name="Followed Hyperlink" xfId="7056" builtinId="9" hidden="1"/>
    <cellStyle name="Followed Hyperlink" xfId="7058" builtinId="9" hidden="1"/>
    <cellStyle name="Followed Hyperlink" xfId="7060" builtinId="9" hidden="1"/>
    <cellStyle name="Followed Hyperlink" xfId="7062" builtinId="9" hidden="1"/>
    <cellStyle name="Followed Hyperlink" xfId="7064" builtinId="9" hidden="1"/>
    <cellStyle name="Followed Hyperlink" xfId="7066" builtinId="9" hidden="1"/>
    <cellStyle name="Followed Hyperlink" xfId="7068" builtinId="9" hidden="1"/>
    <cellStyle name="Followed Hyperlink" xfId="7070" builtinId="9" hidden="1"/>
    <cellStyle name="Followed Hyperlink" xfId="7072" builtinId="9" hidden="1"/>
    <cellStyle name="Followed Hyperlink" xfId="7074" builtinId="9" hidden="1"/>
    <cellStyle name="Followed Hyperlink" xfId="7076" builtinId="9" hidden="1"/>
    <cellStyle name="Followed Hyperlink" xfId="7078" builtinId="9" hidden="1"/>
    <cellStyle name="Followed Hyperlink" xfId="7080" builtinId="9" hidden="1"/>
    <cellStyle name="Followed Hyperlink" xfId="7082" builtinId="9" hidden="1"/>
    <cellStyle name="Followed Hyperlink" xfId="7084" builtinId="9" hidden="1"/>
    <cellStyle name="Followed Hyperlink" xfId="7086" builtinId="9" hidden="1"/>
    <cellStyle name="Followed Hyperlink" xfId="7088" builtinId="9" hidden="1"/>
    <cellStyle name="Followed Hyperlink" xfId="7090" builtinId="9" hidden="1"/>
    <cellStyle name="Followed Hyperlink" xfId="7092" builtinId="9" hidden="1"/>
    <cellStyle name="Followed Hyperlink" xfId="7094" builtinId="9" hidden="1"/>
    <cellStyle name="Followed Hyperlink" xfId="7096" builtinId="9" hidden="1"/>
    <cellStyle name="Followed Hyperlink" xfId="7098" builtinId="9" hidden="1"/>
    <cellStyle name="Followed Hyperlink" xfId="7100" builtinId="9" hidden="1"/>
    <cellStyle name="Followed Hyperlink" xfId="7102" builtinId="9" hidden="1"/>
    <cellStyle name="Followed Hyperlink" xfId="7104" builtinId="9" hidden="1"/>
    <cellStyle name="Followed Hyperlink" xfId="7106" builtinId="9" hidden="1"/>
    <cellStyle name="Followed Hyperlink" xfId="7108" builtinId="9" hidden="1"/>
    <cellStyle name="Followed Hyperlink" xfId="7110" builtinId="9" hidden="1"/>
    <cellStyle name="Followed Hyperlink" xfId="7112" builtinId="9" hidden="1"/>
    <cellStyle name="Followed Hyperlink" xfId="7114" builtinId="9" hidden="1"/>
    <cellStyle name="Followed Hyperlink" xfId="7116" builtinId="9" hidden="1"/>
    <cellStyle name="Followed Hyperlink" xfId="7118" builtinId="9" hidden="1"/>
    <cellStyle name="Followed Hyperlink" xfId="7120" builtinId="9" hidden="1"/>
    <cellStyle name="Followed Hyperlink" xfId="7122" builtinId="9" hidden="1"/>
    <cellStyle name="Followed Hyperlink" xfId="7124" builtinId="9" hidden="1"/>
    <cellStyle name="Followed Hyperlink" xfId="7126" builtinId="9" hidden="1"/>
    <cellStyle name="Followed Hyperlink" xfId="7128" builtinId="9" hidden="1"/>
    <cellStyle name="Followed Hyperlink" xfId="7130" builtinId="9" hidden="1"/>
    <cellStyle name="Followed Hyperlink" xfId="7132" builtinId="9" hidden="1"/>
    <cellStyle name="Followed Hyperlink" xfId="7134" builtinId="9" hidden="1"/>
    <cellStyle name="Followed Hyperlink" xfId="7136" builtinId="9" hidden="1"/>
    <cellStyle name="Followed Hyperlink" xfId="7138" builtinId="9" hidden="1"/>
    <cellStyle name="Followed Hyperlink" xfId="7140" builtinId="9" hidden="1"/>
    <cellStyle name="Followed Hyperlink" xfId="7142" builtinId="9" hidden="1"/>
    <cellStyle name="Followed Hyperlink" xfId="7144" builtinId="9" hidden="1"/>
    <cellStyle name="Followed Hyperlink" xfId="7146" builtinId="9" hidden="1"/>
    <cellStyle name="Followed Hyperlink" xfId="7148" builtinId="9" hidden="1"/>
    <cellStyle name="Followed Hyperlink" xfId="7150" builtinId="9" hidden="1"/>
    <cellStyle name="Followed Hyperlink" xfId="7152" builtinId="9" hidden="1"/>
    <cellStyle name="Followed Hyperlink" xfId="7154" builtinId="9" hidden="1"/>
    <cellStyle name="Followed Hyperlink" xfId="7156" builtinId="9" hidden="1"/>
    <cellStyle name="Followed Hyperlink" xfId="7158" builtinId="9" hidden="1"/>
    <cellStyle name="Followed Hyperlink" xfId="7160" builtinId="9" hidden="1"/>
    <cellStyle name="Followed Hyperlink" xfId="7162" builtinId="9" hidden="1"/>
    <cellStyle name="Followed Hyperlink" xfId="7164" builtinId="9" hidden="1"/>
    <cellStyle name="Followed Hyperlink" xfId="7166" builtinId="9" hidden="1"/>
    <cellStyle name="Followed Hyperlink" xfId="7168" builtinId="9" hidden="1"/>
    <cellStyle name="Followed Hyperlink" xfId="7170" builtinId="9" hidden="1"/>
    <cellStyle name="Followed Hyperlink" xfId="7172" builtinId="9" hidden="1"/>
    <cellStyle name="Followed Hyperlink" xfId="7174" builtinId="9" hidden="1"/>
    <cellStyle name="Followed Hyperlink" xfId="7176" builtinId="9" hidden="1"/>
    <cellStyle name="Followed Hyperlink" xfId="7178" builtinId="9" hidden="1"/>
    <cellStyle name="Followed Hyperlink" xfId="7180" builtinId="9" hidden="1"/>
    <cellStyle name="Followed Hyperlink" xfId="7182" builtinId="9" hidden="1"/>
    <cellStyle name="Followed Hyperlink" xfId="7184" builtinId="9" hidden="1"/>
    <cellStyle name="Followed Hyperlink" xfId="7186" builtinId="9" hidden="1"/>
    <cellStyle name="Followed Hyperlink" xfId="7188" builtinId="9" hidden="1"/>
    <cellStyle name="Followed Hyperlink" xfId="7190" builtinId="9" hidden="1"/>
    <cellStyle name="Followed Hyperlink" xfId="7192" builtinId="9" hidden="1"/>
    <cellStyle name="Followed Hyperlink" xfId="7194" builtinId="9" hidden="1"/>
    <cellStyle name="Followed Hyperlink" xfId="7196" builtinId="9" hidden="1"/>
    <cellStyle name="Followed Hyperlink" xfId="7198" builtinId="9" hidden="1"/>
    <cellStyle name="Followed Hyperlink" xfId="7200" builtinId="9" hidden="1"/>
    <cellStyle name="Followed Hyperlink" xfId="7202" builtinId="9" hidden="1"/>
    <cellStyle name="Followed Hyperlink" xfId="7204" builtinId="9" hidden="1"/>
    <cellStyle name="Followed Hyperlink" xfId="7206" builtinId="9" hidden="1"/>
    <cellStyle name="Followed Hyperlink" xfId="7208" builtinId="9" hidden="1"/>
    <cellStyle name="Followed Hyperlink" xfId="7210" builtinId="9" hidden="1"/>
    <cellStyle name="Followed Hyperlink" xfId="7212" builtinId="9" hidden="1"/>
    <cellStyle name="Followed Hyperlink" xfId="7214" builtinId="9" hidden="1"/>
    <cellStyle name="Followed Hyperlink" xfId="7216" builtinId="9" hidden="1"/>
    <cellStyle name="Followed Hyperlink" xfId="7218" builtinId="9" hidden="1"/>
    <cellStyle name="Followed Hyperlink" xfId="7220" builtinId="9" hidden="1"/>
    <cellStyle name="Followed Hyperlink" xfId="7222" builtinId="9" hidden="1"/>
    <cellStyle name="Followed Hyperlink" xfId="7224" builtinId="9" hidden="1"/>
    <cellStyle name="Followed Hyperlink" xfId="7226" builtinId="9" hidden="1"/>
    <cellStyle name="Followed Hyperlink" xfId="7228" builtinId="9" hidden="1"/>
    <cellStyle name="Followed Hyperlink" xfId="7230" builtinId="9" hidden="1"/>
    <cellStyle name="Followed Hyperlink" xfId="7232" builtinId="9" hidden="1"/>
    <cellStyle name="Followed Hyperlink" xfId="7234" builtinId="9" hidden="1"/>
    <cellStyle name="Followed Hyperlink" xfId="7236" builtinId="9" hidden="1"/>
    <cellStyle name="Followed Hyperlink" xfId="7238" builtinId="9" hidden="1"/>
    <cellStyle name="Followed Hyperlink" xfId="7240" builtinId="9" hidden="1"/>
    <cellStyle name="Followed Hyperlink" xfId="7242" builtinId="9" hidden="1"/>
    <cellStyle name="Followed Hyperlink" xfId="7244" builtinId="9" hidden="1"/>
    <cellStyle name="Followed Hyperlink" xfId="7246" builtinId="9" hidden="1"/>
    <cellStyle name="Followed Hyperlink" xfId="7248" builtinId="9" hidden="1"/>
    <cellStyle name="Followed Hyperlink" xfId="7250" builtinId="9" hidden="1"/>
    <cellStyle name="Followed Hyperlink" xfId="7252" builtinId="9" hidden="1"/>
    <cellStyle name="Followed Hyperlink" xfId="7254" builtinId="9" hidden="1"/>
    <cellStyle name="Followed Hyperlink" xfId="7256" builtinId="9" hidden="1"/>
    <cellStyle name="Followed Hyperlink" xfId="7258" builtinId="9" hidden="1"/>
    <cellStyle name="Followed Hyperlink" xfId="7260" builtinId="9" hidden="1"/>
    <cellStyle name="Followed Hyperlink" xfId="7262" builtinId="9" hidden="1"/>
    <cellStyle name="Followed Hyperlink" xfId="7264" builtinId="9" hidden="1"/>
    <cellStyle name="Followed Hyperlink" xfId="7266" builtinId="9" hidden="1"/>
    <cellStyle name="Followed Hyperlink" xfId="7268" builtinId="9" hidden="1"/>
    <cellStyle name="Followed Hyperlink" xfId="7270" builtinId="9" hidden="1"/>
    <cellStyle name="Followed Hyperlink" xfId="7272" builtinId="9" hidden="1"/>
    <cellStyle name="Followed Hyperlink" xfId="7274" builtinId="9" hidden="1"/>
    <cellStyle name="Followed Hyperlink" xfId="7276" builtinId="9" hidden="1"/>
    <cellStyle name="Followed Hyperlink" xfId="7278" builtinId="9" hidden="1"/>
    <cellStyle name="Followed Hyperlink" xfId="7280" builtinId="9" hidden="1"/>
    <cellStyle name="Followed Hyperlink" xfId="7282" builtinId="9" hidden="1"/>
    <cellStyle name="Followed Hyperlink" xfId="7284" builtinId="9" hidden="1"/>
    <cellStyle name="Followed Hyperlink" xfId="7286" builtinId="9" hidden="1"/>
    <cellStyle name="Followed Hyperlink" xfId="7288" builtinId="9" hidden="1"/>
    <cellStyle name="Followed Hyperlink" xfId="7290" builtinId="9" hidden="1"/>
    <cellStyle name="Followed Hyperlink" xfId="7292" builtinId="9" hidden="1"/>
    <cellStyle name="Followed Hyperlink" xfId="7294" builtinId="9" hidden="1"/>
    <cellStyle name="Followed Hyperlink" xfId="7296" builtinId="9" hidden="1"/>
    <cellStyle name="Followed Hyperlink" xfId="7298" builtinId="9" hidden="1"/>
    <cellStyle name="Followed Hyperlink" xfId="7300" builtinId="9" hidden="1"/>
    <cellStyle name="Followed Hyperlink" xfId="7302" builtinId="9" hidden="1"/>
    <cellStyle name="Followed Hyperlink" xfId="7304" builtinId="9" hidden="1"/>
    <cellStyle name="Followed Hyperlink" xfId="7306" builtinId="9" hidden="1"/>
    <cellStyle name="Followed Hyperlink" xfId="7308" builtinId="9" hidden="1"/>
    <cellStyle name="Followed Hyperlink" xfId="7310" builtinId="9" hidden="1"/>
    <cellStyle name="Followed Hyperlink" xfId="7312" builtinId="9" hidden="1"/>
    <cellStyle name="Followed Hyperlink" xfId="7314" builtinId="9" hidden="1"/>
    <cellStyle name="Followed Hyperlink" xfId="7316" builtinId="9" hidden="1"/>
    <cellStyle name="Followed Hyperlink" xfId="7318" builtinId="9" hidden="1"/>
    <cellStyle name="Followed Hyperlink" xfId="7320" builtinId="9" hidden="1"/>
    <cellStyle name="Followed Hyperlink" xfId="7322" builtinId="9" hidden="1"/>
    <cellStyle name="Followed Hyperlink" xfId="7324" builtinId="9" hidden="1"/>
    <cellStyle name="Followed Hyperlink" xfId="7326" builtinId="9" hidden="1"/>
    <cellStyle name="Followed Hyperlink" xfId="7328" builtinId="9" hidden="1"/>
    <cellStyle name="Followed Hyperlink" xfId="7330" builtinId="9" hidden="1"/>
    <cellStyle name="Followed Hyperlink" xfId="7332" builtinId="9" hidden="1"/>
    <cellStyle name="Followed Hyperlink" xfId="7334" builtinId="9" hidden="1"/>
    <cellStyle name="Followed Hyperlink" xfId="7336" builtinId="9" hidden="1"/>
    <cellStyle name="Followed Hyperlink" xfId="7338" builtinId="9" hidden="1"/>
    <cellStyle name="Followed Hyperlink" xfId="7340" builtinId="9" hidden="1"/>
    <cellStyle name="Followed Hyperlink" xfId="7342" builtinId="9" hidden="1"/>
    <cellStyle name="Followed Hyperlink" xfId="7344" builtinId="9" hidden="1"/>
    <cellStyle name="Followed Hyperlink" xfId="7346" builtinId="9" hidden="1"/>
    <cellStyle name="Followed Hyperlink" xfId="7348" builtinId="9" hidden="1"/>
    <cellStyle name="Followed Hyperlink" xfId="7350" builtinId="9" hidden="1"/>
    <cellStyle name="Followed Hyperlink" xfId="7352" builtinId="9" hidden="1"/>
    <cellStyle name="Followed Hyperlink" xfId="7354" builtinId="9" hidden="1"/>
    <cellStyle name="Followed Hyperlink" xfId="7356" builtinId="9" hidden="1"/>
    <cellStyle name="Followed Hyperlink" xfId="7358" builtinId="9" hidden="1"/>
    <cellStyle name="Followed Hyperlink" xfId="7360" builtinId="9" hidden="1"/>
    <cellStyle name="Followed Hyperlink" xfId="7362" builtinId="9" hidden="1"/>
    <cellStyle name="Followed Hyperlink" xfId="7364" builtinId="9" hidden="1"/>
    <cellStyle name="Followed Hyperlink" xfId="7366" builtinId="9" hidden="1"/>
    <cellStyle name="Followed Hyperlink" xfId="7368" builtinId="9" hidden="1"/>
    <cellStyle name="Followed Hyperlink" xfId="7370" builtinId="9" hidden="1"/>
    <cellStyle name="Followed Hyperlink" xfId="7372" builtinId="9" hidden="1"/>
    <cellStyle name="Followed Hyperlink" xfId="7374" builtinId="9" hidden="1"/>
    <cellStyle name="Followed Hyperlink" xfId="7376" builtinId="9" hidden="1"/>
    <cellStyle name="Followed Hyperlink" xfId="7378" builtinId="9" hidden="1"/>
    <cellStyle name="Followed Hyperlink" xfId="7380" builtinId="9" hidden="1"/>
    <cellStyle name="Followed Hyperlink" xfId="7382" builtinId="9" hidden="1"/>
    <cellStyle name="Followed Hyperlink" xfId="7384" builtinId="9" hidden="1"/>
    <cellStyle name="Followed Hyperlink" xfId="7386" builtinId="9" hidden="1"/>
    <cellStyle name="Followed Hyperlink" xfId="7388" builtinId="9" hidden="1"/>
    <cellStyle name="Followed Hyperlink" xfId="7390" builtinId="9" hidden="1"/>
    <cellStyle name="Followed Hyperlink" xfId="7392" builtinId="9" hidden="1"/>
    <cellStyle name="Followed Hyperlink" xfId="7394" builtinId="9" hidden="1"/>
    <cellStyle name="Followed Hyperlink" xfId="7396" builtinId="9" hidden="1"/>
    <cellStyle name="Followed Hyperlink" xfId="7398" builtinId="9" hidden="1"/>
    <cellStyle name="Followed Hyperlink" xfId="7400" builtinId="9" hidden="1"/>
    <cellStyle name="Followed Hyperlink" xfId="7402" builtinId="9" hidden="1"/>
    <cellStyle name="Followed Hyperlink" xfId="7404" builtinId="9" hidden="1"/>
    <cellStyle name="Followed Hyperlink" xfId="7406" builtinId="9" hidden="1"/>
    <cellStyle name="Followed Hyperlink" xfId="7408" builtinId="9" hidden="1"/>
    <cellStyle name="Followed Hyperlink" xfId="7410" builtinId="9" hidden="1"/>
    <cellStyle name="Followed Hyperlink" xfId="7412" builtinId="9" hidden="1"/>
    <cellStyle name="Followed Hyperlink" xfId="7414" builtinId="9" hidden="1"/>
    <cellStyle name="Followed Hyperlink" xfId="7416" builtinId="9" hidden="1"/>
    <cellStyle name="Followed Hyperlink" xfId="7418" builtinId="9" hidden="1"/>
    <cellStyle name="Followed Hyperlink" xfId="7420" builtinId="9" hidden="1"/>
    <cellStyle name="Followed Hyperlink" xfId="7422" builtinId="9" hidden="1"/>
    <cellStyle name="Followed Hyperlink" xfId="7424" builtinId="9" hidden="1"/>
    <cellStyle name="Followed Hyperlink" xfId="7426" builtinId="9" hidden="1"/>
    <cellStyle name="Followed Hyperlink" xfId="7428" builtinId="9" hidden="1"/>
    <cellStyle name="Followed Hyperlink" xfId="7430" builtinId="9" hidden="1"/>
    <cellStyle name="Followed Hyperlink" xfId="7432" builtinId="9" hidden="1"/>
    <cellStyle name="Followed Hyperlink" xfId="7434" builtinId="9" hidden="1"/>
    <cellStyle name="Followed Hyperlink" xfId="7436" builtinId="9" hidden="1"/>
    <cellStyle name="Followed Hyperlink" xfId="7438" builtinId="9" hidden="1"/>
    <cellStyle name="Followed Hyperlink" xfId="7440" builtinId="9" hidden="1"/>
    <cellStyle name="Followed Hyperlink" xfId="7442" builtinId="9" hidden="1"/>
    <cellStyle name="Followed Hyperlink" xfId="7444" builtinId="9" hidden="1"/>
    <cellStyle name="Followed Hyperlink" xfId="7446" builtinId="9" hidden="1"/>
    <cellStyle name="Followed Hyperlink" xfId="7448" builtinId="9" hidden="1"/>
    <cellStyle name="Followed Hyperlink" xfId="7450" builtinId="9" hidden="1"/>
    <cellStyle name="Followed Hyperlink" xfId="7452" builtinId="9" hidden="1"/>
    <cellStyle name="Followed Hyperlink" xfId="7454" builtinId="9" hidden="1"/>
    <cellStyle name="Followed Hyperlink" xfId="7456" builtinId="9" hidden="1"/>
    <cellStyle name="Followed Hyperlink" xfId="7458" builtinId="9" hidden="1"/>
    <cellStyle name="Followed Hyperlink" xfId="7460" builtinId="9" hidden="1"/>
    <cellStyle name="Followed Hyperlink" xfId="7462" builtinId="9" hidden="1"/>
    <cellStyle name="Followed Hyperlink" xfId="7464" builtinId="9" hidden="1"/>
    <cellStyle name="Followed Hyperlink" xfId="7466" builtinId="9" hidden="1"/>
    <cellStyle name="Followed Hyperlink" xfId="7468" builtinId="9" hidden="1"/>
    <cellStyle name="Followed Hyperlink" xfId="7470" builtinId="9" hidden="1"/>
    <cellStyle name="Followed Hyperlink" xfId="7472" builtinId="9" hidden="1"/>
    <cellStyle name="Followed Hyperlink" xfId="7474" builtinId="9" hidden="1"/>
    <cellStyle name="Followed Hyperlink" xfId="7476" builtinId="9" hidden="1"/>
    <cellStyle name="Followed Hyperlink" xfId="7478" builtinId="9" hidden="1"/>
    <cellStyle name="Followed Hyperlink" xfId="7480" builtinId="9" hidden="1"/>
    <cellStyle name="Followed Hyperlink" xfId="7482" builtinId="9" hidden="1"/>
    <cellStyle name="Followed Hyperlink" xfId="7484" builtinId="9" hidden="1"/>
    <cellStyle name="Followed Hyperlink" xfId="7486" builtinId="9" hidden="1"/>
    <cellStyle name="Followed Hyperlink" xfId="7488" builtinId="9" hidden="1"/>
    <cellStyle name="Followed Hyperlink" xfId="7490" builtinId="9" hidden="1"/>
    <cellStyle name="Followed Hyperlink" xfId="7492" builtinId="9" hidden="1"/>
    <cellStyle name="Followed Hyperlink" xfId="7494" builtinId="9" hidden="1"/>
    <cellStyle name="Followed Hyperlink" xfId="7496" builtinId="9" hidden="1"/>
    <cellStyle name="Followed Hyperlink" xfId="7498" builtinId="9" hidden="1"/>
    <cellStyle name="Followed Hyperlink" xfId="7500" builtinId="9" hidden="1"/>
    <cellStyle name="Followed Hyperlink" xfId="7502" builtinId="9" hidden="1"/>
    <cellStyle name="Followed Hyperlink" xfId="7504" builtinId="9" hidden="1"/>
    <cellStyle name="Followed Hyperlink" xfId="7506" builtinId="9" hidden="1"/>
    <cellStyle name="Followed Hyperlink" xfId="7508" builtinId="9" hidden="1"/>
    <cellStyle name="Followed Hyperlink" xfId="7510" builtinId="9" hidden="1"/>
    <cellStyle name="Followed Hyperlink" xfId="7512" builtinId="9" hidden="1"/>
    <cellStyle name="Followed Hyperlink" xfId="7514" builtinId="9" hidden="1"/>
    <cellStyle name="Followed Hyperlink" xfId="7516" builtinId="9" hidden="1"/>
    <cellStyle name="Followed Hyperlink" xfId="7518" builtinId="9" hidden="1"/>
    <cellStyle name="Followed Hyperlink" xfId="7520" builtinId="9" hidden="1"/>
    <cellStyle name="Followed Hyperlink" xfId="7522" builtinId="9" hidden="1"/>
    <cellStyle name="Followed Hyperlink" xfId="7524" builtinId="9" hidden="1"/>
    <cellStyle name="Followed Hyperlink" xfId="7526" builtinId="9" hidden="1"/>
    <cellStyle name="Followed Hyperlink" xfId="7528" builtinId="9" hidden="1"/>
    <cellStyle name="Followed Hyperlink" xfId="7530" builtinId="9" hidden="1"/>
    <cellStyle name="Followed Hyperlink" xfId="7532" builtinId="9" hidden="1"/>
    <cellStyle name="Followed Hyperlink" xfId="7534" builtinId="9" hidden="1"/>
    <cellStyle name="Followed Hyperlink" xfId="7536" builtinId="9" hidden="1"/>
    <cellStyle name="Followed Hyperlink" xfId="7538" builtinId="9" hidden="1"/>
    <cellStyle name="Followed Hyperlink" xfId="7540" builtinId="9" hidden="1"/>
    <cellStyle name="Followed Hyperlink" xfId="7542" builtinId="9" hidden="1"/>
    <cellStyle name="Followed Hyperlink" xfId="7544" builtinId="9" hidden="1"/>
    <cellStyle name="Followed Hyperlink" xfId="7546" builtinId="9" hidden="1"/>
    <cellStyle name="Followed Hyperlink" xfId="7548" builtinId="9" hidden="1"/>
    <cellStyle name="Followed Hyperlink" xfId="7550" builtinId="9" hidden="1"/>
    <cellStyle name="Followed Hyperlink" xfId="7552" builtinId="9" hidden="1"/>
    <cellStyle name="Followed Hyperlink" xfId="7554" builtinId="9" hidden="1"/>
    <cellStyle name="Followed Hyperlink" xfId="7556" builtinId="9" hidden="1"/>
    <cellStyle name="Followed Hyperlink" xfId="7558" builtinId="9" hidden="1"/>
    <cellStyle name="Followed Hyperlink" xfId="7560" builtinId="9" hidden="1"/>
    <cellStyle name="Followed Hyperlink" xfId="7562" builtinId="9" hidden="1"/>
    <cellStyle name="Followed Hyperlink" xfId="7564" builtinId="9" hidden="1"/>
    <cellStyle name="Followed Hyperlink" xfId="7566" builtinId="9" hidden="1"/>
    <cellStyle name="Followed Hyperlink" xfId="7568" builtinId="9" hidden="1"/>
    <cellStyle name="Followed Hyperlink" xfId="7570" builtinId="9" hidden="1"/>
    <cellStyle name="Followed Hyperlink" xfId="7572" builtinId="9" hidden="1"/>
    <cellStyle name="Followed Hyperlink" xfId="7574" builtinId="9" hidden="1"/>
    <cellStyle name="Followed Hyperlink" xfId="7576" builtinId="9" hidden="1"/>
    <cellStyle name="Followed Hyperlink" xfId="7578" builtinId="9" hidden="1"/>
    <cellStyle name="Followed Hyperlink" xfId="7580" builtinId="9" hidden="1"/>
    <cellStyle name="Followed Hyperlink" xfId="7582" builtinId="9" hidden="1"/>
    <cellStyle name="Followed Hyperlink" xfId="7584" builtinId="9" hidden="1"/>
    <cellStyle name="Followed Hyperlink" xfId="7586" builtinId="9" hidden="1"/>
    <cellStyle name="Followed Hyperlink" xfId="7588" builtinId="9" hidden="1"/>
    <cellStyle name="Followed Hyperlink" xfId="7590" builtinId="9" hidden="1"/>
    <cellStyle name="Followed Hyperlink" xfId="7592" builtinId="9" hidden="1"/>
    <cellStyle name="Followed Hyperlink" xfId="7594" builtinId="9" hidden="1"/>
    <cellStyle name="Followed Hyperlink" xfId="7596" builtinId="9" hidden="1"/>
    <cellStyle name="Followed Hyperlink" xfId="7598" builtinId="9" hidden="1"/>
    <cellStyle name="Followed Hyperlink" xfId="7600" builtinId="9" hidden="1"/>
    <cellStyle name="Followed Hyperlink" xfId="7602" builtinId="9" hidden="1"/>
    <cellStyle name="Followed Hyperlink" xfId="7604" builtinId="9" hidden="1"/>
    <cellStyle name="Followed Hyperlink" xfId="7606" builtinId="9" hidden="1"/>
    <cellStyle name="Followed Hyperlink" xfId="7608" builtinId="9" hidden="1"/>
    <cellStyle name="Followed Hyperlink" xfId="7610" builtinId="9" hidden="1"/>
    <cellStyle name="Followed Hyperlink" xfId="7612" builtinId="9" hidden="1"/>
    <cellStyle name="Followed Hyperlink" xfId="7614" builtinId="9" hidden="1"/>
    <cellStyle name="Followed Hyperlink" xfId="7616" builtinId="9" hidden="1"/>
    <cellStyle name="Followed Hyperlink" xfId="7618" builtinId="9" hidden="1"/>
    <cellStyle name="Followed Hyperlink" xfId="7620" builtinId="9" hidden="1"/>
    <cellStyle name="Followed Hyperlink" xfId="7622" builtinId="9" hidden="1"/>
    <cellStyle name="Followed Hyperlink" xfId="7624" builtinId="9" hidden="1"/>
    <cellStyle name="Followed Hyperlink" xfId="7626" builtinId="9" hidden="1"/>
    <cellStyle name="Followed Hyperlink" xfId="7628" builtinId="9" hidden="1"/>
    <cellStyle name="Followed Hyperlink" xfId="7630" builtinId="9" hidden="1"/>
    <cellStyle name="Followed Hyperlink" xfId="7632" builtinId="9" hidden="1"/>
    <cellStyle name="Followed Hyperlink" xfId="7634" builtinId="9" hidden="1"/>
    <cellStyle name="Followed Hyperlink" xfId="7636" builtinId="9" hidden="1"/>
    <cellStyle name="Followed Hyperlink" xfId="7638" builtinId="9" hidden="1"/>
    <cellStyle name="Followed Hyperlink" xfId="7640" builtinId="9" hidden="1"/>
    <cellStyle name="Followed Hyperlink" xfId="7642" builtinId="9" hidden="1"/>
    <cellStyle name="Followed Hyperlink" xfId="7644" builtinId="9" hidden="1"/>
    <cellStyle name="Followed Hyperlink" xfId="7646" builtinId="9" hidden="1"/>
    <cellStyle name="Followed Hyperlink" xfId="7648" builtinId="9" hidden="1"/>
    <cellStyle name="Followed Hyperlink" xfId="7650" builtinId="9" hidden="1"/>
    <cellStyle name="Followed Hyperlink" xfId="7652" builtinId="9" hidden="1"/>
    <cellStyle name="Followed Hyperlink" xfId="7654" builtinId="9" hidden="1"/>
    <cellStyle name="Followed Hyperlink" xfId="7656" builtinId="9" hidden="1"/>
    <cellStyle name="Followed Hyperlink" xfId="7658" builtinId="9" hidden="1"/>
    <cellStyle name="Followed Hyperlink" xfId="7660" builtinId="9" hidden="1"/>
    <cellStyle name="Followed Hyperlink" xfId="7662" builtinId="9" hidden="1"/>
    <cellStyle name="Followed Hyperlink" xfId="7664" builtinId="9" hidden="1"/>
    <cellStyle name="Followed Hyperlink" xfId="7666" builtinId="9" hidden="1"/>
    <cellStyle name="Followed Hyperlink" xfId="7668" builtinId="9" hidden="1"/>
    <cellStyle name="Followed Hyperlink" xfId="7670" builtinId="9" hidden="1"/>
    <cellStyle name="Followed Hyperlink" xfId="7672" builtinId="9" hidden="1"/>
    <cellStyle name="Followed Hyperlink" xfId="7674" builtinId="9" hidden="1"/>
    <cellStyle name="Followed Hyperlink" xfId="7676" builtinId="9" hidden="1"/>
    <cellStyle name="Followed Hyperlink" xfId="7678" builtinId="9" hidden="1"/>
    <cellStyle name="Followed Hyperlink" xfId="7680" builtinId="9" hidden="1"/>
    <cellStyle name="Followed Hyperlink" xfId="7682" builtinId="9" hidden="1"/>
    <cellStyle name="Followed Hyperlink" xfId="7684" builtinId="9" hidden="1"/>
    <cellStyle name="Followed Hyperlink" xfId="7686" builtinId="9" hidden="1"/>
    <cellStyle name="Followed Hyperlink" xfId="7688" builtinId="9" hidden="1"/>
    <cellStyle name="Followed Hyperlink" xfId="7690" builtinId="9" hidden="1"/>
    <cellStyle name="Followed Hyperlink" xfId="7692" builtinId="9" hidden="1"/>
    <cellStyle name="Followed Hyperlink" xfId="7694" builtinId="9" hidden="1"/>
    <cellStyle name="Followed Hyperlink" xfId="7696" builtinId="9" hidden="1"/>
    <cellStyle name="Followed Hyperlink" xfId="7698" builtinId="9" hidden="1"/>
    <cellStyle name="Followed Hyperlink" xfId="7700" builtinId="9" hidden="1"/>
    <cellStyle name="Followed Hyperlink" xfId="7702" builtinId="9" hidden="1"/>
    <cellStyle name="Followed Hyperlink" xfId="7704" builtinId="9" hidden="1"/>
    <cellStyle name="Followed Hyperlink" xfId="7706" builtinId="9" hidden="1"/>
    <cellStyle name="Followed Hyperlink" xfId="7708" builtinId="9" hidden="1"/>
    <cellStyle name="Followed Hyperlink" xfId="7710" builtinId="9" hidden="1"/>
    <cellStyle name="Followed Hyperlink" xfId="7712" builtinId="9" hidden="1"/>
    <cellStyle name="Followed Hyperlink" xfId="7714" builtinId="9" hidden="1"/>
    <cellStyle name="Followed Hyperlink" xfId="7716" builtinId="9" hidden="1"/>
    <cellStyle name="Followed Hyperlink" xfId="7718" builtinId="9" hidden="1"/>
    <cellStyle name="Followed Hyperlink" xfId="7720" builtinId="9" hidden="1"/>
    <cellStyle name="Followed Hyperlink" xfId="7722" builtinId="9" hidden="1"/>
    <cellStyle name="Followed Hyperlink" xfId="7724" builtinId="9" hidden="1"/>
    <cellStyle name="Followed Hyperlink" xfId="7726" builtinId="9" hidden="1"/>
    <cellStyle name="Followed Hyperlink" xfId="7728" builtinId="9" hidden="1"/>
    <cellStyle name="Followed Hyperlink" xfId="7730" builtinId="9" hidden="1"/>
    <cellStyle name="Followed Hyperlink" xfId="7732" builtinId="9" hidden="1"/>
    <cellStyle name="Followed Hyperlink" xfId="7734" builtinId="9" hidden="1"/>
    <cellStyle name="Followed Hyperlink" xfId="7736" builtinId="9" hidden="1"/>
    <cellStyle name="Followed Hyperlink" xfId="7738" builtinId="9" hidden="1"/>
    <cellStyle name="Followed Hyperlink" xfId="7740" builtinId="9" hidden="1"/>
    <cellStyle name="Followed Hyperlink" xfId="7742" builtinId="9" hidden="1"/>
    <cellStyle name="Followed Hyperlink" xfId="7744" builtinId="9" hidden="1"/>
    <cellStyle name="Followed Hyperlink" xfId="7746" builtinId="9" hidden="1"/>
    <cellStyle name="Followed Hyperlink" xfId="7748" builtinId="9" hidden="1"/>
    <cellStyle name="Followed Hyperlink" xfId="7750" builtinId="9" hidden="1"/>
    <cellStyle name="Followed Hyperlink" xfId="7752" builtinId="9" hidden="1"/>
    <cellStyle name="Followed Hyperlink" xfId="7754" builtinId="9" hidden="1"/>
    <cellStyle name="Followed Hyperlink" xfId="7756" builtinId="9" hidden="1"/>
    <cellStyle name="Followed Hyperlink" xfId="7758" builtinId="9" hidden="1"/>
    <cellStyle name="Followed Hyperlink" xfId="7760" builtinId="9" hidden="1"/>
    <cellStyle name="Followed Hyperlink" xfId="7762" builtinId="9" hidden="1"/>
    <cellStyle name="Followed Hyperlink" xfId="7764" builtinId="9" hidden="1"/>
    <cellStyle name="Followed Hyperlink" xfId="7766" builtinId="9" hidden="1"/>
    <cellStyle name="Followed Hyperlink" xfId="7768" builtinId="9" hidden="1"/>
    <cellStyle name="Followed Hyperlink" xfId="7770" builtinId="9" hidden="1"/>
    <cellStyle name="Followed Hyperlink" xfId="7772" builtinId="9" hidden="1"/>
    <cellStyle name="Followed Hyperlink" xfId="7774" builtinId="9" hidden="1"/>
    <cellStyle name="Followed Hyperlink" xfId="7776" builtinId="9" hidden="1"/>
    <cellStyle name="Followed Hyperlink" xfId="7778" builtinId="9" hidden="1"/>
    <cellStyle name="Followed Hyperlink" xfId="7780" builtinId="9" hidden="1"/>
    <cellStyle name="Followed Hyperlink" xfId="7782" builtinId="9" hidden="1"/>
    <cellStyle name="Followed Hyperlink" xfId="7784" builtinId="9" hidden="1"/>
    <cellStyle name="Followed Hyperlink" xfId="7786" builtinId="9" hidden="1"/>
    <cellStyle name="Followed Hyperlink" xfId="7788" builtinId="9" hidden="1"/>
    <cellStyle name="Followed Hyperlink" xfId="7790" builtinId="9" hidden="1"/>
    <cellStyle name="Followed Hyperlink" xfId="7792" builtinId="9" hidden="1"/>
    <cellStyle name="Followed Hyperlink" xfId="7794" builtinId="9" hidden="1"/>
    <cellStyle name="Followed Hyperlink" xfId="7796" builtinId="9" hidden="1"/>
    <cellStyle name="Followed Hyperlink" xfId="7798" builtinId="9" hidden="1"/>
    <cellStyle name="Followed Hyperlink" xfId="7800" builtinId="9" hidden="1"/>
    <cellStyle name="Followed Hyperlink" xfId="7802" builtinId="9" hidden="1"/>
    <cellStyle name="Followed Hyperlink" xfId="7804" builtinId="9" hidden="1"/>
    <cellStyle name="Followed Hyperlink" xfId="7806" builtinId="9" hidden="1"/>
    <cellStyle name="Followed Hyperlink" xfId="7808" builtinId="9" hidden="1"/>
    <cellStyle name="Followed Hyperlink" xfId="7810" builtinId="9" hidden="1"/>
    <cellStyle name="Followed Hyperlink" xfId="7812" builtinId="9" hidden="1"/>
    <cellStyle name="Followed Hyperlink" xfId="7814" builtinId="9" hidden="1"/>
    <cellStyle name="Followed Hyperlink" xfId="7816" builtinId="9" hidden="1"/>
    <cellStyle name="Followed Hyperlink" xfId="7818" builtinId="9" hidden="1"/>
    <cellStyle name="Followed Hyperlink" xfId="7820" builtinId="9" hidden="1"/>
    <cellStyle name="Followed Hyperlink" xfId="7822" builtinId="9" hidden="1"/>
    <cellStyle name="Followed Hyperlink" xfId="7824" builtinId="9" hidden="1"/>
    <cellStyle name="Followed Hyperlink" xfId="7826" builtinId="9" hidden="1"/>
    <cellStyle name="Followed Hyperlink" xfId="7828" builtinId="9" hidden="1"/>
    <cellStyle name="Followed Hyperlink" xfId="7830" builtinId="9" hidden="1"/>
    <cellStyle name="Followed Hyperlink" xfId="7832" builtinId="9" hidden="1"/>
    <cellStyle name="Followed Hyperlink" xfId="7834" builtinId="9" hidden="1"/>
    <cellStyle name="Followed Hyperlink" xfId="7836" builtinId="9" hidden="1"/>
    <cellStyle name="Followed Hyperlink" xfId="7838" builtinId="9" hidden="1"/>
    <cellStyle name="Followed Hyperlink" xfId="7840" builtinId="9" hidden="1"/>
    <cellStyle name="Followed Hyperlink" xfId="7842" builtinId="9" hidden="1"/>
    <cellStyle name="Followed Hyperlink" xfId="7844" builtinId="9" hidden="1"/>
    <cellStyle name="Followed Hyperlink" xfId="7846" builtinId="9" hidden="1"/>
    <cellStyle name="Followed Hyperlink" xfId="7848" builtinId="9" hidden="1"/>
    <cellStyle name="Followed Hyperlink" xfId="7850" builtinId="9" hidden="1"/>
    <cellStyle name="Followed Hyperlink" xfId="7852" builtinId="9" hidden="1"/>
    <cellStyle name="Followed Hyperlink" xfId="7854" builtinId="9" hidden="1"/>
    <cellStyle name="Followed Hyperlink" xfId="7856" builtinId="9" hidden="1"/>
    <cellStyle name="Followed Hyperlink" xfId="7858" builtinId="9" hidden="1"/>
    <cellStyle name="Followed Hyperlink" xfId="7860" builtinId="9" hidden="1"/>
    <cellStyle name="Followed Hyperlink" xfId="7862" builtinId="9" hidden="1"/>
    <cellStyle name="Followed Hyperlink" xfId="7864" builtinId="9" hidden="1"/>
    <cellStyle name="Followed Hyperlink" xfId="7866" builtinId="9" hidden="1"/>
    <cellStyle name="Followed Hyperlink" xfId="7868" builtinId="9" hidden="1"/>
    <cellStyle name="Followed Hyperlink" xfId="7870" builtinId="9" hidden="1"/>
    <cellStyle name="Followed Hyperlink" xfId="7872" builtinId="9" hidden="1"/>
    <cellStyle name="Followed Hyperlink" xfId="7874" builtinId="9" hidden="1"/>
    <cellStyle name="Followed Hyperlink" xfId="7876" builtinId="9" hidden="1"/>
    <cellStyle name="Followed Hyperlink" xfId="7878" builtinId="9" hidden="1"/>
    <cellStyle name="Followed Hyperlink" xfId="7880" builtinId="9" hidden="1"/>
    <cellStyle name="Followed Hyperlink" xfId="7882" builtinId="9" hidden="1"/>
    <cellStyle name="Followed Hyperlink" xfId="7884" builtinId="9" hidden="1"/>
    <cellStyle name="Followed Hyperlink" xfId="7886" builtinId="9" hidden="1"/>
    <cellStyle name="Followed Hyperlink" xfId="7888" builtinId="9" hidden="1"/>
    <cellStyle name="Followed Hyperlink" xfId="7890" builtinId="9" hidden="1"/>
    <cellStyle name="Followed Hyperlink" xfId="7892" builtinId="9" hidden="1"/>
    <cellStyle name="Followed Hyperlink" xfId="7894" builtinId="9" hidden="1"/>
    <cellStyle name="Followed Hyperlink" xfId="7896" builtinId="9" hidden="1"/>
    <cellStyle name="Followed Hyperlink" xfId="7898" builtinId="9" hidden="1"/>
    <cellStyle name="Followed Hyperlink" xfId="7900" builtinId="9" hidden="1"/>
    <cellStyle name="Followed Hyperlink" xfId="7902" builtinId="9" hidden="1"/>
    <cellStyle name="Followed Hyperlink" xfId="7904" builtinId="9" hidden="1"/>
    <cellStyle name="Followed Hyperlink" xfId="7906" builtinId="9" hidden="1"/>
    <cellStyle name="Followed Hyperlink" xfId="7908" builtinId="9" hidden="1"/>
    <cellStyle name="Followed Hyperlink" xfId="7910" builtinId="9" hidden="1"/>
    <cellStyle name="Followed Hyperlink" xfId="7912" builtinId="9" hidden="1"/>
    <cellStyle name="Followed Hyperlink" xfId="7914" builtinId="9" hidden="1"/>
    <cellStyle name="Followed Hyperlink" xfId="7916" builtinId="9" hidden="1"/>
    <cellStyle name="Followed Hyperlink" xfId="7918" builtinId="9" hidden="1"/>
    <cellStyle name="Followed Hyperlink" xfId="7920" builtinId="9" hidden="1"/>
    <cellStyle name="Followed Hyperlink" xfId="7922" builtinId="9" hidden="1"/>
    <cellStyle name="Followed Hyperlink" xfId="7924" builtinId="9" hidden="1"/>
    <cellStyle name="Followed Hyperlink" xfId="7926" builtinId="9" hidden="1"/>
    <cellStyle name="Followed Hyperlink" xfId="7928" builtinId="9" hidden="1"/>
    <cellStyle name="Followed Hyperlink" xfId="7930" builtinId="9" hidden="1"/>
    <cellStyle name="Followed Hyperlink" xfId="7932" builtinId="9" hidden="1"/>
    <cellStyle name="Followed Hyperlink" xfId="7934" builtinId="9" hidden="1"/>
    <cellStyle name="Followed Hyperlink" xfId="7936" builtinId="9" hidden="1"/>
    <cellStyle name="Followed Hyperlink" xfId="7938" builtinId="9" hidden="1"/>
    <cellStyle name="Followed Hyperlink" xfId="7940" builtinId="9" hidden="1"/>
    <cellStyle name="Followed Hyperlink" xfId="7942" builtinId="9" hidden="1"/>
    <cellStyle name="Followed Hyperlink" xfId="7944" builtinId="9" hidden="1"/>
    <cellStyle name="Followed Hyperlink" xfId="7946" builtinId="9" hidden="1"/>
    <cellStyle name="Followed Hyperlink" xfId="7948" builtinId="9" hidden="1"/>
    <cellStyle name="Followed Hyperlink" xfId="7950" builtinId="9" hidden="1"/>
    <cellStyle name="Followed Hyperlink" xfId="7952" builtinId="9" hidden="1"/>
    <cellStyle name="Followed Hyperlink" xfId="7954" builtinId="9" hidden="1"/>
    <cellStyle name="Followed Hyperlink" xfId="7956" builtinId="9" hidden="1"/>
    <cellStyle name="Followed Hyperlink" xfId="7958" builtinId="9" hidden="1"/>
    <cellStyle name="Followed Hyperlink" xfId="7960" builtinId="9" hidden="1"/>
    <cellStyle name="Followed Hyperlink" xfId="7962" builtinId="9" hidden="1"/>
    <cellStyle name="Followed Hyperlink" xfId="7964" builtinId="9" hidden="1"/>
    <cellStyle name="Followed Hyperlink" xfId="7966" builtinId="9" hidden="1"/>
    <cellStyle name="Followed Hyperlink" xfId="7968" builtinId="9" hidden="1"/>
    <cellStyle name="Followed Hyperlink" xfId="7970" builtinId="9" hidden="1"/>
    <cellStyle name="Followed Hyperlink" xfId="7972" builtinId="9" hidden="1"/>
    <cellStyle name="Followed Hyperlink" xfId="7974" builtinId="9" hidden="1"/>
    <cellStyle name="Followed Hyperlink" xfId="7976" builtinId="9" hidden="1"/>
    <cellStyle name="Followed Hyperlink" xfId="7978" builtinId="9" hidden="1"/>
    <cellStyle name="Followed Hyperlink" xfId="7980" builtinId="9" hidden="1"/>
    <cellStyle name="Followed Hyperlink" xfId="7982" builtinId="9" hidden="1"/>
    <cellStyle name="Followed Hyperlink" xfId="7984" builtinId="9" hidden="1"/>
    <cellStyle name="Followed Hyperlink" xfId="7986" builtinId="9" hidden="1"/>
    <cellStyle name="Followed Hyperlink" xfId="7988" builtinId="9" hidden="1"/>
    <cellStyle name="Followed Hyperlink" xfId="7990" builtinId="9" hidden="1"/>
    <cellStyle name="Followed Hyperlink" xfId="7992" builtinId="9" hidden="1"/>
    <cellStyle name="Followed Hyperlink" xfId="7994" builtinId="9" hidden="1"/>
    <cellStyle name="Followed Hyperlink" xfId="7996" builtinId="9" hidden="1"/>
    <cellStyle name="Followed Hyperlink" xfId="7998" builtinId="9" hidden="1"/>
    <cellStyle name="Followed Hyperlink" xfId="8000" builtinId="9" hidden="1"/>
    <cellStyle name="Followed Hyperlink" xfId="8002" builtinId="9" hidden="1"/>
    <cellStyle name="Followed Hyperlink" xfId="8004" builtinId="9" hidden="1"/>
    <cellStyle name="Followed Hyperlink" xfId="8006" builtinId="9" hidden="1"/>
    <cellStyle name="Followed Hyperlink" xfId="8008" builtinId="9" hidden="1"/>
    <cellStyle name="Followed Hyperlink" xfId="8010" builtinId="9" hidden="1"/>
    <cellStyle name="Followed Hyperlink" xfId="8012" builtinId="9" hidden="1"/>
    <cellStyle name="Followed Hyperlink" xfId="8014" builtinId="9" hidden="1"/>
    <cellStyle name="Followed Hyperlink" xfId="8016" builtinId="9" hidden="1"/>
    <cellStyle name="Followed Hyperlink" xfId="8018" builtinId="9" hidden="1"/>
    <cellStyle name="Followed Hyperlink" xfId="8020" builtinId="9" hidden="1"/>
    <cellStyle name="Followed Hyperlink" xfId="8022" builtinId="9" hidden="1"/>
    <cellStyle name="Followed Hyperlink" xfId="8024" builtinId="9" hidden="1"/>
    <cellStyle name="Followed Hyperlink" xfId="8026" builtinId="9" hidden="1"/>
    <cellStyle name="Followed Hyperlink" xfId="8028" builtinId="9" hidden="1"/>
    <cellStyle name="Followed Hyperlink" xfId="8030" builtinId="9" hidden="1"/>
    <cellStyle name="Followed Hyperlink" xfId="8032" builtinId="9" hidden="1"/>
    <cellStyle name="Followed Hyperlink" xfId="8034" builtinId="9" hidden="1"/>
    <cellStyle name="Followed Hyperlink" xfId="8036" builtinId="9" hidden="1"/>
    <cellStyle name="Followed Hyperlink" xfId="8038" builtinId="9" hidden="1"/>
    <cellStyle name="Followed Hyperlink" xfId="8040" builtinId="9" hidden="1"/>
    <cellStyle name="Followed Hyperlink" xfId="8042" builtinId="9" hidden="1"/>
    <cellStyle name="Followed Hyperlink" xfId="8044" builtinId="9" hidden="1"/>
    <cellStyle name="Followed Hyperlink" xfId="8046" builtinId="9" hidden="1"/>
    <cellStyle name="Followed Hyperlink" xfId="8048" builtinId="9" hidden="1"/>
    <cellStyle name="Followed Hyperlink" xfId="8050" builtinId="9" hidden="1"/>
    <cellStyle name="Followed Hyperlink" xfId="8052" builtinId="9" hidden="1"/>
    <cellStyle name="Followed Hyperlink" xfId="8054" builtinId="9" hidden="1"/>
    <cellStyle name="Followed Hyperlink" xfId="8056" builtinId="9" hidden="1"/>
    <cellStyle name="Followed Hyperlink" xfId="8058" builtinId="9" hidden="1"/>
    <cellStyle name="Followed Hyperlink" xfId="8060" builtinId="9" hidden="1"/>
    <cellStyle name="Followed Hyperlink" xfId="8062" builtinId="9" hidden="1"/>
    <cellStyle name="Followed Hyperlink" xfId="8064" builtinId="9" hidden="1"/>
    <cellStyle name="Followed Hyperlink" xfId="8066" builtinId="9" hidden="1"/>
    <cellStyle name="Followed Hyperlink" xfId="8068" builtinId="9" hidden="1"/>
    <cellStyle name="Followed Hyperlink" xfId="8070" builtinId="9" hidden="1"/>
    <cellStyle name="Followed Hyperlink" xfId="8072" builtinId="9" hidden="1"/>
    <cellStyle name="Followed Hyperlink" xfId="8074" builtinId="9" hidden="1"/>
    <cellStyle name="Followed Hyperlink" xfId="8076" builtinId="9" hidden="1"/>
    <cellStyle name="Followed Hyperlink" xfId="8078" builtinId="9" hidden="1"/>
    <cellStyle name="Followed Hyperlink" xfId="8080" builtinId="9" hidden="1"/>
    <cellStyle name="Followed Hyperlink" xfId="8082" builtinId="9" hidden="1"/>
    <cellStyle name="Followed Hyperlink" xfId="8084" builtinId="9" hidden="1"/>
    <cellStyle name="Followed Hyperlink" xfId="8086" builtinId="9" hidden="1"/>
    <cellStyle name="Followed Hyperlink" xfId="8088" builtinId="9" hidden="1"/>
    <cellStyle name="Followed Hyperlink" xfId="8090" builtinId="9" hidden="1"/>
    <cellStyle name="Followed Hyperlink" xfId="8092" builtinId="9" hidden="1"/>
    <cellStyle name="Followed Hyperlink" xfId="8094" builtinId="9" hidden="1"/>
    <cellStyle name="Followed Hyperlink" xfId="8096" builtinId="9" hidden="1"/>
    <cellStyle name="Followed Hyperlink" xfId="8098" builtinId="9" hidden="1"/>
    <cellStyle name="Followed Hyperlink" xfId="8100" builtinId="9" hidden="1"/>
    <cellStyle name="Followed Hyperlink" xfId="8102" builtinId="9" hidden="1"/>
    <cellStyle name="Followed Hyperlink" xfId="8104" builtinId="9" hidden="1"/>
    <cellStyle name="Followed Hyperlink" xfId="8106" builtinId="9" hidden="1"/>
    <cellStyle name="Followed Hyperlink" xfId="8108" builtinId="9" hidden="1"/>
    <cellStyle name="Followed Hyperlink" xfId="8110" builtinId="9" hidden="1"/>
    <cellStyle name="Followed Hyperlink" xfId="8112" builtinId="9" hidden="1"/>
    <cellStyle name="Followed Hyperlink" xfId="8114" builtinId="9" hidden="1"/>
    <cellStyle name="Followed Hyperlink" xfId="8116" builtinId="9" hidden="1"/>
    <cellStyle name="Followed Hyperlink" xfId="8118" builtinId="9" hidden="1"/>
    <cellStyle name="Followed Hyperlink" xfId="8120" builtinId="9" hidden="1"/>
    <cellStyle name="Followed Hyperlink" xfId="8122" builtinId="9" hidden="1"/>
    <cellStyle name="Followed Hyperlink" xfId="8124" builtinId="9" hidden="1"/>
    <cellStyle name="Followed Hyperlink" xfId="8126" builtinId="9" hidden="1"/>
    <cellStyle name="Followed Hyperlink" xfId="8128" builtinId="9" hidden="1"/>
    <cellStyle name="Followed Hyperlink" xfId="8130" builtinId="9" hidden="1"/>
    <cellStyle name="Followed Hyperlink" xfId="8132" builtinId="9" hidden="1"/>
    <cellStyle name="Followed Hyperlink" xfId="8134" builtinId="9" hidden="1"/>
    <cellStyle name="Followed Hyperlink" xfId="8136" builtinId="9" hidden="1"/>
    <cellStyle name="Followed Hyperlink" xfId="8138" builtinId="9" hidden="1"/>
    <cellStyle name="Followed Hyperlink" xfId="8140" builtinId="9" hidden="1"/>
    <cellStyle name="Followed Hyperlink" xfId="8142" builtinId="9" hidden="1"/>
    <cellStyle name="Followed Hyperlink" xfId="8144" builtinId="9" hidden="1"/>
    <cellStyle name="Followed Hyperlink" xfId="8146" builtinId="9" hidden="1"/>
    <cellStyle name="Followed Hyperlink" xfId="8148" builtinId="9" hidden="1"/>
    <cellStyle name="Followed Hyperlink" xfId="8150" builtinId="9" hidden="1"/>
    <cellStyle name="Followed Hyperlink" xfId="8152" builtinId="9" hidden="1"/>
    <cellStyle name="Followed Hyperlink" xfId="8154" builtinId="9" hidden="1"/>
    <cellStyle name="Followed Hyperlink" xfId="8156" builtinId="9" hidden="1"/>
    <cellStyle name="Followed Hyperlink" xfId="8158" builtinId="9" hidden="1"/>
    <cellStyle name="Followed Hyperlink" xfId="8160" builtinId="9" hidden="1"/>
    <cellStyle name="Followed Hyperlink" xfId="8162" builtinId="9" hidden="1"/>
    <cellStyle name="Followed Hyperlink" xfId="8164" builtinId="9" hidden="1"/>
    <cellStyle name="Followed Hyperlink" xfId="8166" builtinId="9" hidden="1"/>
    <cellStyle name="Followed Hyperlink" xfId="8168" builtinId="9" hidden="1"/>
    <cellStyle name="Followed Hyperlink" xfId="8170" builtinId="9" hidden="1"/>
    <cellStyle name="Followed Hyperlink" xfId="8172" builtinId="9" hidden="1"/>
    <cellStyle name="Followed Hyperlink" xfId="8174" builtinId="9" hidden="1"/>
    <cellStyle name="Followed Hyperlink" xfId="8176" builtinId="9" hidden="1"/>
    <cellStyle name="Followed Hyperlink" xfId="8178" builtinId="9" hidden="1"/>
    <cellStyle name="Followed Hyperlink" xfId="8180" builtinId="9" hidden="1"/>
    <cellStyle name="Followed Hyperlink" xfId="8182" builtinId="9" hidden="1"/>
    <cellStyle name="Followed Hyperlink" xfId="8184" builtinId="9" hidden="1"/>
    <cellStyle name="Followed Hyperlink" xfId="8186" builtinId="9" hidden="1"/>
    <cellStyle name="Followed Hyperlink" xfId="8188" builtinId="9" hidden="1"/>
    <cellStyle name="Followed Hyperlink" xfId="8190" builtinId="9" hidden="1"/>
    <cellStyle name="Followed Hyperlink" xfId="8192" builtinId="9" hidden="1"/>
    <cellStyle name="Followed Hyperlink" xfId="8194" builtinId="9" hidden="1"/>
    <cellStyle name="Followed Hyperlink" xfId="8196" builtinId="9" hidden="1"/>
    <cellStyle name="Followed Hyperlink" xfId="8198" builtinId="9" hidden="1"/>
    <cellStyle name="Followed Hyperlink" xfId="8200" builtinId="9" hidden="1"/>
    <cellStyle name="Followed Hyperlink" xfId="8202" builtinId="9" hidden="1"/>
    <cellStyle name="Followed Hyperlink" xfId="8204" builtinId="9" hidden="1"/>
    <cellStyle name="Followed Hyperlink" xfId="8206" builtinId="9" hidden="1"/>
    <cellStyle name="Followed Hyperlink" xfId="8208" builtinId="9" hidden="1"/>
    <cellStyle name="Followed Hyperlink" xfId="8210" builtinId="9" hidden="1"/>
    <cellStyle name="Followed Hyperlink" xfId="8212" builtinId="9" hidden="1"/>
    <cellStyle name="Followed Hyperlink" xfId="8214" builtinId="9" hidden="1"/>
    <cellStyle name="Followed Hyperlink" xfId="8216" builtinId="9" hidden="1"/>
    <cellStyle name="Followed Hyperlink" xfId="8218" builtinId="9" hidden="1"/>
    <cellStyle name="Followed Hyperlink" xfId="8220" builtinId="9" hidden="1"/>
    <cellStyle name="Followed Hyperlink" xfId="8222" builtinId="9" hidden="1"/>
    <cellStyle name="Followed Hyperlink" xfId="8224" builtinId="9" hidden="1"/>
    <cellStyle name="Followed Hyperlink" xfId="8226" builtinId="9" hidden="1"/>
    <cellStyle name="Followed Hyperlink" xfId="8228" builtinId="9" hidden="1"/>
    <cellStyle name="Followed Hyperlink" xfId="8230" builtinId="9" hidden="1"/>
    <cellStyle name="Followed Hyperlink" xfId="8232" builtinId="9" hidden="1"/>
    <cellStyle name="Followed Hyperlink" xfId="8234" builtinId="9" hidden="1"/>
    <cellStyle name="Followed Hyperlink" xfId="8236" builtinId="9" hidden="1"/>
    <cellStyle name="Followed Hyperlink" xfId="8238" builtinId="9" hidden="1"/>
    <cellStyle name="Followed Hyperlink" xfId="8240" builtinId="9" hidden="1"/>
    <cellStyle name="Followed Hyperlink" xfId="8242" builtinId="9" hidden="1"/>
    <cellStyle name="Followed Hyperlink" xfId="8244" builtinId="9" hidden="1"/>
    <cellStyle name="Followed Hyperlink" xfId="8246" builtinId="9" hidden="1"/>
    <cellStyle name="Followed Hyperlink" xfId="8248" builtinId="9" hidden="1"/>
    <cellStyle name="Followed Hyperlink" xfId="8250" builtinId="9" hidden="1"/>
    <cellStyle name="Followed Hyperlink" xfId="8252" builtinId="9" hidden="1"/>
    <cellStyle name="Followed Hyperlink" xfId="8254" builtinId="9" hidden="1"/>
    <cellStyle name="Followed Hyperlink" xfId="8256" builtinId="9" hidden="1"/>
    <cellStyle name="Followed Hyperlink" xfId="8258" builtinId="9" hidden="1"/>
    <cellStyle name="Followed Hyperlink" xfId="8260" builtinId="9" hidden="1"/>
    <cellStyle name="Followed Hyperlink" xfId="8262" builtinId="9" hidden="1"/>
    <cellStyle name="Followed Hyperlink" xfId="8264" builtinId="9" hidden="1"/>
    <cellStyle name="Followed Hyperlink" xfId="8266" builtinId="9" hidden="1"/>
    <cellStyle name="Followed Hyperlink" xfId="8268" builtinId="9" hidden="1"/>
    <cellStyle name="Followed Hyperlink" xfId="8270" builtinId="9" hidden="1"/>
    <cellStyle name="Followed Hyperlink" xfId="8272" builtinId="9" hidden="1"/>
    <cellStyle name="Followed Hyperlink" xfId="8274" builtinId="9" hidden="1"/>
    <cellStyle name="Followed Hyperlink" xfId="8276" builtinId="9" hidden="1"/>
    <cellStyle name="Followed Hyperlink" xfId="8278" builtinId="9" hidden="1"/>
    <cellStyle name="Followed Hyperlink" xfId="8280" builtinId="9" hidden="1"/>
    <cellStyle name="Followed Hyperlink" xfId="8282" builtinId="9" hidden="1"/>
    <cellStyle name="Followed Hyperlink" xfId="8284" builtinId="9" hidden="1"/>
    <cellStyle name="Followed Hyperlink" xfId="8286" builtinId="9" hidden="1"/>
    <cellStyle name="Followed Hyperlink" xfId="8288" builtinId="9" hidden="1"/>
    <cellStyle name="Followed Hyperlink" xfId="8290" builtinId="9" hidden="1"/>
    <cellStyle name="Followed Hyperlink" xfId="8292" builtinId="9" hidden="1"/>
    <cellStyle name="Followed Hyperlink" xfId="8294" builtinId="9" hidden="1"/>
    <cellStyle name="Followed Hyperlink" xfId="8296" builtinId="9" hidden="1"/>
    <cellStyle name="Followed Hyperlink" xfId="8298" builtinId="9" hidden="1"/>
    <cellStyle name="Followed Hyperlink" xfId="8300" builtinId="9" hidden="1"/>
    <cellStyle name="Followed Hyperlink" xfId="8302" builtinId="9" hidden="1"/>
    <cellStyle name="Followed Hyperlink" xfId="8304" builtinId="9" hidden="1"/>
    <cellStyle name="Followed Hyperlink" xfId="8306" builtinId="9" hidden="1"/>
    <cellStyle name="Followed Hyperlink" xfId="8308" builtinId="9" hidden="1"/>
    <cellStyle name="Followed Hyperlink" xfId="8310" builtinId="9" hidden="1"/>
    <cellStyle name="Followed Hyperlink" xfId="8312" builtinId="9" hidden="1"/>
    <cellStyle name="Followed Hyperlink" xfId="8314" builtinId="9" hidden="1"/>
    <cellStyle name="Followed Hyperlink" xfId="8316" builtinId="9" hidden="1"/>
    <cellStyle name="Followed Hyperlink" xfId="8318" builtinId="9" hidden="1"/>
    <cellStyle name="Followed Hyperlink" xfId="8320" builtinId="9" hidden="1"/>
    <cellStyle name="Followed Hyperlink" xfId="8322" builtinId="9" hidden="1"/>
    <cellStyle name="Followed Hyperlink" xfId="8324" builtinId="9" hidden="1"/>
    <cellStyle name="Followed Hyperlink" xfId="8326" builtinId="9" hidden="1"/>
    <cellStyle name="Followed Hyperlink" xfId="8328" builtinId="9" hidden="1"/>
    <cellStyle name="Followed Hyperlink" xfId="8330" builtinId="9" hidden="1"/>
    <cellStyle name="Followed Hyperlink" xfId="8332" builtinId="9" hidden="1"/>
    <cellStyle name="Followed Hyperlink" xfId="8334" builtinId="9" hidden="1"/>
    <cellStyle name="Followed Hyperlink" xfId="8336" builtinId="9" hidden="1"/>
    <cellStyle name="Followed Hyperlink" xfId="8338" builtinId="9" hidden="1"/>
    <cellStyle name="Followed Hyperlink" xfId="8340" builtinId="9" hidden="1"/>
    <cellStyle name="Followed Hyperlink" xfId="8342" builtinId="9" hidden="1"/>
    <cellStyle name="Followed Hyperlink" xfId="8344" builtinId="9" hidden="1"/>
    <cellStyle name="Followed Hyperlink" xfId="8346" builtinId="9" hidden="1"/>
    <cellStyle name="Followed Hyperlink" xfId="8348" builtinId="9" hidden="1"/>
    <cellStyle name="Followed Hyperlink" xfId="8350" builtinId="9" hidden="1"/>
    <cellStyle name="Followed Hyperlink" xfId="8352" builtinId="9" hidden="1"/>
    <cellStyle name="Followed Hyperlink" xfId="8354" builtinId="9" hidden="1"/>
    <cellStyle name="Followed Hyperlink" xfId="8356" builtinId="9" hidden="1"/>
    <cellStyle name="Followed Hyperlink" xfId="8358" builtinId="9" hidden="1"/>
    <cellStyle name="Followed Hyperlink" xfId="8360" builtinId="9" hidden="1"/>
    <cellStyle name="Followed Hyperlink" xfId="8362" builtinId="9" hidden="1"/>
    <cellStyle name="Followed Hyperlink" xfId="8364" builtinId="9" hidden="1"/>
    <cellStyle name="Followed Hyperlink" xfId="8366" builtinId="9" hidden="1"/>
    <cellStyle name="Followed Hyperlink" xfId="8368" builtinId="9" hidden="1"/>
    <cellStyle name="Followed Hyperlink" xfId="8370" builtinId="9" hidden="1"/>
    <cellStyle name="Followed Hyperlink" xfId="8372" builtinId="9" hidden="1"/>
    <cellStyle name="Followed Hyperlink" xfId="8374" builtinId="9" hidden="1"/>
    <cellStyle name="Followed Hyperlink" xfId="8376" builtinId="9" hidden="1"/>
    <cellStyle name="Followed Hyperlink" xfId="8378" builtinId="9" hidden="1"/>
    <cellStyle name="Followed Hyperlink" xfId="8380" builtinId="9" hidden="1"/>
    <cellStyle name="Followed Hyperlink" xfId="8382" builtinId="9" hidden="1"/>
    <cellStyle name="Followed Hyperlink" xfId="8384" builtinId="9" hidden="1"/>
    <cellStyle name="Followed Hyperlink" xfId="8386" builtinId="9" hidden="1"/>
    <cellStyle name="Followed Hyperlink" xfId="8388" builtinId="9" hidden="1"/>
    <cellStyle name="Followed Hyperlink" xfId="8390" builtinId="9" hidden="1"/>
    <cellStyle name="Followed Hyperlink" xfId="8392" builtinId="9" hidden="1"/>
    <cellStyle name="Followed Hyperlink" xfId="8394" builtinId="9" hidden="1"/>
    <cellStyle name="Followed Hyperlink" xfId="8396" builtinId="9" hidden="1"/>
    <cellStyle name="Followed Hyperlink" xfId="8398" builtinId="9" hidden="1"/>
    <cellStyle name="Followed Hyperlink" xfId="8400" builtinId="9" hidden="1"/>
    <cellStyle name="Followed Hyperlink" xfId="8402" builtinId="9" hidden="1"/>
    <cellStyle name="Followed Hyperlink" xfId="8404" builtinId="9" hidden="1"/>
    <cellStyle name="Followed Hyperlink" xfId="8406" builtinId="9" hidden="1"/>
    <cellStyle name="Followed Hyperlink" xfId="8408" builtinId="9" hidden="1"/>
    <cellStyle name="Followed Hyperlink" xfId="8410" builtinId="9" hidden="1"/>
    <cellStyle name="Followed Hyperlink" xfId="8412" builtinId="9" hidden="1"/>
    <cellStyle name="Followed Hyperlink" xfId="8414" builtinId="9" hidden="1"/>
    <cellStyle name="Followed Hyperlink" xfId="8416" builtinId="9" hidden="1"/>
    <cellStyle name="Followed Hyperlink" xfId="8418" builtinId="9" hidden="1"/>
    <cellStyle name="Followed Hyperlink" xfId="8420" builtinId="9" hidden="1"/>
    <cellStyle name="Followed Hyperlink" xfId="8422" builtinId="9" hidden="1"/>
    <cellStyle name="Followed Hyperlink" xfId="8424" builtinId="9" hidden="1"/>
    <cellStyle name="Followed Hyperlink" xfId="8426" builtinId="9" hidden="1"/>
    <cellStyle name="Followed Hyperlink" xfId="8428" builtinId="9" hidden="1"/>
    <cellStyle name="Followed Hyperlink" xfId="8430" builtinId="9" hidden="1"/>
    <cellStyle name="Followed Hyperlink" xfId="8432" builtinId="9" hidden="1"/>
    <cellStyle name="Followed Hyperlink" xfId="8434" builtinId="9" hidden="1"/>
    <cellStyle name="Followed Hyperlink" xfId="8436" builtinId="9" hidden="1"/>
    <cellStyle name="Followed Hyperlink" xfId="8438" builtinId="9" hidden="1"/>
    <cellStyle name="Followed Hyperlink" xfId="8440" builtinId="9" hidden="1"/>
    <cellStyle name="Followed Hyperlink" xfId="8442" builtinId="9" hidden="1"/>
    <cellStyle name="Followed Hyperlink" xfId="8444" builtinId="9" hidden="1"/>
    <cellStyle name="Followed Hyperlink" xfId="8446" builtinId="9" hidden="1"/>
    <cellStyle name="Followed Hyperlink" xfId="8448" builtinId="9" hidden="1"/>
    <cellStyle name="Followed Hyperlink" xfId="8450" builtinId="9" hidden="1"/>
    <cellStyle name="Followed Hyperlink" xfId="8452" builtinId="9" hidden="1"/>
    <cellStyle name="Followed Hyperlink" xfId="8454" builtinId="9" hidden="1"/>
    <cellStyle name="Followed Hyperlink" xfId="8456" builtinId="9" hidden="1"/>
    <cellStyle name="Followed Hyperlink" xfId="8458" builtinId="9" hidden="1"/>
    <cellStyle name="Followed Hyperlink" xfId="8460" builtinId="9" hidden="1"/>
    <cellStyle name="Followed Hyperlink" xfId="8462" builtinId="9" hidden="1"/>
    <cellStyle name="Followed Hyperlink" xfId="8464" builtinId="9" hidden="1"/>
    <cellStyle name="Followed Hyperlink" xfId="8466" builtinId="9" hidden="1"/>
    <cellStyle name="Followed Hyperlink" xfId="8468" builtinId="9" hidden="1"/>
    <cellStyle name="Followed Hyperlink" xfId="8470" builtinId="9" hidden="1"/>
    <cellStyle name="Followed Hyperlink" xfId="8472" builtinId="9" hidden="1"/>
    <cellStyle name="Followed Hyperlink" xfId="8474" builtinId="9" hidden="1"/>
    <cellStyle name="Followed Hyperlink" xfId="8476" builtinId="9" hidden="1"/>
    <cellStyle name="Followed Hyperlink" xfId="8478" builtinId="9" hidden="1"/>
    <cellStyle name="Followed Hyperlink" xfId="8480" builtinId="9" hidden="1"/>
    <cellStyle name="Followed Hyperlink" xfId="8482" builtinId="9" hidden="1"/>
    <cellStyle name="Followed Hyperlink" xfId="8484" builtinId="9" hidden="1"/>
    <cellStyle name="Followed Hyperlink" xfId="8486" builtinId="9" hidden="1"/>
    <cellStyle name="Followed Hyperlink" xfId="8488" builtinId="9" hidden="1"/>
    <cellStyle name="Followed Hyperlink" xfId="8490" builtinId="9" hidden="1"/>
    <cellStyle name="Followed Hyperlink" xfId="8492" builtinId="9" hidden="1"/>
    <cellStyle name="Followed Hyperlink" xfId="8494" builtinId="9" hidden="1"/>
    <cellStyle name="Followed Hyperlink" xfId="8496" builtinId="9" hidden="1"/>
    <cellStyle name="Followed Hyperlink" xfId="8498" builtinId="9" hidden="1"/>
    <cellStyle name="Followed Hyperlink" xfId="8500" builtinId="9" hidden="1"/>
    <cellStyle name="Followed Hyperlink" xfId="8502" builtinId="9" hidden="1"/>
    <cellStyle name="Followed Hyperlink" xfId="8504" builtinId="9" hidden="1"/>
    <cellStyle name="Followed Hyperlink" xfId="8506" builtinId="9" hidden="1"/>
    <cellStyle name="Followed Hyperlink" xfId="8508" builtinId="9" hidden="1"/>
    <cellStyle name="Followed Hyperlink" xfId="8510" builtinId="9" hidden="1"/>
    <cellStyle name="Followed Hyperlink" xfId="8512" builtinId="9" hidden="1"/>
    <cellStyle name="Followed Hyperlink" xfId="8514" builtinId="9" hidden="1"/>
    <cellStyle name="Followed Hyperlink" xfId="8516" builtinId="9" hidden="1"/>
    <cellStyle name="Followed Hyperlink" xfId="8518" builtinId="9" hidden="1"/>
    <cellStyle name="Followed Hyperlink" xfId="8520" builtinId="9" hidden="1"/>
    <cellStyle name="Followed Hyperlink" xfId="8522" builtinId="9" hidden="1"/>
    <cellStyle name="Followed Hyperlink" xfId="8524" builtinId="9" hidden="1"/>
    <cellStyle name="Followed Hyperlink" xfId="8526" builtinId="9" hidden="1"/>
    <cellStyle name="Followed Hyperlink" xfId="8528" builtinId="9" hidden="1"/>
    <cellStyle name="Followed Hyperlink" xfId="8530" builtinId="9" hidden="1"/>
    <cellStyle name="Followed Hyperlink" xfId="8532" builtinId="9" hidden="1"/>
    <cellStyle name="Followed Hyperlink" xfId="8534" builtinId="9" hidden="1"/>
    <cellStyle name="Followed Hyperlink" xfId="8536" builtinId="9" hidden="1"/>
    <cellStyle name="Followed Hyperlink" xfId="8538" builtinId="9" hidden="1"/>
    <cellStyle name="Followed Hyperlink" xfId="8540" builtinId="9" hidden="1"/>
    <cellStyle name="Followed Hyperlink" xfId="8542" builtinId="9" hidden="1"/>
    <cellStyle name="Followed Hyperlink" xfId="8544" builtinId="9" hidden="1"/>
    <cellStyle name="Followed Hyperlink" xfId="8546" builtinId="9" hidden="1"/>
    <cellStyle name="Followed Hyperlink" xfId="8548" builtinId="9" hidden="1"/>
    <cellStyle name="Followed Hyperlink" xfId="8550" builtinId="9" hidden="1"/>
    <cellStyle name="Followed Hyperlink" xfId="8552" builtinId="9" hidden="1"/>
    <cellStyle name="Followed Hyperlink" xfId="8554" builtinId="9" hidden="1"/>
    <cellStyle name="Followed Hyperlink" xfId="8556" builtinId="9" hidden="1"/>
    <cellStyle name="Followed Hyperlink" xfId="8558" builtinId="9" hidden="1"/>
    <cellStyle name="Followed Hyperlink" xfId="8560" builtinId="9" hidden="1"/>
    <cellStyle name="Followed Hyperlink" xfId="8562" builtinId="9" hidden="1"/>
    <cellStyle name="Followed Hyperlink" xfId="8564" builtinId="9" hidden="1"/>
    <cellStyle name="Followed Hyperlink" xfId="8566" builtinId="9" hidden="1"/>
    <cellStyle name="Followed Hyperlink" xfId="8568" builtinId="9" hidden="1"/>
    <cellStyle name="Followed Hyperlink" xfId="8570" builtinId="9" hidden="1"/>
    <cellStyle name="Followed Hyperlink" xfId="8572" builtinId="9" hidden="1"/>
    <cellStyle name="Followed Hyperlink" xfId="8574" builtinId="9" hidden="1"/>
    <cellStyle name="Followed Hyperlink" xfId="8576" builtinId="9" hidden="1"/>
    <cellStyle name="Followed Hyperlink" xfId="8578" builtinId="9" hidden="1"/>
    <cellStyle name="Followed Hyperlink" xfId="8580" builtinId="9" hidden="1"/>
    <cellStyle name="Followed Hyperlink" xfId="8582" builtinId="9" hidden="1"/>
    <cellStyle name="Followed Hyperlink" xfId="8584" builtinId="9" hidden="1"/>
    <cellStyle name="Followed Hyperlink" xfId="8586" builtinId="9" hidden="1"/>
    <cellStyle name="Followed Hyperlink" xfId="8588" builtinId="9" hidden="1"/>
    <cellStyle name="Followed Hyperlink" xfId="8590" builtinId="9" hidden="1"/>
    <cellStyle name="Followed Hyperlink" xfId="8592" builtinId="9" hidden="1"/>
    <cellStyle name="Followed Hyperlink" xfId="8594" builtinId="9" hidden="1"/>
    <cellStyle name="Followed Hyperlink" xfId="8596" builtinId="9" hidden="1"/>
    <cellStyle name="Followed Hyperlink" xfId="8598" builtinId="9" hidden="1"/>
    <cellStyle name="Followed Hyperlink" xfId="8600" builtinId="9" hidden="1"/>
    <cellStyle name="Followed Hyperlink" xfId="8602" builtinId="9" hidden="1"/>
    <cellStyle name="Followed Hyperlink" xfId="8604" builtinId="9" hidden="1"/>
    <cellStyle name="Followed Hyperlink" xfId="8606" builtinId="9" hidden="1"/>
    <cellStyle name="Followed Hyperlink" xfId="8608" builtinId="9" hidden="1"/>
    <cellStyle name="Followed Hyperlink" xfId="8610" builtinId="9" hidden="1"/>
    <cellStyle name="Followed Hyperlink" xfId="8612" builtinId="9" hidden="1"/>
    <cellStyle name="Followed Hyperlink" xfId="8614" builtinId="9" hidden="1"/>
    <cellStyle name="Followed Hyperlink" xfId="8616" builtinId="9" hidden="1"/>
    <cellStyle name="Followed Hyperlink" xfId="8618" builtinId="9" hidden="1"/>
    <cellStyle name="Followed Hyperlink" xfId="8620" builtinId="9" hidden="1"/>
    <cellStyle name="Followed Hyperlink" xfId="8622" builtinId="9" hidden="1"/>
    <cellStyle name="Followed Hyperlink" xfId="8624" builtinId="9" hidden="1"/>
    <cellStyle name="Followed Hyperlink" xfId="8626" builtinId="9" hidden="1"/>
    <cellStyle name="Followed Hyperlink" xfId="8628" builtinId="9" hidden="1"/>
    <cellStyle name="Followed Hyperlink" xfId="8630" builtinId="9" hidden="1"/>
    <cellStyle name="Followed Hyperlink" xfId="8632" builtinId="9" hidden="1"/>
    <cellStyle name="Followed Hyperlink" xfId="8634" builtinId="9" hidden="1"/>
    <cellStyle name="Followed Hyperlink" xfId="8636" builtinId="9" hidden="1"/>
    <cellStyle name="Followed Hyperlink" xfId="8638" builtinId="9" hidden="1"/>
    <cellStyle name="Followed Hyperlink" xfId="8640" builtinId="9" hidden="1"/>
    <cellStyle name="Followed Hyperlink" xfId="8642" builtinId="9" hidden="1"/>
    <cellStyle name="Followed Hyperlink" xfId="8644" builtinId="9" hidden="1"/>
    <cellStyle name="Followed Hyperlink" xfId="8646" builtinId="9" hidden="1"/>
    <cellStyle name="Followed Hyperlink" xfId="8648" builtinId="9" hidden="1"/>
    <cellStyle name="Followed Hyperlink" xfId="8650" builtinId="9" hidden="1"/>
    <cellStyle name="Followed Hyperlink" xfId="8652" builtinId="9" hidden="1"/>
    <cellStyle name="Followed Hyperlink" xfId="8654" builtinId="9" hidden="1"/>
    <cellStyle name="Followed Hyperlink" xfId="8656" builtinId="9" hidden="1"/>
    <cellStyle name="Followed Hyperlink" xfId="8658" builtinId="9" hidden="1"/>
    <cellStyle name="Followed Hyperlink" xfId="8660" builtinId="9" hidden="1"/>
    <cellStyle name="Followed Hyperlink" xfId="8662" builtinId="9" hidden="1"/>
    <cellStyle name="Followed Hyperlink" xfId="8664" builtinId="9" hidden="1"/>
    <cellStyle name="Followed Hyperlink" xfId="8666" builtinId="9" hidden="1"/>
    <cellStyle name="Followed Hyperlink" xfId="8668" builtinId="9" hidden="1"/>
    <cellStyle name="Followed Hyperlink" xfId="8670" builtinId="9" hidden="1"/>
    <cellStyle name="Followed Hyperlink" xfId="8672" builtinId="9" hidden="1"/>
    <cellStyle name="Followed Hyperlink" xfId="8674" builtinId="9" hidden="1"/>
    <cellStyle name="Followed Hyperlink" xfId="8676" builtinId="9" hidden="1"/>
    <cellStyle name="Followed Hyperlink" xfId="8678" builtinId="9" hidden="1"/>
    <cellStyle name="Followed Hyperlink" xfId="8680" builtinId="9" hidden="1"/>
    <cellStyle name="Followed Hyperlink" xfId="8682" builtinId="9" hidden="1"/>
    <cellStyle name="Followed Hyperlink" xfId="8684" builtinId="9" hidden="1"/>
    <cellStyle name="Followed Hyperlink" xfId="8686" builtinId="9" hidden="1"/>
    <cellStyle name="Followed Hyperlink" xfId="8688" builtinId="9" hidden="1"/>
    <cellStyle name="Followed Hyperlink" xfId="8690" builtinId="9" hidden="1"/>
    <cellStyle name="Followed Hyperlink" xfId="8692" builtinId="9" hidden="1"/>
    <cellStyle name="Followed Hyperlink" xfId="8694" builtinId="9" hidden="1"/>
    <cellStyle name="Followed Hyperlink" xfId="8696" builtinId="9" hidden="1"/>
    <cellStyle name="Followed Hyperlink" xfId="8698" builtinId="9" hidden="1"/>
    <cellStyle name="Followed Hyperlink" xfId="8700" builtinId="9" hidden="1"/>
    <cellStyle name="Followed Hyperlink" xfId="8702" builtinId="9" hidden="1"/>
    <cellStyle name="Followed Hyperlink" xfId="8704" builtinId="9" hidden="1"/>
    <cellStyle name="Followed Hyperlink" xfId="8706" builtinId="9" hidden="1"/>
    <cellStyle name="Followed Hyperlink" xfId="8708" builtinId="9" hidden="1"/>
    <cellStyle name="Followed Hyperlink" xfId="8710" builtinId="9" hidden="1"/>
    <cellStyle name="Followed Hyperlink" xfId="8712" builtinId="9" hidden="1"/>
    <cellStyle name="Followed Hyperlink" xfId="8714" builtinId="9" hidden="1"/>
    <cellStyle name="Followed Hyperlink" xfId="8716" builtinId="9" hidden="1"/>
    <cellStyle name="Followed Hyperlink" xfId="8718" builtinId="9" hidden="1"/>
    <cellStyle name="Followed Hyperlink" xfId="8720" builtinId="9" hidden="1"/>
    <cellStyle name="Followed Hyperlink" xfId="8722" builtinId="9" hidden="1"/>
    <cellStyle name="Followed Hyperlink" xfId="8724" builtinId="9" hidden="1"/>
    <cellStyle name="Followed Hyperlink" xfId="8726" builtinId="9" hidden="1"/>
    <cellStyle name="Followed Hyperlink" xfId="8728" builtinId="9" hidden="1"/>
    <cellStyle name="Followed Hyperlink" xfId="8730" builtinId="9" hidden="1"/>
    <cellStyle name="Followed Hyperlink" xfId="8732" builtinId="9" hidden="1"/>
    <cellStyle name="Followed Hyperlink" xfId="8734" builtinId="9" hidden="1"/>
    <cellStyle name="Followed Hyperlink" xfId="8736" builtinId="9" hidden="1"/>
    <cellStyle name="Followed Hyperlink" xfId="8738" builtinId="9" hidden="1"/>
    <cellStyle name="Followed Hyperlink" xfId="8740" builtinId="9" hidden="1"/>
    <cellStyle name="Followed Hyperlink" xfId="8742" builtinId="9" hidden="1"/>
    <cellStyle name="Followed Hyperlink" xfId="8744" builtinId="9" hidden="1"/>
    <cellStyle name="Followed Hyperlink" xfId="8746" builtinId="9" hidden="1"/>
    <cellStyle name="Followed Hyperlink" xfId="8748" builtinId="9" hidden="1"/>
    <cellStyle name="Followed Hyperlink" xfId="8750" builtinId="9" hidden="1"/>
    <cellStyle name="Followed Hyperlink" xfId="8752" builtinId="9" hidden="1"/>
    <cellStyle name="Followed Hyperlink" xfId="8754" builtinId="9" hidden="1"/>
    <cellStyle name="Followed Hyperlink" xfId="8756" builtinId="9" hidden="1"/>
    <cellStyle name="Followed Hyperlink" xfId="8758" builtinId="9" hidden="1"/>
    <cellStyle name="Followed Hyperlink" xfId="8760" builtinId="9" hidden="1"/>
    <cellStyle name="Followed Hyperlink" xfId="8762" builtinId="9" hidden="1"/>
    <cellStyle name="Followed Hyperlink" xfId="8764" builtinId="9" hidden="1"/>
    <cellStyle name="Followed Hyperlink" xfId="8766" builtinId="9" hidden="1"/>
    <cellStyle name="Followed Hyperlink" xfId="8768" builtinId="9" hidden="1"/>
    <cellStyle name="Followed Hyperlink" xfId="8770" builtinId="9" hidden="1"/>
    <cellStyle name="Followed Hyperlink" xfId="8772" builtinId="9" hidden="1"/>
    <cellStyle name="Followed Hyperlink" xfId="8774" builtinId="9" hidden="1"/>
    <cellStyle name="Followed Hyperlink" xfId="8776" builtinId="9" hidden="1"/>
    <cellStyle name="Followed Hyperlink" xfId="8778" builtinId="9" hidden="1"/>
    <cellStyle name="Followed Hyperlink" xfId="8780" builtinId="9" hidden="1"/>
    <cellStyle name="Followed Hyperlink" xfId="8782" builtinId="9" hidden="1"/>
    <cellStyle name="Followed Hyperlink" xfId="8784" builtinId="9" hidden="1"/>
    <cellStyle name="Followed Hyperlink" xfId="8786" builtinId="9" hidden="1"/>
    <cellStyle name="Followed Hyperlink" xfId="8788" builtinId="9" hidden="1"/>
    <cellStyle name="Followed Hyperlink" xfId="8790" builtinId="9" hidden="1"/>
    <cellStyle name="Followed Hyperlink" xfId="8792" builtinId="9" hidden="1"/>
    <cellStyle name="Followed Hyperlink" xfId="8794" builtinId="9" hidden="1"/>
    <cellStyle name="Followed Hyperlink" xfId="8796" builtinId="9" hidden="1"/>
    <cellStyle name="Followed Hyperlink" xfId="8798" builtinId="9" hidden="1"/>
    <cellStyle name="Followed Hyperlink" xfId="8800" builtinId="9" hidden="1"/>
    <cellStyle name="Followed Hyperlink" xfId="8802" builtinId="9" hidden="1"/>
    <cellStyle name="Followed Hyperlink" xfId="8804" builtinId="9" hidden="1"/>
    <cellStyle name="Followed Hyperlink" xfId="8806" builtinId="9" hidden="1"/>
    <cellStyle name="Followed Hyperlink" xfId="8808" builtinId="9" hidden="1"/>
    <cellStyle name="Followed Hyperlink" xfId="8810" builtinId="9" hidden="1"/>
    <cellStyle name="Followed Hyperlink" xfId="8812" builtinId="9" hidden="1"/>
    <cellStyle name="Followed Hyperlink" xfId="8814" builtinId="9" hidden="1"/>
    <cellStyle name="Followed Hyperlink" xfId="8816" builtinId="9" hidden="1"/>
    <cellStyle name="Followed Hyperlink" xfId="8818" builtinId="9" hidden="1"/>
    <cellStyle name="Followed Hyperlink" xfId="8820" builtinId="9" hidden="1"/>
    <cellStyle name="Followed Hyperlink" xfId="8822" builtinId="9" hidden="1"/>
    <cellStyle name="Followed Hyperlink" xfId="8824" builtinId="9" hidden="1"/>
    <cellStyle name="Followed Hyperlink" xfId="8826" builtinId="9" hidden="1"/>
    <cellStyle name="Followed Hyperlink" xfId="8828" builtinId="9" hidden="1"/>
    <cellStyle name="Followed Hyperlink" xfId="8830" builtinId="9" hidden="1"/>
    <cellStyle name="Followed Hyperlink" xfId="8832" builtinId="9" hidden="1"/>
    <cellStyle name="Followed Hyperlink" xfId="8834" builtinId="9" hidden="1"/>
    <cellStyle name="Followed Hyperlink" xfId="8836" builtinId="9" hidden="1"/>
    <cellStyle name="Followed Hyperlink" xfId="8838" builtinId="9" hidden="1"/>
    <cellStyle name="Followed Hyperlink" xfId="8840" builtinId="9" hidden="1"/>
    <cellStyle name="Followed Hyperlink" xfId="8842" builtinId="9" hidden="1"/>
    <cellStyle name="Followed Hyperlink" xfId="8844" builtinId="9" hidden="1"/>
    <cellStyle name="Followed Hyperlink" xfId="8846" builtinId="9" hidden="1"/>
    <cellStyle name="Followed Hyperlink" xfId="8848" builtinId="9" hidden="1"/>
    <cellStyle name="Followed Hyperlink" xfId="8850" builtinId="9" hidden="1"/>
    <cellStyle name="Followed Hyperlink" xfId="8852" builtinId="9" hidden="1"/>
    <cellStyle name="Followed Hyperlink" xfId="8854" builtinId="9" hidden="1"/>
    <cellStyle name="Followed Hyperlink" xfId="8856" builtinId="9" hidden="1"/>
    <cellStyle name="Followed Hyperlink" xfId="8858" builtinId="9" hidden="1"/>
    <cellStyle name="Followed Hyperlink" xfId="8860" builtinId="9" hidden="1"/>
    <cellStyle name="Followed Hyperlink" xfId="8862" builtinId="9" hidden="1"/>
    <cellStyle name="Followed Hyperlink" xfId="8864" builtinId="9" hidden="1"/>
    <cellStyle name="Followed Hyperlink" xfId="8866" builtinId="9" hidden="1"/>
    <cellStyle name="Followed Hyperlink" xfId="8868" builtinId="9" hidden="1"/>
    <cellStyle name="Followed Hyperlink" xfId="8870" builtinId="9" hidden="1"/>
    <cellStyle name="Followed Hyperlink" xfId="8872" builtinId="9" hidden="1"/>
    <cellStyle name="Followed Hyperlink" xfId="8874" builtinId="9" hidden="1"/>
    <cellStyle name="Followed Hyperlink" xfId="8876" builtinId="9" hidden="1"/>
    <cellStyle name="Followed Hyperlink" xfId="8878" builtinId="9" hidden="1"/>
    <cellStyle name="Followed Hyperlink" xfId="8880" builtinId="9" hidden="1"/>
    <cellStyle name="Followed Hyperlink" xfId="8882" builtinId="9" hidden="1"/>
    <cellStyle name="Followed Hyperlink" xfId="8884" builtinId="9" hidden="1"/>
    <cellStyle name="Followed Hyperlink" xfId="8886" builtinId="9" hidden="1"/>
    <cellStyle name="Followed Hyperlink" xfId="8888" builtinId="9" hidden="1"/>
    <cellStyle name="Followed Hyperlink" xfId="8890" builtinId="9" hidden="1"/>
    <cellStyle name="Followed Hyperlink" xfId="8892" builtinId="9" hidden="1"/>
    <cellStyle name="Followed Hyperlink" xfId="8894" builtinId="9" hidden="1"/>
    <cellStyle name="Followed Hyperlink" xfId="8896" builtinId="9" hidden="1"/>
    <cellStyle name="Followed Hyperlink" xfId="8898" builtinId="9" hidden="1"/>
    <cellStyle name="Followed Hyperlink" xfId="8900" builtinId="9" hidden="1"/>
    <cellStyle name="Followed Hyperlink" xfId="8902" builtinId="9" hidden="1"/>
    <cellStyle name="Followed Hyperlink" xfId="8904" builtinId="9" hidden="1"/>
    <cellStyle name="Followed Hyperlink" xfId="8906" builtinId="9" hidden="1"/>
    <cellStyle name="Followed Hyperlink" xfId="8908" builtinId="9" hidden="1"/>
    <cellStyle name="Followed Hyperlink" xfId="8910" builtinId="9" hidden="1"/>
    <cellStyle name="Followed Hyperlink" xfId="8912" builtinId="9" hidden="1"/>
    <cellStyle name="Followed Hyperlink" xfId="8914" builtinId="9" hidden="1"/>
    <cellStyle name="Followed Hyperlink" xfId="8916" builtinId="9" hidden="1"/>
    <cellStyle name="Followed Hyperlink" xfId="8918" builtinId="9" hidden="1"/>
    <cellStyle name="Followed Hyperlink" xfId="8920" builtinId="9" hidden="1"/>
    <cellStyle name="Followed Hyperlink" xfId="8922" builtinId="9" hidden="1"/>
    <cellStyle name="Followed Hyperlink" xfId="8924" builtinId="9" hidden="1"/>
    <cellStyle name="Followed Hyperlink" xfId="8926" builtinId="9" hidden="1"/>
    <cellStyle name="Followed Hyperlink" xfId="8928" builtinId="9" hidden="1"/>
    <cellStyle name="Followed Hyperlink" xfId="8930" builtinId="9" hidden="1"/>
    <cellStyle name="Followed Hyperlink" xfId="8932" builtinId="9" hidden="1"/>
    <cellStyle name="Followed Hyperlink" xfId="8934" builtinId="9" hidden="1"/>
    <cellStyle name="Followed Hyperlink" xfId="8936" builtinId="9" hidden="1"/>
    <cellStyle name="Followed Hyperlink" xfId="8938" builtinId="9" hidden="1"/>
    <cellStyle name="Followed Hyperlink" xfId="8940" builtinId="9" hidden="1"/>
    <cellStyle name="Followed Hyperlink" xfId="8942" builtinId="9" hidden="1"/>
    <cellStyle name="Followed Hyperlink" xfId="8944" builtinId="9" hidden="1"/>
    <cellStyle name="Followed Hyperlink" xfId="8946" builtinId="9" hidden="1"/>
    <cellStyle name="Followed Hyperlink" xfId="8948" builtinId="9" hidden="1"/>
    <cellStyle name="Followed Hyperlink" xfId="8950" builtinId="9" hidden="1"/>
    <cellStyle name="Followed Hyperlink" xfId="8952" builtinId="9" hidden="1"/>
    <cellStyle name="Followed Hyperlink" xfId="8954" builtinId="9" hidden="1"/>
    <cellStyle name="Followed Hyperlink" xfId="8956" builtinId="9" hidden="1"/>
    <cellStyle name="Followed Hyperlink" xfId="8958" builtinId="9" hidden="1"/>
    <cellStyle name="Followed Hyperlink" xfId="8960" builtinId="9" hidden="1"/>
    <cellStyle name="Followed Hyperlink" xfId="8962" builtinId="9" hidden="1"/>
    <cellStyle name="Followed Hyperlink" xfId="8964" builtinId="9" hidden="1"/>
    <cellStyle name="Followed Hyperlink" xfId="8966" builtinId="9" hidden="1"/>
    <cellStyle name="Followed Hyperlink" xfId="8968" builtinId="9" hidden="1"/>
    <cellStyle name="Followed Hyperlink" xfId="8970" builtinId="9" hidden="1"/>
    <cellStyle name="Followed Hyperlink" xfId="8972" builtinId="9" hidden="1"/>
    <cellStyle name="Followed Hyperlink" xfId="8974" builtinId="9" hidden="1"/>
    <cellStyle name="Followed Hyperlink" xfId="8976" builtinId="9" hidden="1"/>
    <cellStyle name="Followed Hyperlink" xfId="8978" builtinId="9" hidden="1"/>
    <cellStyle name="Followed Hyperlink" xfId="8980" builtinId="9" hidden="1"/>
    <cellStyle name="Followed Hyperlink" xfId="8982" builtinId="9" hidden="1"/>
    <cellStyle name="Followed Hyperlink" xfId="8984" builtinId="9" hidden="1"/>
    <cellStyle name="Followed Hyperlink" xfId="8986" builtinId="9" hidden="1"/>
    <cellStyle name="Followed Hyperlink" xfId="8988" builtinId="9" hidden="1"/>
    <cellStyle name="Followed Hyperlink" xfId="8990" builtinId="9" hidden="1"/>
    <cellStyle name="Followed Hyperlink" xfId="8992" builtinId="9" hidden="1"/>
    <cellStyle name="Followed Hyperlink" xfId="8994" builtinId="9" hidden="1"/>
    <cellStyle name="Followed Hyperlink" xfId="8996" builtinId="9" hidden="1"/>
    <cellStyle name="Followed Hyperlink" xfId="8998" builtinId="9" hidden="1"/>
    <cellStyle name="Followed Hyperlink" xfId="9000" builtinId="9" hidden="1"/>
    <cellStyle name="Followed Hyperlink" xfId="9002" builtinId="9" hidden="1"/>
    <cellStyle name="Followed Hyperlink" xfId="9004" builtinId="9" hidden="1"/>
    <cellStyle name="Followed Hyperlink" xfId="9006" builtinId="9" hidden="1"/>
    <cellStyle name="Followed Hyperlink" xfId="9008" builtinId="9" hidden="1"/>
    <cellStyle name="Followed Hyperlink" xfId="9010" builtinId="9" hidden="1"/>
    <cellStyle name="Followed Hyperlink" xfId="9012" builtinId="9" hidden="1"/>
    <cellStyle name="Followed Hyperlink" xfId="9014" builtinId="9" hidden="1"/>
    <cellStyle name="Followed Hyperlink" xfId="9016" builtinId="9" hidden="1"/>
    <cellStyle name="Followed Hyperlink" xfId="9018" builtinId="9" hidden="1"/>
    <cellStyle name="Followed Hyperlink" xfId="9020" builtinId="9" hidden="1"/>
    <cellStyle name="Followed Hyperlink" xfId="9022" builtinId="9" hidden="1"/>
    <cellStyle name="Followed Hyperlink" xfId="9024" builtinId="9" hidden="1"/>
    <cellStyle name="Followed Hyperlink" xfId="9026" builtinId="9" hidden="1"/>
    <cellStyle name="Followed Hyperlink" xfId="9028" builtinId="9" hidden="1"/>
    <cellStyle name="Followed Hyperlink" xfId="9030" builtinId="9" hidden="1"/>
    <cellStyle name="Followed Hyperlink" xfId="9032" builtinId="9" hidden="1"/>
    <cellStyle name="Followed Hyperlink" xfId="9034" builtinId="9" hidden="1"/>
    <cellStyle name="Followed Hyperlink" xfId="9036" builtinId="9" hidden="1"/>
    <cellStyle name="Followed Hyperlink" xfId="9038" builtinId="9" hidden="1"/>
    <cellStyle name="Followed Hyperlink" xfId="9040" builtinId="9" hidden="1"/>
    <cellStyle name="Followed Hyperlink" xfId="9042" builtinId="9" hidden="1"/>
    <cellStyle name="Followed Hyperlink" xfId="9044" builtinId="9" hidden="1"/>
    <cellStyle name="Followed Hyperlink" xfId="9046" builtinId="9" hidden="1"/>
    <cellStyle name="Followed Hyperlink" xfId="9048" builtinId="9" hidden="1"/>
    <cellStyle name="Followed Hyperlink" xfId="9050" builtinId="9" hidden="1"/>
    <cellStyle name="Followed Hyperlink" xfId="9052" builtinId="9" hidden="1"/>
    <cellStyle name="Followed Hyperlink" xfId="9054" builtinId="9" hidden="1"/>
    <cellStyle name="Followed Hyperlink" xfId="9056" builtinId="9" hidden="1"/>
    <cellStyle name="Followed Hyperlink" xfId="9058" builtinId="9" hidden="1"/>
    <cellStyle name="Followed Hyperlink" xfId="9060" builtinId="9" hidden="1"/>
    <cellStyle name="Followed Hyperlink" xfId="9062" builtinId="9" hidden="1"/>
    <cellStyle name="Followed Hyperlink" xfId="9064" builtinId="9" hidden="1"/>
    <cellStyle name="Followed Hyperlink" xfId="9066" builtinId="9" hidden="1"/>
    <cellStyle name="Followed Hyperlink" xfId="9068" builtinId="9" hidden="1"/>
    <cellStyle name="Followed Hyperlink" xfId="9070" builtinId="9" hidden="1"/>
    <cellStyle name="Followed Hyperlink" xfId="9072" builtinId="9" hidden="1"/>
    <cellStyle name="Followed Hyperlink" xfId="9074" builtinId="9" hidden="1"/>
    <cellStyle name="Followed Hyperlink" xfId="9076" builtinId="9" hidden="1"/>
    <cellStyle name="Followed Hyperlink" xfId="9078" builtinId="9" hidden="1"/>
    <cellStyle name="Followed Hyperlink" xfId="9080" builtinId="9" hidden="1"/>
    <cellStyle name="Followed Hyperlink" xfId="9082" builtinId="9" hidden="1"/>
    <cellStyle name="Followed Hyperlink" xfId="9084" builtinId="9" hidden="1"/>
    <cellStyle name="Followed Hyperlink" xfId="9086" builtinId="9" hidden="1"/>
    <cellStyle name="Followed Hyperlink" xfId="9088" builtinId="9" hidden="1"/>
    <cellStyle name="Followed Hyperlink" xfId="9090" builtinId="9" hidden="1"/>
    <cellStyle name="Followed Hyperlink" xfId="9092" builtinId="9" hidden="1"/>
    <cellStyle name="Followed Hyperlink" xfId="9094" builtinId="9" hidden="1"/>
    <cellStyle name="Followed Hyperlink" xfId="9096" builtinId="9" hidden="1"/>
    <cellStyle name="Followed Hyperlink" xfId="9098" builtinId="9" hidden="1"/>
    <cellStyle name="Followed Hyperlink" xfId="9100" builtinId="9" hidden="1"/>
    <cellStyle name="Followed Hyperlink" xfId="9102" builtinId="9" hidden="1"/>
    <cellStyle name="Followed Hyperlink" xfId="9104" builtinId="9" hidden="1"/>
    <cellStyle name="Followed Hyperlink" xfId="9106" builtinId="9" hidden="1"/>
    <cellStyle name="Followed Hyperlink" xfId="9108" builtinId="9" hidden="1"/>
    <cellStyle name="Followed Hyperlink" xfId="9110" builtinId="9" hidden="1"/>
    <cellStyle name="Followed Hyperlink" xfId="9112" builtinId="9" hidden="1"/>
    <cellStyle name="Followed Hyperlink" xfId="9114" builtinId="9" hidden="1"/>
    <cellStyle name="Followed Hyperlink" xfId="9116" builtinId="9" hidden="1"/>
    <cellStyle name="Followed Hyperlink" xfId="9118" builtinId="9" hidden="1"/>
    <cellStyle name="Followed Hyperlink" xfId="9120" builtinId="9" hidden="1"/>
    <cellStyle name="Followed Hyperlink" xfId="9122" builtinId="9" hidden="1"/>
    <cellStyle name="Followed Hyperlink" xfId="9124" builtinId="9" hidden="1"/>
    <cellStyle name="Followed Hyperlink" xfId="9126" builtinId="9" hidden="1"/>
    <cellStyle name="Followed Hyperlink" xfId="9128" builtinId="9" hidden="1"/>
    <cellStyle name="Followed Hyperlink" xfId="9130" builtinId="9" hidden="1"/>
    <cellStyle name="Followed Hyperlink" xfId="9132" builtinId="9" hidden="1"/>
    <cellStyle name="Followed Hyperlink" xfId="9134" builtinId="9" hidden="1"/>
    <cellStyle name="Followed Hyperlink" xfId="9136" builtinId="9" hidden="1"/>
    <cellStyle name="Followed Hyperlink" xfId="9138" builtinId="9" hidden="1"/>
    <cellStyle name="Followed Hyperlink" xfId="9140" builtinId="9" hidden="1"/>
    <cellStyle name="Followed Hyperlink" xfId="9142" builtinId="9" hidden="1"/>
    <cellStyle name="Followed Hyperlink" xfId="9144" builtinId="9" hidden="1"/>
    <cellStyle name="Followed Hyperlink" xfId="9146" builtinId="9" hidden="1"/>
    <cellStyle name="Followed Hyperlink" xfId="9148" builtinId="9" hidden="1"/>
    <cellStyle name="Followed Hyperlink" xfId="9150" builtinId="9" hidden="1"/>
    <cellStyle name="Followed Hyperlink" xfId="9152" builtinId="9" hidden="1"/>
    <cellStyle name="Followed Hyperlink" xfId="9154" builtinId="9" hidden="1"/>
    <cellStyle name="Followed Hyperlink" xfId="9156" builtinId="9" hidden="1"/>
    <cellStyle name="Followed Hyperlink" xfId="9158" builtinId="9" hidden="1"/>
    <cellStyle name="Followed Hyperlink" xfId="9160" builtinId="9" hidden="1"/>
    <cellStyle name="Followed Hyperlink" xfId="9162" builtinId="9" hidden="1"/>
    <cellStyle name="Followed Hyperlink" xfId="9164" builtinId="9" hidden="1"/>
    <cellStyle name="Followed Hyperlink" xfId="9166" builtinId="9" hidden="1"/>
    <cellStyle name="Followed Hyperlink" xfId="9168" builtinId="9" hidden="1"/>
    <cellStyle name="Followed Hyperlink" xfId="9170" builtinId="9" hidden="1"/>
    <cellStyle name="Followed Hyperlink" xfId="9172" builtinId="9" hidden="1"/>
    <cellStyle name="Followed Hyperlink" xfId="9174" builtinId="9" hidden="1"/>
    <cellStyle name="Followed Hyperlink" xfId="9176" builtinId="9" hidden="1"/>
    <cellStyle name="Followed Hyperlink" xfId="9178" builtinId="9" hidden="1"/>
    <cellStyle name="Followed Hyperlink" xfId="9180" builtinId="9" hidden="1"/>
    <cellStyle name="Followed Hyperlink" xfId="9182" builtinId="9" hidden="1"/>
    <cellStyle name="Followed Hyperlink" xfId="9184" builtinId="9" hidden="1"/>
    <cellStyle name="Followed Hyperlink" xfId="9186" builtinId="9" hidden="1"/>
    <cellStyle name="Followed Hyperlink" xfId="9188" builtinId="9" hidden="1"/>
    <cellStyle name="Followed Hyperlink" xfId="9190" builtinId="9" hidden="1"/>
    <cellStyle name="Followed Hyperlink" xfId="9192" builtinId="9" hidden="1"/>
    <cellStyle name="Followed Hyperlink" xfId="9194" builtinId="9" hidden="1"/>
    <cellStyle name="Followed Hyperlink" xfId="9196" builtinId="9" hidden="1"/>
    <cellStyle name="Followed Hyperlink" xfId="9198" builtinId="9" hidden="1"/>
    <cellStyle name="Followed Hyperlink" xfId="9200" builtinId="9" hidden="1"/>
    <cellStyle name="Followed Hyperlink" xfId="9202" builtinId="9" hidden="1"/>
    <cellStyle name="Followed Hyperlink" xfId="9204" builtinId="9" hidden="1"/>
    <cellStyle name="Followed Hyperlink" xfId="9206" builtinId="9" hidden="1"/>
    <cellStyle name="Followed Hyperlink" xfId="9208" builtinId="9" hidden="1"/>
    <cellStyle name="Followed Hyperlink" xfId="9210" builtinId="9" hidden="1"/>
    <cellStyle name="Followed Hyperlink" xfId="9212" builtinId="9" hidden="1"/>
    <cellStyle name="Followed Hyperlink" xfId="9214" builtinId="9" hidden="1"/>
    <cellStyle name="Followed Hyperlink" xfId="9216" builtinId="9" hidden="1"/>
    <cellStyle name="Followed Hyperlink" xfId="9218" builtinId="9" hidden="1"/>
    <cellStyle name="Followed Hyperlink" xfId="9220" builtinId="9" hidden="1"/>
    <cellStyle name="Followed Hyperlink" xfId="9222" builtinId="9" hidden="1"/>
    <cellStyle name="Followed Hyperlink" xfId="9224" builtinId="9" hidden="1"/>
    <cellStyle name="Followed Hyperlink" xfId="9226" builtinId="9" hidden="1"/>
    <cellStyle name="Followed Hyperlink" xfId="9228" builtinId="9" hidden="1"/>
    <cellStyle name="Followed Hyperlink" xfId="9230" builtinId="9" hidden="1"/>
    <cellStyle name="Followed Hyperlink" xfId="9232" builtinId="9" hidden="1"/>
    <cellStyle name="Followed Hyperlink" xfId="9234" builtinId="9" hidden="1"/>
    <cellStyle name="Followed Hyperlink" xfId="9236" builtinId="9" hidden="1"/>
    <cellStyle name="Followed Hyperlink" xfId="9238" builtinId="9" hidden="1"/>
    <cellStyle name="Followed Hyperlink" xfId="9240" builtinId="9" hidden="1"/>
    <cellStyle name="Followed Hyperlink" xfId="9242" builtinId="9" hidden="1"/>
    <cellStyle name="Followed Hyperlink" xfId="9244" builtinId="9" hidden="1"/>
    <cellStyle name="Followed Hyperlink" xfId="9246" builtinId="9" hidden="1"/>
    <cellStyle name="Followed Hyperlink" xfId="9248" builtinId="9" hidden="1"/>
    <cellStyle name="Followed Hyperlink" xfId="9250" builtinId="9" hidden="1"/>
    <cellStyle name="Followed Hyperlink" xfId="9252" builtinId="9" hidden="1"/>
    <cellStyle name="Followed Hyperlink" xfId="9254" builtinId="9" hidden="1"/>
    <cellStyle name="Followed Hyperlink" xfId="9256" builtinId="9" hidden="1"/>
    <cellStyle name="Followed Hyperlink" xfId="9258" builtinId="9" hidden="1"/>
    <cellStyle name="Followed Hyperlink" xfId="9260" builtinId="9" hidden="1"/>
    <cellStyle name="Followed Hyperlink" xfId="9262" builtinId="9" hidden="1"/>
    <cellStyle name="Followed Hyperlink" xfId="9264" builtinId="9" hidden="1"/>
    <cellStyle name="Followed Hyperlink" xfId="9266" builtinId="9" hidden="1"/>
    <cellStyle name="Followed Hyperlink" xfId="9268" builtinId="9" hidden="1"/>
    <cellStyle name="Followed Hyperlink" xfId="9270" builtinId="9" hidden="1"/>
    <cellStyle name="Followed Hyperlink" xfId="9272" builtinId="9" hidden="1"/>
    <cellStyle name="Followed Hyperlink" xfId="9274" builtinId="9" hidden="1"/>
    <cellStyle name="Followed Hyperlink" xfId="9276" builtinId="9" hidden="1"/>
    <cellStyle name="Followed Hyperlink" xfId="9278" builtinId="9" hidden="1"/>
    <cellStyle name="Followed Hyperlink" xfId="9280" builtinId="9" hidden="1"/>
    <cellStyle name="Followed Hyperlink" xfId="9282" builtinId="9" hidden="1"/>
    <cellStyle name="Followed Hyperlink" xfId="9284" builtinId="9" hidden="1"/>
    <cellStyle name="Followed Hyperlink" xfId="9286" builtinId="9" hidden="1"/>
    <cellStyle name="Followed Hyperlink" xfId="9288" builtinId="9" hidden="1"/>
    <cellStyle name="Followed Hyperlink" xfId="9290" builtinId="9" hidden="1"/>
    <cellStyle name="Followed Hyperlink" xfId="9292" builtinId="9" hidden="1"/>
    <cellStyle name="Followed Hyperlink" xfId="9294" builtinId="9" hidden="1"/>
    <cellStyle name="Followed Hyperlink" xfId="9296" builtinId="9" hidden="1"/>
    <cellStyle name="Followed Hyperlink" xfId="9298" builtinId="9" hidden="1"/>
    <cellStyle name="Followed Hyperlink" xfId="9300" builtinId="9" hidden="1"/>
    <cellStyle name="Followed Hyperlink" xfId="9302" builtinId="9" hidden="1"/>
    <cellStyle name="Followed Hyperlink" xfId="9304" builtinId="9" hidden="1"/>
    <cellStyle name="Followed Hyperlink" xfId="9306" builtinId="9" hidden="1"/>
    <cellStyle name="Followed Hyperlink" xfId="9308" builtinId="9" hidden="1"/>
    <cellStyle name="Followed Hyperlink" xfId="9310" builtinId="9" hidden="1"/>
    <cellStyle name="Followed Hyperlink" xfId="9312" builtinId="9" hidden="1"/>
    <cellStyle name="Followed Hyperlink" xfId="9314" builtinId="9" hidden="1"/>
    <cellStyle name="Followed Hyperlink" xfId="9316" builtinId="9" hidden="1"/>
    <cellStyle name="Followed Hyperlink" xfId="9318" builtinId="9" hidden="1"/>
    <cellStyle name="Followed Hyperlink" xfId="9320" builtinId="9" hidden="1"/>
    <cellStyle name="Followed Hyperlink" xfId="9322" builtinId="9" hidden="1"/>
    <cellStyle name="Followed Hyperlink" xfId="9324" builtinId="9" hidden="1"/>
    <cellStyle name="Followed Hyperlink" xfId="9326" builtinId="9" hidden="1"/>
    <cellStyle name="Followed Hyperlink" xfId="9328" builtinId="9" hidden="1"/>
    <cellStyle name="Followed Hyperlink" xfId="9330" builtinId="9" hidden="1"/>
    <cellStyle name="Followed Hyperlink" xfId="9332" builtinId="9" hidden="1"/>
    <cellStyle name="Followed Hyperlink" xfId="9334" builtinId="9" hidden="1"/>
    <cellStyle name="Followed Hyperlink" xfId="9336" builtinId="9" hidden="1"/>
    <cellStyle name="Followed Hyperlink" xfId="9338" builtinId="9" hidden="1"/>
    <cellStyle name="Followed Hyperlink" xfId="9340" builtinId="9" hidden="1"/>
    <cellStyle name="Followed Hyperlink" xfId="9342" builtinId="9" hidden="1"/>
    <cellStyle name="Followed Hyperlink" xfId="9344" builtinId="9" hidden="1"/>
    <cellStyle name="Followed Hyperlink" xfId="9346" builtinId="9" hidden="1"/>
    <cellStyle name="Followed Hyperlink" xfId="9348" builtinId="9" hidden="1"/>
    <cellStyle name="Followed Hyperlink" xfId="9350" builtinId="9" hidden="1"/>
    <cellStyle name="Followed Hyperlink" xfId="9352" builtinId="9" hidden="1"/>
    <cellStyle name="Followed Hyperlink" xfId="9354" builtinId="9" hidden="1"/>
    <cellStyle name="Followed Hyperlink" xfId="9356" builtinId="9" hidden="1"/>
    <cellStyle name="Followed Hyperlink" xfId="9358" builtinId="9" hidden="1"/>
    <cellStyle name="Followed Hyperlink" xfId="9360" builtinId="9" hidden="1"/>
    <cellStyle name="Followed Hyperlink" xfId="9362" builtinId="9" hidden="1"/>
    <cellStyle name="Followed Hyperlink" xfId="9364" builtinId="9" hidden="1"/>
    <cellStyle name="Followed Hyperlink" xfId="9366" builtinId="9" hidden="1"/>
    <cellStyle name="Followed Hyperlink" xfId="9368" builtinId="9" hidden="1"/>
    <cellStyle name="Followed Hyperlink" xfId="9370" builtinId="9" hidden="1"/>
    <cellStyle name="Followed Hyperlink" xfId="9372" builtinId="9" hidden="1"/>
    <cellStyle name="Followed Hyperlink" xfId="9374" builtinId="9" hidden="1"/>
    <cellStyle name="Followed Hyperlink" xfId="9376" builtinId="9" hidden="1"/>
    <cellStyle name="Followed Hyperlink" xfId="9378" builtinId="9" hidden="1"/>
    <cellStyle name="Followed Hyperlink" xfId="9380" builtinId="9" hidden="1"/>
    <cellStyle name="Followed Hyperlink" xfId="9382" builtinId="9" hidden="1"/>
    <cellStyle name="Followed Hyperlink" xfId="9384" builtinId="9" hidden="1"/>
    <cellStyle name="Followed Hyperlink" xfId="9386" builtinId="9" hidden="1"/>
    <cellStyle name="Followed Hyperlink" xfId="9388" builtinId="9" hidden="1"/>
    <cellStyle name="Followed Hyperlink" xfId="9390" builtinId="9" hidden="1"/>
    <cellStyle name="Followed Hyperlink" xfId="9392" builtinId="9" hidden="1"/>
    <cellStyle name="Followed Hyperlink" xfId="9394" builtinId="9" hidden="1"/>
    <cellStyle name="Followed Hyperlink" xfId="9396" builtinId="9" hidden="1"/>
    <cellStyle name="Followed Hyperlink" xfId="9398" builtinId="9" hidden="1"/>
    <cellStyle name="Followed Hyperlink" xfId="9400" builtinId="9" hidden="1"/>
    <cellStyle name="Followed Hyperlink" xfId="9402" builtinId="9" hidden="1"/>
    <cellStyle name="Followed Hyperlink" xfId="9404" builtinId="9" hidden="1"/>
    <cellStyle name="Followed Hyperlink" xfId="9406" builtinId="9" hidden="1"/>
    <cellStyle name="Followed Hyperlink" xfId="9408" builtinId="9" hidden="1"/>
    <cellStyle name="Followed Hyperlink" xfId="9410" builtinId="9" hidden="1"/>
    <cellStyle name="Followed Hyperlink" xfId="9412" builtinId="9" hidden="1"/>
    <cellStyle name="Followed Hyperlink" xfId="9414" builtinId="9" hidden="1"/>
    <cellStyle name="Followed Hyperlink" xfId="9416" builtinId="9" hidden="1"/>
    <cellStyle name="Followed Hyperlink" xfId="9418" builtinId="9" hidden="1"/>
    <cellStyle name="Followed Hyperlink" xfId="9420" builtinId="9" hidden="1"/>
    <cellStyle name="Followed Hyperlink" xfId="9422" builtinId="9" hidden="1"/>
    <cellStyle name="Followed Hyperlink" xfId="9424" builtinId="9" hidden="1"/>
    <cellStyle name="Followed Hyperlink" xfId="9426" builtinId="9" hidden="1"/>
    <cellStyle name="Followed Hyperlink" xfId="9428" builtinId="9" hidden="1"/>
    <cellStyle name="Followed Hyperlink" xfId="9430" builtinId="9" hidden="1"/>
    <cellStyle name="Followed Hyperlink" xfId="9432" builtinId="9" hidden="1"/>
    <cellStyle name="Followed Hyperlink" xfId="9434" builtinId="9" hidden="1"/>
    <cellStyle name="Followed Hyperlink" xfId="9436" builtinId="9" hidden="1"/>
    <cellStyle name="Followed Hyperlink" xfId="9438" builtinId="9" hidden="1"/>
    <cellStyle name="Followed Hyperlink" xfId="9440" builtinId="9" hidden="1"/>
    <cellStyle name="Followed Hyperlink" xfId="9442" builtinId="9" hidden="1"/>
    <cellStyle name="Followed Hyperlink" xfId="9444" builtinId="9" hidden="1"/>
    <cellStyle name="Followed Hyperlink" xfId="9446" builtinId="9" hidden="1"/>
    <cellStyle name="Followed Hyperlink" xfId="9448" builtinId="9" hidden="1"/>
    <cellStyle name="Followed Hyperlink" xfId="9450" builtinId="9" hidden="1"/>
    <cellStyle name="Followed Hyperlink" xfId="9452" builtinId="9" hidden="1"/>
    <cellStyle name="Followed Hyperlink" xfId="9454" builtinId="9" hidden="1"/>
    <cellStyle name="Followed Hyperlink" xfId="9456" builtinId="9" hidden="1"/>
    <cellStyle name="Followed Hyperlink" xfId="9458" builtinId="9" hidden="1"/>
    <cellStyle name="Followed Hyperlink" xfId="9460" builtinId="9" hidden="1"/>
    <cellStyle name="Followed Hyperlink" xfId="9462" builtinId="9" hidden="1"/>
    <cellStyle name="Followed Hyperlink" xfId="9464" builtinId="9" hidden="1"/>
    <cellStyle name="Followed Hyperlink" xfId="9466" builtinId="9" hidden="1"/>
    <cellStyle name="Followed Hyperlink" xfId="9468" builtinId="9" hidden="1"/>
    <cellStyle name="Followed Hyperlink" xfId="9470" builtinId="9" hidden="1"/>
    <cellStyle name="Followed Hyperlink" xfId="9472" builtinId="9" hidden="1"/>
    <cellStyle name="Followed Hyperlink" xfId="9474" builtinId="9" hidden="1"/>
    <cellStyle name="Followed Hyperlink" xfId="9476" builtinId="9" hidden="1"/>
    <cellStyle name="Followed Hyperlink" xfId="9478" builtinId="9" hidden="1"/>
    <cellStyle name="Followed Hyperlink" xfId="9480" builtinId="9" hidden="1"/>
    <cellStyle name="Followed Hyperlink" xfId="9482" builtinId="9" hidden="1"/>
    <cellStyle name="Followed Hyperlink" xfId="9484" builtinId="9" hidden="1"/>
    <cellStyle name="Followed Hyperlink" xfId="9486" builtinId="9" hidden="1"/>
    <cellStyle name="Followed Hyperlink" xfId="9488" builtinId="9" hidden="1"/>
    <cellStyle name="Followed Hyperlink" xfId="9490" builtinId="9" hidden="1"/>
    <cellStyle name="Followed Hyperlink" xfId="9492" builtinId="9" hidden="1"/>
    <cellStyle name="Followed Hyperlink" xfId="9494" builtinId="9" hidden="1"/>
    <cellStyle name="Followed Hyperlink" xfId="9496" builtinId="9" hidden="1"/>
    <cellStyle name="Followed Hyperlink" xfId="9498" builtinId="9" hidden="1"/>
    <cellStyle name="Followed Hyperlink" xfId="9500" builtinId="9" hidden="1"/>
    <cellStyle name="Followed Hyperlink" xfId="9502" builtinId="9" hidden="1"/>
    <cellStyle name="Followed Hyperlink" xfId="9504" builtinId="9" hidden="1"/>
    <cellStyle name="Followed Hyperlink" xfId="9506" builtinId="9" hidden="1"/>
    <cellStyle name="Followed Hyperlink" xfId="9508" builtinId="9" hidden="1"/>
    <cellStyle name="Followed Hyperlink" xfId="9510" builtinId="9" hidden="1"/>
    <cellStyle name="Followed Hyperlink" xfId="9512" builtinId="9" hidden="1"/>
    <cellStyle name="Followed Hyperlink" xfId="9514" builtinId="9" hidden="1"/>
    <cellStyle name="Followed Hyperlink" xfId="9516" builtinId="9" hidden="1"/>
    <cellStyle name="Followed Hyperlink" xfId="9518" builtinId="9" hidden="1"/>
    <cellStyle name="Followed Hyperlink" xfId="9520" builtinId="9" hidden="1"/>
    <cellStyle name="Followed Hyperlink" xfId="9522" builtinId="9" hidden="1"/>
    <cellStyle name="Followed Hyperlink" xfId="9524" builtinId="9" hidden="1"/>
    <cellStyle name="Followed Hyperlink" xfId="9526" builtinId="9" hidden="1"/>
    <cellStyle name="Followed Hyperlink" xfId="9528" builtinId="9" hidden="1"/>
    <cellStyle name="Followed Hyperlink" xfId="9530" builtinId="9" hidden="1"/>
    <cellStyle name="Followed Hyperlink" xfId="9532" builtinId="9" hidden="1"/>
    <cellStyle name="Followed Hyperlink" xfId="9534" builtinId="9" hidden="1"/>
    <cellStyle name="Followed Hyperlink" xfId="9536" builtinId="9" hidden="1"/>
    <cellStyle name="Followed Hyperlink" xfId="9538" builtinId="9" hidden="1"/>
    <cellStyle name="Followed Hyperlink" xfId="9540" builtinId="9" hidden="1"/>
    <cellStyle name="Followed Hyperlink" xfId="9542" builtinId="9" hidden="1"/>
    <cellStyle name="Followed Hyperlink" xfId="9544" builtinId="9" hidden="1"/>
    <cellStyle name="Followed Hyperlink" xfId="9546" builtinId="9" hidden="1"/>
    <cellStyle name="Followed Hyperlink" xfId="9548" builtinId="9" hidden="1"/>
    <cellStyle name="Followed Hyperlink" xfId="9550" builtinId="9" hidden="1"/>
    <cellStyle name="Followed Hyperlink" xfId="9552" builtinId="9" hidden="1"/>
    <cellStyle name="Followed Hyperlink" xfId="9554" builtinId="9" hidden="1"/>
    <cellStyle name="Followed Hyperlink" xfId="9556" builtinId="9" hidden="1"/>
    <cellStyle name="Followed Hyperlink" xfId="9558" builtinId="9" hidden="1"/>
    <cellStyle name="Followed Hyperlink" xfId="9560" builtinId="9" hidden="1"/>
    <cellStyle name="Followed Hyperlink" xfId="9562" builtinId="9" hidden="1"/>
    <cellStyle name="Followed Hyperlink" xfId="9564" builtinId="9" hidden="1"/>
    <cellStyle name="Followed Hyperlink" xfId="9566" builtinId="9" hidden="1"/>
    <cellStyle name="Followed Hyperlink" xfId="9568" builtinId="9" hidden="1"/>
    <cellStyle name="Followed Hyperlink" xfId="9570" builtinId="9" hidden="1"/>
    <cellStyle name="Followed Hyperlink" xfId="9572" builtinId="9" hidden="1"/>
    <cellStyle name="Followed Hyperlink" xfId="9574" builtinId="9" hidden="1"/>
    <cellStyle name="Followed Hyperlink" xfId="9576" builtinId="9" hidden="1"/>
    <cellStyle name="Followed Hyperlink" xfId="9578" builtinId="9" hidden="1"/>
    <cellStyle name="Followed Hyperlink" xfId="9580" builtinId="9" hidden="1"/>
    <cellStyle name="Followed Hyperlink" xfId="9582" builtinId="9" hidden="1"/>
    <cellStyle name="Followed Hyperlink" xfId="9584" builtinId="9" hidden="1"/>
    <cellStyle name="Followed Hyperlink" xfId="9586" builtinId="9" hidden="1"/>
    <cellStyle name="Followed Hyperlink" xfId="9588" builtinId="9" hidden="1"/>
    <cellStyle name="Followed Hyperlink" xfId="9590" builtinId="9" hidden="1"/>
    <cellStyle name="Followed Hyperlink" xfId="9592" builtinId="9" hidden="1"/>
    <cellStyle name="Followed Hyperlink" xfId="9594" builtinId="9" hidden="1"/>
    <cellStyle name="Followed Hyperlink" xfId="9596" builtinId="9" hidden="1"/>
    <cellStyle name="Followed Hyperlink" xfId="9598" builtinId="9" hidden="1"/>
    <cellStyle name="Followed Hyperlink" xfId="9600" builtinId="9" hidden="1"/>
    <cellStyle name="Followed Hyperlink" xfId="9602" builtinId="9" hidden="1"/>
    <cellStyle name="Followed Hyperlink" xfId="9604" builtinId="9" hidden="1"/>
    <cellStyle name="Followed Hyperlink" xfId="9606" builtinId="9" hidden="1"/>
    <cellStyle name="Followed Hyperlink" xfId="9608" builtinId="9" hidden="1"/>
    <cellStyle name="Followed Hyperlink" xfId="9610" builtinId="9" hidden="1"/>
    <cellStyle name="Followed Hyperlink" xfId="9612" builtinId="9" hidden="1"/>
    <cellStyle name="Followed Hyperlink" xfId="9614" builtinId="9" hidden="1"/>
    <cellStyle name="Followed Hyperlink" xfId="9616" builtinId="9" hidden="1"/>
    <cellStyle name="Followed Hyperlink" xfId="9618" builtinId="9" hidden="1"/>
    <cellStyle name="Followed Hyperlink" xfId="9620" builtinId="9" hidden="1"/>
    <cellStyle name="Followed Hyperlink" xfId="9622" builtinId="9" hidden="1"/>
    <cellStyle name="Followed Hyperlink" xfId="9624" builtinId="9" hidden="1"/>
    <cellStyle name="Followed Hyperlink" xfId="9626" builtinId="9" hidden="1"/>
    <cellStyle name="Followed Hyperlink" xfId="9628" builtinId="9" hidden="1"/>
    <cellStyle name="Followed Hyperlink" xfId="9630" builtinId="9" hidden="1"/>
    <cellStyle name="Followed Hyperlink" xfId="9632" builtinId="9" hidden="1"/>
    <cellStyle name="Followed Hyperlink" xfId="9634" builtinId="9" hidden="1"/>
    <cellStyle name="Followed Hyperlink" xfId="9636" builtinId="9" hidden="1"/>
    <cellStyle name="Followed Hyperlink" xfId="9638" builtinId="9" hidden="1"/>
    <cellStyle name="Followed Hyperlink" xfId="9640" builtinId="9" hidden="1"/>
    <cellStyle name="Followed Hyperlink" xfId="9642" builtinId="9" hidden="1"/>
    <cellStyle name="Followed Hyperlink" xfId="9644" builtinId="9" hidden="1"/>
    <cellStyle name="Followed Hyperlink" xfId="9646" builtinId="9" hidden="1"/>
    <cellStyle name="Followed Hyperlink" xfId="9648" builtinId="9" hidden="1"/>
    <cellStyle name="Followed Hyperlink" xfId="9650" builtinId="9" hidden="1"/>
    <cellStyle name="Followed Hyperlink" xfId="9652" builtinId="9" hidden="1"/>
    <cellStyle name="Followed Hyperlink" xfId="9654" builtinId="9" hidden="1"/>
    <cellStyle name="Followed Hyperlink" xfId="9656" builtinId="9" hidden="1"/>
    <cellStyle name="Followed Hyperlink" xfId="9658" builtinId="9" hidden="1"/>
    <cellStyle name="Followed Hyperlink" xfId="9660" builtinId="9" hidden="1"/>
    <cellStyle name="Followed Hyperlink" xfId="9662" builtinId="9" hidden="1"/>
    <cellStyle name="Followed Hyperlink" xfId="9664" builtinId="9" hidden="1"/>
    <cellStyle name="Followed Hyperlink" xfId="9666" builtinId="9" hidden="1"/>
    <cellStyle name="Followed Hyperlink" xfId="9668" builtinId="9" hidden="1"/>
    <cellStyle name="Followed Hyperlink" xfId="9670" builtinId="9" hidden="1"/>
    <cellStyle name="Followed Hyperlink" xfId="9672" builtinId="9" hidden="1"/>
    <cellStyle name="Followed Hyperlink" xfId="9674" builtinId="9" hidden="1"/>
    <cellStyle name="Followed Hyperlink" xfId="9676" builtinId="9" hidden="1"/>
    <cellStyle name="Followed Hyperlink" xfId="9678" builtinId="9" hidden="1"/>
    <cellStyle name="Followed Hyperlink" xfId="9680" builtinId="9" hidden="1"/>
    <cellStyle name="Followed Hyperlink" xfId="9682" builtinId="9" hidden="1"/>
    <cellStyle name="Followed Hyperlink" xfId="9684" builtinId="9" hidden="1"/>
    <cellStyle name="Followed Hyperlink" xfId="9686" builtinId="9" hidden="1"/>
    <cellStyle name="Followed Hyperlink" xfId="9688" builtinId="9" hidden="1"/>
    <cellStyle name="Followed Hyperlink" xfId="9690" builtinId="9" hidden="1"/>
    <cellStyle name="Followed Hyperlink" xfId="9692" builtinId="9" hidden="1"/>
    <cellStyle name="Followed Hyperlink" xfId="9694" builtinId="9" hidden="1"/>
    <cellStyle name="Followed Hyperlink" xfId="9696" builtinId="9" hidden="1"/>
    <cellStyle name="Followed Hyperlink" xfId="9698" builtinId="9" hidden="1"/>
    <cellStyle name="Followed Hyperlink" xfId="9700" builtinId="9" hidden="1"/>
    <cellStyle name="Followed Hyperlink" xfId="9702" builtinId="9" hidden="1"/>
    <cellStyle name="Followed Hyperlink" xfId="9704" builtinId="9" hidden="1"/>
    <cellStyle name="Followed Hyperlink" xfId="9706" builtinId="9" hidden="1"/>
    <cellStyle name="Followed Hyperlink" xfId="9708" builtinId="9" hidden="1"/>
    <cellStyle name="Followed Hyperlink" xfId="9710" builtinId="9" hidden="1"/>
    <cellStyle name="Followed Hyperlink" xfId="9712" builtinId="9" hidden="1"/>
    <cellStyle name="Followed Hyperlink" xfId="9714" builtinId="9" hidden="1"/>
    <cellStyle name="Followed Hyperlink" xfId="9716" builtinId="9" hidden="1"/>
    <cellStyle name="Followed Hyperlink" xfId="9718" builtinId="9" hidden="1"/>
    <cellStyle name="Followed Hyperlink" xfId="9720" builtinId="9" hidden="1"/>
    <cellStyle name="Followed Hyperlink" xfId="9722" builtinId="9" hidden="1"/>
    <cellStyle name="Followed Hyperlink" xfId="9724" builtinId="9" hidden="1"/>
    <cellStyle name="Followed Hyperlink" xfId="9726" builtinId="9" hidden="1"/>
    <cellStyle name="Followed Hyperlink" xfId="9728" builtinId="9" hidden="1"/>
    <cellStyle name="Followed Hyperlink" xfId="9730" builtinId="9" hidden="1"/>
    <cellStyle name="Followed Hyperlink" xfId="9732" builtinId="9" hidden="1"/>
    <cellStyle name="Followed Hyperlink" xfId="9734" builtinId="9" hidden="1"/>
    <cellStyle name="Followed Hyperlink" xfId="9736" builtinId="9" hidden="1"/>
    <cellStyle name="Followed Hyperlink" xfId="9738" builtinId="9" hidden="1"/>
    <cellStyle name="Followed Hyperlink" xfId="9740" builtinId="9" hidden="1"/>
    <cellStyle name="Followed Hyperlink" xfId="9742" builtinId="9" hidden="1"/>
    <cellStyle name="Followed Hyperlink" xfId="9744" builtinId="9" hidden="1"/>
    <cellStyle name="Followed Hyperlink" xfId="9746" builtinId="9" hidden="1"/>
    <cellStyle name="Followed Hyperlink" xfId="9748" builtinId="9" hidden="1"/>
    <cellStyle name="Followed Hyperlink" xfId="9750" builtinId="9" hidden="1"/>
    <cellStyle name="Followed Hyperlink" xfId="9752" builtinId="9" hidden="1"/>
    <cellStyle name="Followed Hyperlink" xfId="9754" builtinId="9" hidden="1"/>
    <cellStyle name="Followed Hyperlink" xfId="9756" builtinId="9" hidden="1"/>
    <cellStyle name="Followed Hyperlink" xfId="9758" builtinId="9" hidden="1"/>
    <cellStyle name="Followed Hyperlink" xfId="9760" builtinId="9" hidden="1"/>
    <cellStyle name="Followed Hyperlink" xfId="9762" builtinId="9" hidden="1"/>
    <cellStyle name="Followed Hyperlink" xfId="9764" builtinId="9" hidden="1"/>
    <cellStyle name="Followed Hyperlink" xfId="9766" builtinId="9" hidden="1"/>
    <cellStyle name="Followed Hyperlink" xfId="9768" builtinId="9" hidden="1"/>
    <cellStyle name="Followed Hyperlink" xfId="9770" builtinId="9" hidden="1"/>
    <cellStyle name="Followed Hyperlink" xfId="9772" builtinId="9" hidden="1"/>
    <cellStyle name="Followed Hyperlink" xfId="9774" builtinId="9" hidden="1"/>
    <cellStyle name="Followed Hyperlink" xfId="9776" builtinId="9" hidden="1"/>
    <cellStyle name="Followed Hyperlink" xfId="9778" builtinId="9" hidden="1"/>
    <cellStyle name="Followed Hyperlink" xfId="9780" builtinId="9" hidden="1"/>
    <cellStyle name="Followed Hyperlink" xfId="9782" builtinId="9" hidden="1"/>
    <cellStyle name="Followed Hyperlink" xfId="9784" builtinId="9" hidden="1"/>
    <cellStyle name="Followed Hyperlink" xfId="9786" builtinId="9" hidden="1"/>
    <cellStyle name="Followed Hyperlink" xfId="9788" builtinId="9" hidden="1"/>
    <cellStyle name="Followed Hyperlink" xfId="9790" builtinId="9" hidden="1"/>
    <cellStyle name="Followed Hyperlink" xfId="9792" builtinId="9" hidden="1"/>
    <cellStyle name="Followed Hyperlink" xfId="9794" builtinId="9" hidden="1"/>
    <cellStyle name="Followed Hyperlink" xfId="9796" builtinId="9" hidden="1"/>
    <cellStyle name="Followed Hyperlink" xfId="9798" builtinId="9" hidden="1"/>
    <cellStyle name="Followed Hyperlink" xfId="9800" builtinId="9" hidden="1"/>
    <cellStyle name="Followed Hyperlink" xfId="9802" builtinId="9" hidden="1"/>
    <cellStyle name="Followed Hyperlink" xfId="9804" builtinId="9" hidden="1"/>
    <cellStyle name="Followed Hyperlink" xfId="9806" builtinId="9" hidden="1"/>
    <cellStyle name="Followed Hyperlink" xfId="9808" builtinId="9" hidden="1"/>
    <cellStyle name="Followed Hyperlink" xfId="9810" builtinId="9" hidden="1"/>
    <cellStyle name="Followed Hyperlink" xfId="9812" builtinId="9" hidden="1"/>
    <cellStyle name="Followed Hyperlink" xfId="9814" builtinId="9" hidden="1"/>
    <cellStyle name="Followed Hyperlink" xfId="9816" builtinId="9" hidden="1"/>
    <cellStyle name="Followed Hyperlink" xfId="9818" builtinId="9" hidden="1"/>
    <cellStyle name="Followed Hyperlink" xfId="9820" builtinId="9" hidden="1"/>
    <cellStyle name="Followed Hyperlink" xfId="9822" builtinId="9" hidden="1"/>
    <cellStyle name="Followed Hyperlink" xfId="9824" builtinId="9" hidden="1"/>
    <cellStyle name="Followed Hyperlink" xfId="9826" builtinId="9" hidden="1"/>
    <cellStyle name="Followed Hyperlink" xfId="9828" builtinId="9" hidden="1"/>
    <cellStyle name="Followed Hyperlink" xfId="9830" builtinId="9" hidden="1"/>
    <cellStyle name="Followed Hyperlink" xfId="9832" builtinId="9" hidden="1"/>
    <cellStyle name="Followed Hyperlink" xfId="9834" builtinId="9" hidden="1"/>
    <cellStyle name="Followed Hyperlink" xfId="9836" builtinId="9" hidden="1"/>
    <cellStyle name="Followed Hyperlink" xfId="9838" builtinId="9" hidden="1"/>
    <cellStyle name="Followed Hyperlink" xfId="9840" builtinId="9" hidden="1"/>
    <cellStyle name="Followed Hyperlink" xfId="9842" builtinId="9" hidden="1"/>
    <cellStyle name="Followed Hyperlink" xfId="9844" builtinId="9" hidden="1"/>
    <cellStyle name="Followed Hyperlink" xfId="9846" builtinId="9" hidden="1"/>
    <cellStyle name="Followed Hyperlink" xfId="9848" builtinId="9" hidden="1"/>
    <cellStyle name="Followed Hyperlink" xfId="9850" builtinId="9" hidden="1"/>
    <cellStyle name="Followed Hyperlink" xfId="9852" builtinId="9" hidden="1"/>
    <cellStyle name="Followed Hyperlink" xfId="9854" builtinId="9" hidden="1"/>
    <cellStyle name="Followed Hyperlink" xfId="9856" builtinId="9" hidden="1"/>
    <cellStyle name="Followed Hyperlink" xfId="9858" builtinId="9" hidden="1"/>
    <cellStyle name="Followed Hyperlink" xfId="9860" builtinId="9" hidden="1"/>
    <cellStyle name="Followed Hyperlink" xfId="9862" builtinId="9" hidden="1"/>
    <cellStyle name="Followed Hyperlink" xfId="9864" builtinId="9" hidden="1"/>
    <cellStyle name="Followed Hyperlink" xfId="9866" builtinId="9" hidden="1"/>
    <cellStyle name="Followed Hyperlink" xfId="9868" builtinId="9" hidden="1"/>
    <cellStyle name="Followed Hyperlink" xfId="9870" builtinId="9" hidden="1"/>
    <cellStyle name="Followed Hyperlink" xfId="9872" builtinId="9" hidden="1"/>
    <cellStyle name="Followed Hyperlink" xfId="9874" builtinId="9" hidden="1"/>
    <cellStyle name="Followed Hyperlink" xfId="9876" builtinId="9" hidden="1"/>
    <cellStyle name="Followed Hyperlink" xfId="9878" builtinId="9" hidden="1"/>
    <cellStyle name="Followed Hyperlink" xfId="9880" builtinId="9" hidden="1"/>
    <cellStyle name="Followed Hyperlink" xfId="9882" builtinId="9" hidden="1"/>
    <cellStyle name="Followed Hyperlink" xfId="9884" builtinId="9" hidden="1"/>
    <cellStyle name="Followed Hyperlink" xfId="9886" builtinId="9" hidden="1"/>
    <cellStyle name="Followed Hyperlink" xfId="9888" builtinId="9" hidden="1"/>
    <cellStyle name="Followed Hyperlink" xfId="9890" builtinId="9" hidden="1"/>
    <cellStyle name="Followed Hyperlink" xfId="9892" builtinId="9" hidden="1"/>
    <cellStyle name="Followed Hyperlink" xfId="9894" builtinId="9" hidden="1"/>
    <cellStyle name="Followed Hyperlink" xfId="9896" builtinId="9" hidden="1"/>
    <cellStyle name="Followed Hyperlink" xfId="9898" builtinId="9" hidden="1"/>
    <cellStyle name="Followed Hyperlink" xfId="9900" builtinId="9" hidden="1"/>
    <cellStyle name="Followed Hyperlink" xfId="9902" builtinId="9" hidden="1"/>
    <cellStyle name="Followed Hyperlink" xfId="9904" builtinId="9" hidden="1"/>
    <cellStyle name="Followed Hyperlink" xfId="9906" builtinId="9" hidden="1"/>
    <cellStyle name="Followed Hyperlink" xfId="9908" builtinId="9" hidden="1"/>
    <cellStyle name="Followed Hyperlink" xfId="9910" builtinId="9" hidden="1"/>
    <cellStyle name="Followed Hyperlink" xfId="9912" builtinId="9" hidden="1"/>
    <cellStyle name="Followed Hyperlink" xfId="9914" builtinId="9" hidden="1"/>
    <cellStyle name="Followed Hyperlink" xfId="9916" builtinId="9" hidden="1"/>
    <cellStyle name="Followed Hyperlink" xfId="9918" builtinId="9" hidden="1"/>
    <cellStyle name="Followed Hyperlink" xfId="9920" builtinId="9" hidden="1"/>
    <cellStyle name="Followed Hyperlink" xfId="9922" builtinId="9" hidden="1"/>
    <cellStyle name="Followed Hyperlink" xfId="9924" builtinId="9" hidden="1"/>
    <cellStyle name="Followed Hyperlink" xfId="9926" builtinId="9" hidden="1"/>
    <cellStyle name="Followed Hyperlink" xfId="9928" builtinId="9" hidden="1"/>
    <cellStyle name="Followed Hyperlink" xfId="9930" builtinId="9" hidden="1"/>
    <cellStyle name="Followed Hyperlink" xfId="9932" builtinId="9" hidden="1"/>
    <cellStyle name="Followed Hyperlink" xfId="9934" builtinId="9" hidden="1"/>
    <cellStyle name="Followed Hyperlink" xfId="9936" builtinId="9" hidden="1"/>
    <cellStyle name="Followed Hyperlink" xfId="9938" builtinId="9" hidden="1"/>
    <cellStyle name="Followed Hyperlink" xfId="9940" builtinId="9" hidden="1"/>
    <cellStyle name="Followed Hyperlink" xfId="9942" builtinId="9" hidden="1"/>
    <cellStyle name="Followed Hyperlink" xfId="9944" builtinId="9" hidden="1"/>
    <cellStyle name="Followed Hyperlink" xfId="9946" builtinId="9" hidden="1"/>
    <cellStyle name="Followed Hyperlink" xfId="9948" builtinId="9" hidden="1"/>
    <cellStyle name="Followed Hyperlink" xfId="9950" builtinId="9" hidden="1"/>
    <cellStyle name="Followed Hyperlink" xfId="9952" builtinId="9" hidden="1"/>
    <cellStyle name="Followed Hyperlink" xfId="9954" builtinId="9" hidden="1"/>
    <cellStyle name="Followed Hyperlink" xfId="9956" builtinId="9" hidden="1"/>
    <cellStyle name="Followed Hyperlink" xfId="9958" builtinId="9" hidden="1"/>
    <cellStyle name="Followed Hyperlink" xfId="9960" builtinId="9" hidden="1"/>
    <cellStyle name="Followed Hyperlink" xfId="9962" builtinId="9" hidden="1"/>
    <cellStyle name="Followed Hyperlink" xfId="9964" builtinId="9" hidden="1"/>
    <cellStyle name="Followed Hyperlink" xfId="9966" builtinId="9" hidden="1"/>
    <cellStyle name="Followed Hyperlink" xfId="9968" builtinId="9" hidden="1"/>
    <cellStyle name="Followed Hyperlink" xfId="9970" builtinId="9" hidden="1"/>
    <cellStyle name="Followed Hyperlink" xfId="9972" builtinId="9" hidden="1"/>
    <cellStyle name="Followed Hyperlink" xfId="9974" builtinId="9" hidden="1"/>
    <cellStyle name="Followed Hyperlink" xfId="9976" builtinId="9" hidden="1"/>
    <cellStyle name="Followed Hyperlink" xfId="9978" builtinId="9" hidden="1"/>
    <cellStyle name="Followed Hyperlink" xfId="9980" builtinId="9" hidden="1"/>
    <cellStyle name="Followed Hyperlink" xfId="9982" builtinId="9" hidden="1"/>
    <cellStyle name="Followed Hyperlink" xfId="9984" builtinId="9" hidden="1"/>
    <cellStyle name="Followed Hyperlink" xfId="9986" builtinId="9" hidden="1"/>
    <cellStyle name="Followed Hyperlink" xfId="9988" builtinId="9" hidden="1"/>
    <cellStyle name="Followed Hyperlink" xfId="9990" builtinId="9" hidden="1"/>
    <cellStyle name="Followed Hyperlink" xfId="9992" builtinId="9" hidden="1"/>
    <cellStyle name="Followed Hyperlink" xfId="9994" builtinId="9" hidden="1"/>
    <cellStyle name="Followed Hyperlink" xfId="9996" builtinId="9" hidden="1"/>
    <cellStyle name="Followed Hyperlink" xfId="9998" builtinId="9" hidden="1"/>
    <cellStyle name="Followed Hyperlink" xfId="10000" builtinId="9" hidden="1"/>
    <cellStyle name="Followed Hyperlink" xfId="10002" builtinId="9" hidden="1"/>
    <cellStyle name="Followed Hyperlink" xfId="10004" builtinId="9" hidden="1"/>
    <cellStyle name="Followed Hyperlink" xfId="10006" builtinId="9" hidden="1"/>
    <cellStyle name="Followed Hyperlink" xfId="10008" builtinId="9" hidden="1"/>
    <cellStyle name="Followed Hyperlink" xfId="10010" builtinId="9" hidden="1"/>
    <cellStyle name="Followed Hyperlink" xfId="10012" builtinId="9" hidden="1"/>
    <cellStyle name="Followed Hyperlink" xfId="10014" builtinId="9" hidden="1"/>
    <cellStyle name="Followed Hyperlink" xfId="10016" builtinId="9" hidden="1"/>
    <cellStyle name="Followed Hyperlink" xfId="10018" builtinId="9" hidden="1"/>
    <cellStyle name="Followed Hyperlink" xfId="10020" builtinId="9" hidden="1"/>
    <cellStyle name="Followed Hyperlink" xfId="10022" builtinId="9" hidden="1"/>
    <cellStyle name="Followed Hyperlink" xfId="10024" builtinId="9" hidden="1"/>
    <cellStyle name="Followed Hyperlink" xfId="10026" builtinId="9" hidden="1"/>
    <cellStyle name="Followed Hyperlink" xfId="10028" builtinId="9" hidden="1"/>
    <cellStyle name="Followed Hyperlink" xfId="10030" builtinId="9" hidden="1"/>
    <cellStyle name="Followed Hyperlink" xfId="10032" builtinId="9" hidden="1"/>
    <cellStyle name="Followed Hyperlink" xfId="10034" builtinId="9" hidden="1"/>
    <cellStyle name="Followed Hyperlink" xfId="10036" builtinId="9" hidden="1"/>
    <cellStyle name="Followed Hyperlink" xfId="10038" builtinId="9" hidden="1"/>
    <cellStyle name="Followed Hyperlink" xfId="10040" builtinId="9" hidden="1"/>
    <cellStyle name="Followed Hyperlink" xfId="10042" builtinId="9" hidden="1"/>
    <cellStyle name="Followed Hyperlink" xfId="10044" builtinId="9" hidden="1"/>
    <cellStyle name="Followed Hyperlink" xfId="10046" builtinId="9" hidden="1"/>
    <cellStyle name="Followed Hyperlink" xfId="10048" builtinId="9" hidden="1"/>
    <cellStyle name="Followed Hyperlink" xfId="10050" builtinId="9" hidden="1"/>
    <cellStyle name="Followed Hyperlink" xfId="10052" builtinId="9" hidden="1"/>
    <cellStyle name="Followed Hyperlink" xfId="10054" builtinId="9" hidden="1"/>
    <cellStyle name="Followed Hyperlink" xfId="10056" builtinId="9" hidden="1"/>
    <cellStyle name="Followed Hyperlink" xfId="10058" builtinId="9" hidden="1"/>
    <cellStyle name="Followed Hyperlink" xfId="10060" builtinId="9" hidden="1"/>
    <cellStyle name="Followed Hyperlink" xfId="10062" builtinId="9" hidden="1"/>
    <cellStyle name="Followed Hyperlink" xfId="10064" builtinId="9" hidden="1"/>
    <cellStyle name="Followed Hyperlink" xfId="10066" builtinId="9" hidden="1"/>
    <cellStyle name="Followed Hyperlink" xfId="10068" builtinId="9" hidden="1"/>
    <cellStyle name="Followed Hyperlink" xfId="10070" builtinId="9" hidden="1"/>
    <cellStyle name="Followed Hyperlink" xfId="10072" builtinId="9" hidden="1"/>
    <cellStyle name="Followed Hyperlink" xfId="10074" builtinId="9" hidden="1"/>
    <cellStyle name="Followed Hyperlink" xfId="10076" builtinId="9" hidden="1"/>
    <cellStyle name="Followed Hyperlink" xfId="10078" builtinId="9" hidden="1"/>
    <cellStyle name="Followed Hyperlink" xfId="10080" builtinId="9" hidden="1"/>
    <cellStyle name="Followed Hyperlink" xfId="10082" builtinId="9" hidden="1"/>
    <cellStyle name="Followed Hyperlink" xfId="10084" builtinId="9" hidden="1"/>
    <cellStyle name="Followed Hyperlink" xfId="10086" builtinId="9" hidden="1"/>
    <cellStyle name="Followed Hyperlink" xfId="10088" builtinId="9" hidden="1"/>
    <cellStyle name="Followed Hyperlink" xfId="10090" builtinId="9" hidden="1"/>
    <cellStyle name="Followed Hyperlink" xfId="10092" builtinId="9" hidden="1"/>
    <cellStyle name="Followed Hyperlink" xfId="10094" builtinId="9" hidden="1"/>
    <cellStyle name="Followed Hyperlink" xfId="10096" builtinId="9" hidden="1"/>
    <cellStyle name="Followed Hyperlink" xfId="10098" builtinId="9" hidden="1"/>
    <cellStyle name="Followed Hyperlink" xfId="10100" builtinId="9" hidden="1"/>
    <cellStyle name="Followed Hyperlink" xfId="10102" builtinId="9" hidden="1"/>
    <cellStyle name="Followed Hyperlink" xfId="10104" builtinId="9" hidden="1"/>
    <cellStyle name="Followed Hyperlink" xfId="10106" builtinId="9" hidden="1"/>
    <cellStyle name="Followed Hyperlink" xfId="10108" builtinId="9" hidden="1"/>
    <cellStyle name="Followed Hyperlink" xfId="10110" builtinId="9" hidden="1"/>
    <cellStyle name="Followed Hyperlink" xfId="10112" builtinId="9" hidden="1"/>
    <cellStyle name="Followed Hyperlink" xfId="10114" builtinId="9" hidden="1"/>
    <cellStyle name="Followed Hyperlink" xfId="10116" builtinId="9" hidden="1"/>
    <cellStyle name="Followed Hyperlink" xfId="10118" builtinId="9" hidden="1"/>
    <cellStyle name="Followed Hyperlink" xfId="10120" builtinId="9" hidden="1"/>
    <cellStyle name="Followed Hyperlink" xfId="10122" builtinId="9" hidden="1"/>
    <cellStyle name="Followed Hyperlink" xfId="10124" builtinId="9" hidden="1"/>
    <cellStyle name="Followed Hyperlink" xfId="10126" builtinId="9" hidden="1"/>
    <cellStyle name="Followed Hyperlink" xfId="10128" builtinId="9" hidden="1"/>
    <cellStyle name="Followed Hyperlink" xfId="10130" builtinId="9" hidden="1"/>
    <cellStyle name="Followed Hyperlink" xfId="10132" builtinId="9" hidden="1"/>
    <cellStyle name="Followed Hyperlink" xfId="10134" builtinId="9" hidden="1"/>
    <cellStyle name="Followed Hyperlink" xfId="10136" builtinId="9" hidden="1"/>
    <cellStyle name="Followed Hyperlink" xfId="10138" builtinId="9" hidden="1"/>
    <cellStyle name="Followed Hyperlink" xfId="10140" builtinId="9" hidden="1"/>
    <cellStyle name="Followed Hyperlink" xfId="10142" builtinId="9" hidden="1"/>
    <cellStyle name="Followed Hyperlink" xfId="10144" builtinId="9" hidden="1"/>
    <cellStyle name="Followed Hyperlink" xfId="10146" builtinId="9" hidden="1"/>
    <cellStyle name="Followed Hyperlink" xfId="10148" builtinId="9" hidden="1"/>
    <cellStyle name="Followed Hyperlink" xfId="10150" builtinId="9" hidden="1"/>
    <cellStyle name="Followed Hyperlink" xfId="10152" builtinId="9" hidden="1"/>
    <cellStyle name="Followed Hyperlink" xfId="10154" builtinId="9" hidden="1"/>
    <cellStyle name="Followed Hyperlink" xfId="10156" builtinId="9" hidden="1"/>
    <cellStyle name="Followed Hyperlink" xfId="10158" builtinId="9" hidden="1"/>
    <cellStyle name="Followed Hyperlink" xfId="10160" builtinId="9" hidden="1"/>
    <cellStyle name="Followed Hyperlink" xfId="10162" builtinId="9" hidden="1"/>
    <cellStyle name="Followed Hyperlink" xfId="10164" builtinId="9" hidden="1"/>
    <cellStyle name="Followed Hyperlink" xfId="10166" builtinId="9" hidden="1"/>
    <cellStyle name="Followed Hyperlink" xfId="10168" builtinId="9" hidden="1"/>
    <cellStyle name="Followed Hyperlink" xfId="10170" builtinId="9" hidden="1"/>
    <cellStyle name="Followed Hyperlink" xfId="10172" builtinId="9" hidden="1"/>
    <cellStyle name="Followed Hyperlink" xfId="10174" builtinId="9" hidden="1"/>
    <cellStyle name="Followed Hyperlink" xfId="10176" builtinId="9" hidden="1"/>
    <cellStyle name="Followed Hyperlink" xfId="10178" builtinId="9" hidden="1"/>
    <cellStyle name="Followed Hyperlink" xfId="10180" builtinId="9" hidden="1"/>
    <cellStyle name="Followed Hyperlink" xfId="10182" builtinId="9" hidden="1"/>
    <cellStyle name="Followed Hyperlink" xfId="10184" builtinId="9" hidden="1"/>
    <cellStyle name="Followed Hyperlink" xfId="10186" builtinId="9" hidden="1"/>
    <cellStyle name="Followed Hyperlink" xfId="10188" builtinId="9" hidden="1"/>
    <cellStyle name="Followed Hyperlink" xfId="10190" builtinId="9" hidden="1"/>
    <cellStyle name="Followed Hyperlink" xfId="10192" builtinId="9" hidden="1"/>
    <cellStyle name="Followed Hyperlink" xfId="10194" builtinId="9" hidden="1"/>
    <cellStyle name="Followed Hyperlink" xfId="10196" builtinId="9" hidden="1"/>
    <cellStyle name="Followed Hyperlink" xfId="10198" builtinId="9" hidden="1"/>
    <cellStyle name="Followed Hyperlink" xfId="10200" builtinId="9" hidden="1"/>
    <cellStyle name="Followed Hyperlink" xfId="10202" builtinId="9" hidden="1"/>
    <cellStyle name="Followed Hyperlink" xfId="10204" builtinId="9" hidden="1"/>
    <cellStyle name="Followed Hyperlink" xfId="10206" builtinId="9" hidden="1"/>
    <cellStyle name="Followed Hyperlink" xfId="10208" builtinId="9" hidden="1"/>
    <cellStyle name="Followed Hyperlink" xfId="10210" builtinId="9" hidden="1"/>
    <cellStyle name="Followed Hyperlink" xfId="10212" builtinId="9" hidden="1"/>
    <cellStyle name="Followed Hyperlink" xfId="10214" builtinId="9" hidden="1"/>
    <cellStyle name="Followed Hyperlink" xfId="10216" builtinId="9" hidden="1"/>
    <cellStyle name="Followed Hyperlink" xfId="10218" builtinId="9" hidden="1"/>
    <cellStyle name="Followed Hyperlink" xfId="10220" builtinId="9" hidden="1"/>
    <cellStyle name="Followed Hyperlink" xfId="10222" builtinId="9" hidden="1"/>
    <cellStyle name="Followed Hyperlink" xfId="10224" builtinId="9" hidden="1"/>
    <cellStyle name="Followed Hyperlink" xfId="10226" builtinId="9" hidden="1"/>
    <cellStyle name="Followed Hyperlink" xfId="10228" builtinId="9" hidden="1"/>
    <cellStyle name="Followed Hyperlink" xfId="10230" builtinId="9" hidden="1"/>
    <cellStyle name="Followed Hyperlink" xfId="10232" builtinId="9" hidden="1"/>
    <cellStyle name="Followed Hyperlink" xfId="10234" builtinId="9" hidden="1"/>
    <cellStyle name="Followed Hyperlink" xfId="10236" builtinId="9" hidden="1"/>
    <cellStyle name="Followed Hyperlink" xfId="10238" builtinId="9" hidden="1"/>
    <cellStyle name="Followed Hyperlink" xfId="10240" builtinId="9" hidden="1"/>
    <cellStyle name="Followed Hyperlink" xfId="10242" builtinId="9" hidden="1"/>
    <cellStyle name="Followed Hyperlink" xfId="10244" builtinId="9" hidden="1"/>
    <cellStyle name="Followed Hyperlink" xfId="10246" builtinId="9" hidden="1"/>
    <cellStyle name="Followed Hyperlink" xfId="10248" builtinId="9" hidden="1"/>
    <cellStyle name="Followed Hyperlink" xfId="10250" builtinId="9" hidden="1"/>
    <cellStyle name="Followed Hyperlink" xfId="10252" builtinId="9" hidden="1"/>
    <cellStyle name="Followed Hyperlink" xfId="10254" builtinId="9" hidden="1"/>
    <cellStyle name="Followed Hyperlink" xfId="10256" builtinId="9" hidden="1"/>
    <cellStyle name="Followed Hyperlink" xfId="10258" builtinId="9" hidden="1"/>
    <cellStyle name="Followed Hyperlink" xfId="10260" builtinId="9" hidden="1"/>
    <cellStyle name="Followed Hyperlink" xfId="10262" builtinId="9" hidden="1"/>
    <cellStyle name="Followed Hyperlink" xfId="10264" builtinId="9" hidden="1"/>
    <cellStyle name="Followed Hyperlink" xfId="10266" builtinId="9" hidden="1"/>
    <cellStyle name="Followed Hyperlink" xfId="10268" builtinId="9" hidden="1"/>
    <cellStyle name="Followed Hyperlink" xfId="10270" builtinId="9" hidden="1"/>
    <cellStyle name="Followed Hyperlink" xfId="10272" builtinId="9" hidden="1"/>
    <cellStyle name="Followed Hyperlink" xfId="10274" builtinId="9" hidden="1"/>
    <cellStyle name="Followed Hyperlink" xfId="10276" builtinId="9" hidden="1"/>
    <cellStyle name="Followed Hyperlink" xfId="10278" builtinId="9" hidden="1"/>
    <cellStyle name="Followed Hyperlink" xfId="10280" builtinId="9" hidden="1"/>
    <cellStyle name="Followed Hyperlink" xfId="10282" builtinId="9" hidden="1"/>
    <cellStyle name="Followed Hyperlink" xfId="10284" builtinId="9" hidden="1"/>
    <cellStyle name="Followed Hyperlink" xfId="10286" builtinId="9" hidden="1"/>
    <cellStyle name="Followed Hyperlink" xfId="10288" builtinId="9" hidden="1"/>
    <cellStyle name="Followed Hyperlink" xfId="10290" builtinId="9" hidden="1"/>
    <cellStyle name="Followed Hyperlink" xfId="10292" builtinId="9" hidden="1"/>
    <cellStyle name="Followed Hyperlink" xfId="10294" builtinId="9" hidden="1"/>
    <cellStyle name="Followed Hyperlink" xfId="10296" builtinId="9" hidden="1"/>
    <cellStyle name="Followed Hyperlink" xfId="10298" builtinId="9" hidden="1"/>
    <cellStyle name="Followed Hyperlink" xfId="10300" builtinId="9" hidden="1"/>
    <cellStyle name="Followed Hyperlink" xfId="10302" builtinId="9" hidden="1"/>
    <cellStyle name="Followed Hyperlink" xfId="10304" builtinId="9" hidden="1"/>
    <cellStyle name="Followed Hyperlink" xfId="10306" builtinId="9" hidden="1"/>
    <cellStyle name="Followed Hyperlink" xfId="10308" builtinId="9" hidden="1"/>
    <cellStyle name="Followed Hyperlink" xfId="10310" builtinId="9" hidden="1"/>
    <cellStyle name="Followed Hyperlink" xfId="10312" builtinId="9" hidden="1"/>
    <cellStyle name="Followed Hyperlink" xfId="10314" builtinId="9" hidden="1"/>
    <cellStyle name="Followed Hyperlink" xfId="10316" builtinId="9" hidden="1"/>
    <cellStyle name="Followed Hyperlink" xfId="10318" builtinId="9" hidden="1"/>
    <cellStyle name="Followed Hyperlink" xfId="10320" builtinId="9" hidden="1"/>
    <cellStyle name="Followed Hyperlink" xfId="10322" builtinId="9" hidden="1"/>
    <cellStyle name="Followed Hyperlink" xfId="10324" builtinId="9" hidden="1"/>
    <cellStyle name="Followed Hyperlink" xfId="10326" builtinId="9" hidden="1"/>
    <cellStyle name="Followed Hyperlink" xfId="10328" builtinId="9" hidden="1"/>
    <cellStyle name="Followed Hyperlink" xfId="10330" builtinId="9" hidden="1"/>
    <cellStyle name="Followed Hyperlink" xfId="10332" builtinId="9" hidden="1"/>
    <cellStyle name="Followed Hyperlink" xfId="10334" builtinId="9" hidden="1"/>
    <cellStyle name="Followed Hyperlink" xfId="10336" builtinId="9" hidden="1"/>
    <cellStyle name="Followed Hyperlink" xfId="10338" builtinId="9" hidden="1"/>
    <cellStyle name="Followed Hyperlink" xfId="10340" builtinId="9" hidden="1"/>
    <cellStyle name="Followed Hyperlink" xfId="10342" builtinId="9" hidden="1"/>
    <cellStyle name="Followed Hyperlink" xfId="10344" builtinId="9" hidden="1"/>
    <cellStyle name="Followed Hyperlink" xfId="10346" builtinId="9" hidden="1"/>
    <cellStyle name="Followed Hyperlink" xfId="10348" builtinId="9" hidden="1"/>
    <cellStyle name="Followed Hyperlink" xfId="10350" builtinId="9" hidden="1"/>
    <cellStyle name="Followed Hyperlink" xfId="10352" builtinId="9" hidden="1"/>
    <cellStyle name="Followed Hyperlink" xfId="10354" builtinId="9" hidden="1"/>
    <cellStyle name="Followed Hyperlink" xfId="10356" builtinId="9" hidden="1"/>
    <cellStyle name="Followed Hyperlink" xfId="10358" builtinId="9" hidden="1"/>
    <cellStyle name="Followed Hyperlink" xfId="10360" builtinId="9" hidden="1"/>
    <cellStyle name="Followed Hyperlink" xfId="10362" builtinId="9" hidden="1"/>
    <cellStyle name="Followed Hyperlink" xfId="10364" builtinId="9" hidden="1"/>
    <cellStyle name="Followed Hyperlink" xfId="10366" builtinId="9" hidden="1"/>
    <cellStyle name="Followed Hyperlink" xfId="10368" builtinId="9" hidden="1"/>
    <cellStyle name="Followed Hyperlink" xfId="10370" builtinId="9" hidden="1"/>
    <cellStyle name="Followed Hyperlink" xfId="10372" builtinId="9" hidden="1"/>
    <cellStyle name="Followed Hyperlink" xfId="10374" builtinId="9" hidden="1"/>
    <cellStyle name="Followed Hyperlink" xfId="10376" builtinId="9" hidden="1"/>
    <cellStyle name="Followed Hyperlink" xfId="10378" builtinId="9" hidden="1"/>
    <cellStyle name="Followed Hyperlink" xfId="10380" builtinId="9" hidden="1"/>
    <cellStyle name="Followed Hyperlink" xfId="10382" builtinId="9" hidden="1"/>
    <cellStyle name="Followed Hyperlink" xfId="10384" builtinId="9" hidden="1"/>
    <cellStyle name="Followed Hyperlink" xfId="10386" builtinId="9" hidden="1"/>
    <cellStyle name="Followed Hyperlink" xfId="10388" builtinId="9" hidden="1"/>
    <cellStyle name="Followed Hyperlink" xfId="10390" builtinId="9" hidden="1"/>
    <cellStyle name="Followed Hyperlink" xfId="10392" builtinId="9" hidden="1"/>
    <cellStyle name="Followed Hyperlink" xfId="10394" builtinId="9" hidden="1"/>
    <cellStyle name="Followed Hyperlink" xfId="10396" builtinId="9" hidden="1"/>
    <cellStyle name="Followed Hyperlink" xfId="10398" builtinId="9" hidden="1"/>
    <cellStyle name="Followed Hyperlink" xfId="10400" builtinId="9" hidden="1"/>
    <cellStyle name="Followed Hyperlink" xfId="10402" builtinId="9" hidden="1"/>
    <cellStyle name="Followed Hyperlink" xfId="10404" builtinId="9" hidden="1"/>
    <cellStyle name="Followed Hyperlink" xfId="10406" builtinId="9" hidden="1"/>
    <cellStyle name="Followed Hyperlink" xfId="10408" builtinId="9" hidden="1"/>
    <cellStyle name="Followed Hyperlink" xfId="10410" builtinId="9" hidden="1"/>
    <cellStyle name="Followed Hyperlink" xfId="10412" builtinId="9" hidden="1"/>
    <cellStyle name="Followed Hyperlink" xfId="10414" builtinId="9" hidden="1"/>
    <cellStyle name="Followed Hyperlink" xfId="10416" builtinId="9" hidden="1"/>
    <cellStyle name="Followed Hyperlink" xfId="10418" builtinId="9" hidden="1"/>
    <cellStyle name="Followed Hyperlink" xfId="10420" builtinId="9" hidden="1"/>
    <cellStyle name="Followed Hyperlink" xfId="10422" builtinId="9" hidden="1"/>
    <cellStyle name="Followed Hyperlink" xfId="10424" builtinId="9" hidden="1"/>
    <cellStyle name="Followed Hyperlink" xfId="10426" builtinId="9" hidden="1"/>
    <cellStyle name="Followed Hyperlink" xfId="10428" builtinId="9" hidden="1"/>
    <cellStyle name="Followed Hyperlink" xfId="10430" builtinId="9" hidden="1"/>
    <cellStyle name="Followed Hyperlink" xfId="10432" builtinId="9" hidden="1"/>
    <cellStyle name="Followed Hyperlink" xfId="10434" builtinId="9" hidden="1"/>
    <cellStyle name="Followed Hyperlink" xfId="10436" builtinId="9" hidden="1"/>
    <cellStyle name="Followed Hyperlink" xfId="10438" builtinId="9" hidden="1"/>
    <cellStyle name="Followed Hyperlink" xfId="10440" builtinId="9" hidden="1"/>
    <cellStyle name="Followed Hyperlink" xfId="10442" builtinId="9" hidden="1"/>
    <cellStyle name="Followed Hyperlink" xfId="10444" builtinId="9" hidden="1"/>
    <cellStyle name="Followed Hyperlink" xfId="10446" builtinId="9" hidden="1"/>
    <cellStyle name="Followed Hyperlink" xfId="10448" builtinId="9" hidden="1"/>
    <cellStyle name="Followed Hyperlink" xfId="10450" builtinId="9" hidden="1"/>
    <cellStyle name="Followed Hyperlink" xfId="10452" builtinId="9" hidden="1"/>
    <cellStyle name="Followed Hyperlink" xfId="10454" builtinId="9" hidden="1"/>
    <cellStyle name="Followed Hyperlink" xfId="10456" builtinId="9" hidden="1"/>
    <cellStyle name="Followed Hyperlink" xfId="10458" builtinId="9" hidden="1"/>
    <cellStyle name="Followed Hyperlink" xfId="10460" builtinId="9" hidden="1"/>
    <cellStyle name="Followed Hyperlink" xfId="10462" builtinId="9" hidden="1"/>
    <cellStyle name="Followed Hyperlink" xfId="10464" builtinId="9" hidden="1"/>
    <cellStyle name="Followed Hyperlink" xfId="10466" builtinId="9" hidden="1"/>
    <cellStyle name="Followed Hyperlink" xfId="10468" builtinId="9" hidden="1"/>
    <cellStyle name="Followed Hyperlink" xfId="10470" builtinId="9" hidden="1"/>
    <cellStyle name="Followed Hyperlink" xfId="10472" builtinId="9" hidden="1"/>
    <cellStyle name="Followed Hyperlink" xfId="10474" builtinId="9" hidden="1"/>
    <cellStyle name="Followed Hyperlink" xfId="10476" builtinId="9" hidden="1"/>
    <cellStyle name="Followed Hyperlink" xfId="10478" builtinId="9" hidden="1"/>
    <cellStyle name="Followed Hyperlink" xfId="10480" builtinId="9" hidden="1"/>
    <cellStyle name="Followed Hyperlink" xfId="10482" builtinId="9" hidden="1"/>
    <cellStyle name="Followed Hyperlink" xfId="10484" builtinId="9" hidden="1"/>
    <cellStyle name="Followed Hyperlink" xfId="10486" builtinId="9" hidden="1"/>
    <cellStyle name="Followed Hyperlink" xfId="10488" builtinId="9" hidden="1"/>
    <cellStyle name="Followed Hyperlink" xfId="10490" builtinId="9" hidden="1"/>
    <cellStyle name="Followed Hyperlink" xfId="10492" builtinId="9" hidden="1"/>
    <cellStyle name="Followed Hyperlink" xfId="10494" builtinId="9" hidden="1"/>
    <cellStyle name="Followed Hyperlink" xfId="10496" builtinId="9" hidden="1"/>
    <cellStyle name="Followed Hyperlink" xfId="10498" builtinId="9" hidden="1"/>
    <cellStyle name="Followed Hyperlink" xfId="10500" builtinId="9" hidden="1"/>
    <cellStyle name="Followed Hyperlink" xfId="10502" builtinId="9" hidden="1"/>
    <cellStyle name="Followed Hyperlink" xfId="10504" builtinId="9" hidden="1"/>
    <cellStyle name="Followed Hyperlink" xfId="10506" builtinId="9" hidden="1"/>
    <cellStyle name="Followed Hyperlink" xfId="10508" builtinId="9" hidden="1"/>
    <cellStyle name="Followed Hyperlink" xfId="10510" builtinId="9" hidden="1"/>
    <cellStyle name="Followed Hyperlink" xfId="10512" builtinId="9" hidden="1"/>
    <cellStyle name="Followed Hyperlink" xfId="10514" builtinId="9" hidden="1"/>
    <cellStyle name="Followed Hyperlink" xfId="10516" builtinId="9" hidden="1"/>
    <cellStyle name="Followed Hyperlink" xfId="10518" builtinId="9" hidden="1"/>
    <cellStyle name="Followed Hyperlink" xfId="10520" builtinId="9" hidden="1"/>
    <cellStyle name="Followed Hyperlink" xfId="10522" builtinId="9" hidden="1"/>
    <cellStyle name="Followed Hyperlink" xfId="10524" builtinId="9" hidden="1"/>
    <cellStyle name="Followed Hyperlink" xfId="10526" builtinId="9" hidden="1"/>
    <cellStyle name="Followed Hyperlink" xfId="10528" builtinId="9" hidden="1"/>
    <cellStyle name="Followed Hyperlink" xfId="10530" builtinId="9" hidden="1"/>
    <cellStyle name="Followed Hyperlink" xfId="10532" builtinId="9" hidden="1"/>
    <cellStyle name="Followed Hyperlink" xfId="10534" builtinId="9" hidden="1"/>
    <cellStyle name="Followed Hyperlink" xfId="10536" builtinId="9" hidden="1"/>
    <cellStyle name="Followed Hyperlink" xfId="10538" builtinId="9" hidden="1"/>
    <cellStyle name="Followed Hyperlink" xfId="10540" builtinId="9" hidden="1"/>
    <cellStyle name="Followed Hyperlink" xfId="10542" builtinId="9" hidden="1"/>
    <cellStyle name="Followed Hyperlink" xfId="10544" builtinId="9" hidden="1"/>
    <cellStyle name="Followed Hyperlink" xfId="10546" builtinId="9" hidden="1"/>
    <cellStyle name="Followed Hyperlink" xfId="10548" builtinId="9" hidden="1"/>
    <cellStyle name="Followed Hyperlink" xfId="10550" builtinId="9" hidden="1"/>
    <cellStyle name="Followed Hyperlink" xfId="10552" builtinId="9" hidden="1"/>
    <cellStyle name="Followed Hyperlink" xfId="10554" builtinId="9" hidden="1"/>
    <cellStyle name="Followed Hyperlink" xfId="10556" builtinId="9" hidden="1"/>
    <cellStyle name="Followed Hyperlink" xfId="10558" builtinId="9" hidden="1"/>
    <cellStyle name="Followed Hyperlink" xfId="10560" builtinId="9" hidden="1"/>
    <cellStyle name="Followed Hyperlink" xfId="10562" builtinId="9" hidden="1"/>
    <cellStyle name="Followed Hyperlink" xfId="10564" builtinId="9" hidden="1"/>
    <cellStyle name="Followed Hyperlink" xfId="10566" builtinId="9" hidden="1"/>
    <cellStyle name="Followed Hyperlink" xfId="10568" builtinId="9" hidden="1"/>
    <cellStyle name="Followed Hyperlink" xfId="10570" builtinId="9" hidden="1"/>
    <cellStyle name="Followed Hyperlink" xfId="10572" builtinId="9" hidden="1"/>
    <cellStyle name="Followed Hyperlink" xfId="10574" builtinId="9" hidden="1"/>
    <cellStyle name="Followed Hyperlink" xfId="10576" builtinId="9" hidden="1"/>
    <cellStyle name="Followed Hyperlink" xfId="10578" builtinId="9" hidden="1"/>
    <cellStyle name="Followed Hyperlink" xfId="10580" builtinId="9" hidden="1"/>
    <cellStyle name="Followed Hyperlink" xfId="10582" builtinId="9" hidden="1"/>
    <cellStyle name="Followed Hyperlink" xfId="10584" builtinId="9" hidden="1"/>
    <cellStyle name="Followed Hyperlink" xfId="10586" builtinId="9" hidden="1"/>
    <cellStyle name="Followed Hyperlink" xfId="10588" builtinId="9" hidden="1"/>
    <cellStyle name="Followed Hyperlink" xfId="10590" builtinId="9" hidden="1"/>
    <cellStyle name="Followed Hyperlink" xfId="10592" builtinId="9" hidden="1"/>
    <cellStyle name="Followed Hyperlink" xfId="10594" builtinId="9" hidden="1"/>
    <cellStyle name="Followed Hyperlink" xfId="10596" builtinId="9" hidden="1"/>
    <cellStyle name="Followed Hyperlink" xfId="10598" builtinId="9" hidden="1"/>
    <cellStyle name="Followed Hyperlink" xfId="10600" builtinId="9" hidden="1"/>
    <cellStyle name="Followed Hyperlink" xfId="10602" builtinId="9" hidden="1"/>
    <cellStyle name="Followed Hyperlink" xfId="10604" builtinId="9" hidden="1"/>
    <cellStyle name="Followed Hyperlink" xfId="10606" builtinId="9" hidden="1"/>
    <cellStyle name="Followed Hyperlink" xfId="10608" builtinId="9" hidden="1"/>
    <cellStyle name="Followed Hyperlink" xfId="10610" builtinId="9" hidden="1"/>
    <cellStyle name="Followed Hyperlink" xfId="10612" builtinId="9" hidden="1"/>
    <cellStyle name="Followed Hyperlink" xfId="10614" builtinId="9" hidden="1"/>
    <cellStyle name="Followed Hyperlink" xfId="10616" builtinId="9" hidden="1"/>
    <cellStyle name="Followed Hyperlink" xfId="10618" builtinId="9" hidden="1"/>
    <cellStyle name="Followed Hyperlink" xfId="10620" builtinId="9" hidden="1"/>
    <cellStyle name="Followed Hyperlink" xfId="10622" builtinId="9" hidden="1"/>
    <cellStyle name="Followed Hyperlink" xfId="10624" builtinId="9" hidden="1"/>
    <cellStyle name="Followed Hyperlink" xfId="10626" builtinId="9" hidden="1"/>
    <cellStyle name="Followed Hyperlink" xfId="10628" builtinId="9" hidden="1"/>
    <cellStyle name="Followed Hyperlink" xfId="10630" builtinId="9" hidden="1"/>
    <cellStyle name="Followed Hyperlink" xfId="10632" builtinId="9" hidden="1"/>
    <cellStyle name="Followed Hyperlink" xfId="10634" builtinId="9" hidden="1"/>
    <cellStyle name="Followed Hyperlink" xfId="10636" builtinId="9" hidden="1"/>
    <cellStyle name="Followed Hyperlink" xfId="10638" builtinId="9" hidden="1"/>
    <cellStyle name="Followed Hyperlink" xfId="10640" builtinId="9" hidden="1"/>
    <cellStyle name="Followed Hyperlink" xfId="10642" builtinId="9" hidden="1"/>
    <cellStyle name="Followed Hyperlink" xfId="10644" builtinId="9" hidden="1"/>
    <cellStyle name="Followed Hyperlink" xfId="10646" builtinId="9" hidden="1"/>
    <cellStyle name="Followed Hyperlink" xfId="10648" builtinId="9" hidden="1"/>
    <cellStyle name="Followed Hyperlink" xfId="10650" builtinId="9" hidden="1"/>
    <cellStyle name="Followed Hyperlink" xfId="10652" builtinId="9" hidden="1"/>
    <cellStyle name="Followed Hyperlink" xfId="10654" builtinId="9" hidden="1"/>
    <cellStyle name="Followed Hyperlink" xfId="10656" builtinId="9" hidden="1"/>
    <cellStyle name="Followed Hyperlink" xfId="10658" builtinId="9" hidden="1"/>
    <cellStyle name="Followed Hyperlink" xfId="10660" builtinId="9" hidden="1"/>
    <cellStyle name="Followed Hyperlink" xfId="10662" builtinId="9" hidden="1"/>
    <cellStyle name="Followed Hyperlink" xfId="10664" builtinId="9" hidden="1"/>
    <cellStyle name="Followed Hyperlink" xfId="10666" builtinId="9" hidden="1"/>
    <cellStyle name="Followed Hyperlink" xfId="10668" builtinId="9" hidden="1"/>
    <cellStyle name="Followed Hyperlink" xfId="10670" builtinId="9" hidden="1"/>
    <cellStyle name="Followed Hyperlink" xfId="10672" builtinId="9" hidden="1"/>
    <cellStyle name="Followed Hyperlink" xfId="10674" builtinId="9" hidden="1"/>
    <cellStyle name="Followed Hyperlink" xfId="10676" builtinId="9" hidden="1"/>
    <cellStyle name="Followed Hyperlink" xfId="10678" builtinId="9" hidden="1"/>
    <cellStyle name="Followed Hyperlink" xfId="10680" builtinId="9" hidden="1"/>
    <cellStyle name="Followed Hyperlink" xfId="10682" builtinId="9" hidden="1"/>
    <cellStyle name="Followed Hyperlink" xfId="10684" builtinId="9" hidden="1"/>
    <cellStyle name="Followed Hyperlink" xfId="10686" builtinId="9" hidden="1"/>
    <cellStyle name="Followed Hyperlink" xfId="10688" builtinId="9" hidden="1"/>
    <cellStyle name="Followed Hyperlink" xfId="10690" builtinId="9" hidden="1"/>
    <cellStyle name="Followed Hyperlink" xfId="10692" builtinId="9" hidden="1"/>
    <cellStyle name="Followed Hyperlink" xfId="10694" builtinId="9" hidden="1"/>
    <cellStyle name="Followed Hyperlink" xfId="10696" builtinId="9" hidden="1"/>
    <cellStyle name="Followed Hyperlink" xfId="10698" builtinId="9" hidden="1"/>
    <cellStyle name="Followed Hyperlink" xfId="10700" builtinId="9" hidden="1"/>
    <cellStyle name="Followed Hyperlink" xfId="10702" builtinId="9" hidden="1"/>
    <cellStyle name="Followed Hyperlink" xfId="10704" builtinId="9" hidden="1"/>
    <cellStyle name="Followed Hyperlink" xfId="10706" builtinId="9" hidden="1"/>
    <cellStyle name="Followed Hyperlink" xfId="10708" builtinId="9" hidden="1"/>
    <cellStyle name="Followed Hyperlink" xfId="10710" builtinId="9" hidden="1"/>
    <cellStyle name="Followed Hyperlink" xfId="10712" builtinId="9" hidden="1"/>
    <cellStyle name="Followed Hyperlink" xfId="10714" builtinId="9" hidden="1"/>
    <cellStyle name="Followed Hyperlink" xfId="10716" builtinId="9" hidden="1"/>
    <cellStyle name="Followed Hyperlink" xfId="10718" builtinId="9" hidden="1"/>
    <cellStyle name="Followed Hyperlink" xfId="10720" builtinId="9" hidden="1"/>
    <cellStyle name="Followed Hyperlink" xfId="10722" builtinId="9" hidden="1"/>
    <cellStyle name="Followed Hyperlink" xfId="10724" builtinId="9" hidden="1"/>
    <cellStyle name="Followed Hyperlink" xfId="10726" builtinId="9" hidden="1"/>
    <cellStyle name="Followed Hyperlink" xfId="10728" builtinId="9" hidden="1"/>
    <cellStyle name="Followed Hyperlink" xfId="10730" builtinId="9" hidden="1"/>
    <cellStyle name="Followed Hyperlink" xfId="10732" builtinId="9" hidden="1"/>
    <cellStyle name="Followed Hyperlink" xfId="10734" builtinId="9" hidden="1"/>
    <cellStyle name="Followed Hyperlink" xfId="10736" builtinId="9" hidden="1"/>
    <cellStyle name="Followed Hyperlink" xfId="10738" builtinId="9" hidden="1"/>
    <cellStyle name="Followed Hyperlink" xfId="10740" builtinId="9" hidden="1"/>
    <cellStyle name="Followed Hyperlink" xfId="10742" builtinId="9" hidden="1"/>
    <cellStyle name="Followed Hyperlink" xfId="10744" builtinId="9" hidden="1"/>
    <cellStyle name="Followed Hyperlink" xfId="10746" builtinId="9" hidden="1"/>
    <cellStyle name="Followed Hyperlink" xfId="10748" builtinId="9" hidden="1"/>
    <cellStyle name="Followed Hyperlink" xfId="10750" builtinId="9" hidden="1"/>
    <cellStyle name="Followed Hyperlink" xfId="10752" builtinId="9" hidden="1"/>
    <cellStyle name="Followed Hyperlink" xfId="10754" builtinId="9" hidden="1"/>
    <cellStyle name="Followed Hyperlink" xfId="10756" builtinId="9" hidden="1"/>
    <cellStyle name="Followed Hyperlink" xfId="10758" builtinId="9" hidden="1"/>
    <cellStyle name="Followed Hyperlink" xfId="10760" builtinId="9" hidden="1"/>
    <cellStyle name="Followed Hyperlink" xfId="10762" builtinId="9" hidden="1"/>
    <cellStyle name="Followed Hyperlink" xfId="10764" builtinId="9" hidden="1"/>
    <cellStyle name="Followed Hyperlink" xfId="10766" builtinId="9" hidden="1"/>
    <cellStyle name="Followed Hyperlink" xfId="10768" builtinId="9" hidden="1"/>
    <cellStyle name="Followed Hyperlink" xfId="10770" builtinId="9" hidden="1"/>
    <cellStyle name="Followed Hyperlink" xfId="10772" builtinId="9" hidden="1"/>
    <cellStyle name="Followed Hyperlink" xfId="10774" builtinId="9" hidden="1"/>
    <cellStyle name="Followed Hyperlink" xfId="10776" builtinId="9" hidden="1"/>
    <cellStyle name="Followed Hyperlink" xfId="10778" builtinId="9" hidden="1"/>
    <cellStyle name="Followed Hyperlink" xfId="10780" builtinId="9" hidden="1"/>
    <cellStyle name="Followed Hyperlink" xfId="10782" builtinId="9" hidden="1"/>
    <cellStyle name="Followed Hyperlink" xfId="10784" builtinId="9" hidden="1"/>
    <cellStyle name="Followed Hyperlink" xfId="10786" builtinId="9" hidden="1"/>
    <cellStyle name="Followed Hyperlink" xfId="10788" builtinId="9" hidden="1"/>
    <cellStyle name="Followed Hyperlink" xfId="10790" builtinId="9" hidden="1"/>
    <cellStyle name="Followed Hyperlink" xfId="10792" builtinId="9" hidden="1"/>
    <cellStyle name="Followed Hyperlink" xfId="10794" builtinId="9" hidden="1"/>
    <cellStyle name="Followed Hyperlink" xfId="10796" builtinId="9" hidden="1"/>
    <cellStyle name="Followed Hyperlink" xfId="10798" builtinId="9" hidden="1"/>
    <cellStyle name="Followed Hyperlink" xfId="10800" builtinId="9" hidden="1"/>
    <cellStyle name="Followed Hyperlink" xfId="10802" builtinId="9" hidden="1"/>
    <cellStyle name="Followed Hyperlink" xfId="10804" builtinId="9" hidden="1"/>
    <cellStyle name="Followed Hyperlink" xfId="10806" builtinId="9" hidden="1"/>
    <cellStyle name="Followed Hyperlink" xfId="10808" builtinId="9" hidden="1"/>
    <cellStyle name="Followed Hyperlink" xfId="10810" builtinId="9" hidden="1"/>
    <cellStyle name="Followed Hyperlink" xfId="10812" builtinId="9" hidden="1"/>
    <cellStyle name="Followed Hyperlink" xfId="10814" builtinId="9" hidden="1"/>
    <cellStyle name="Followed Hyperlink" xfId="10816" builtinId="9" hidden="1"/>
    <cellStyle name="Followed Hyperlink" xfId="10818" builtinId="9" hidden="1"/>
    <cellStyle name="Followed Hyperlink" xfId="10820" builtinId="9" hidden="1"/>
    <cellStyle name="Followed Hyperlink" xfId="10822" builtinId="9" hidden="1"/>
    <cellStyle name="Followed Hyperlink" xfId="10824" builtinId="9" hidden="1"/>
    <cellStyle name="Followed Hyperlink" xfId="10826" builtinId="9" hidden="1"/>
    <cellStyle name="Followed Hyperlink" xfId="10828" builtinId="9" hidden="1"/>
    <cellStyle name="Followed Hyperlink" xfId="10830" builtinId="9" hidden="1"/>
    <cellStyle name="Followed Hyperlink" xfId="10832" builtinId="9" hidden="1"/>
    <cellStyle name="Followed Hyperlink" xfId="10834" builtinId="9" hidden="1"/>
    <cellStyle name="Followed Hyperlink" xfId="10836" builtinId="9" hidden="1"/>
    <cellStyle name="Followed Hyperlink" xfId="10838" builtinId="9" hidden="1"/>
    <cellStyle name="Followed Hyperlink" xfId="10840" builtinId="9" hidden="1"/>
    <cellStyle name="Followed Hyperlink" xfId="10842" builtinId="9" hidden="1"/>
    <cellStyle name="Followed Hyperlink" xfId="10844" builtinId="9" hidden="1"/>
    <cellStyle name="Followed Hyperlink" xfId="10846" builtinId="9" hidden="1"/>
    <cellStyle name="Followed Hyperlink" xfId="10848" builtinId="9" hidden="1"/>
    <cellStyle name="Followed Hyperlink" xfId="10850" builtinId="9" hidden="1"/>
    <cellStyle name="Followed Hyperlink" xfId="10852" builtinId="9" hidden="1"/>
    <cellStyle name="Followed Hyperlink" xfId="10854" builtinId="9" hidden="1"/>
    <cellStyle name="Followed Hyperlink" xfId="10856" builtinId="9" hidden="1"/>
    <cellStyle name="Followed Hyperlink" xfId="10858" builtinId="9" hidden="1"/>
    <cellStyle name="Followed Hyperlink" xfId="10860" builtinId="9" hidden="1"/>
    <cellStyle name="Followed Hyperlink" xfId="10862" builtinId="9" hidden="1"/>
    <cellStyle name="Followed Hyperlink" xfId="10864" builtinId="9" hidden="1"/>
    <cellStyle name="Followed Hyperlink" xfId="10866" builtinId="9" hidden="1"/>
    <cellStyle name="Followed Hyperlink" xfId="10868" builtinId="9" hidden="1"/>
    <cellStyle name="Followed Hyperlink" xfId="10870" builtinId="9" hidden="1"/>
    <cellStyle name="Followed Hyperlink" xfId="10872" builtinId="9" hidden="1"/>
    <cellStyle name="Followed Hyperlink" xfId="10874" builtinId="9" hidden="1"/>
    <cellStyle name="Followed Hyperlink" xfId="10876" builtinId="9" hidden="1"/>
    <cellStyle name="Followed Hyperlink" xfId="10878" builtinId="9" hidden="1"/>
    <cellStyle name="Followed Hyperlink" xfId="10880" builtinId="9" hidden="1"/>
    <cellStyle name="Followed Hyperlink" xfId="10882" builtinId="9" hidden="1"/>
    <cellStyle name="Followed Hyperlink" xfId="10884" builtinId="9" hidden="1"/>
    <cellStyle name="Followed Hyperlink" xfId="10886" builtinId="9" hidden="1"/>
    <cellStyle name="Followed Hyperlink" xfId="10888" builtinId="9" hidden="1"/>
    <cellStyle name="Followed Hyperlink" xfId="10890" builtinId="9" hidden="1"/>
    <cellStyle name="Followed Hyperlink" xfId="10892" builtinId="9" hidden="1"/>
    <cellStyle name="Followed Hyperlink" xfId="10894" builtinId="9" hidden="1"/>
    <cellStyle name="Followed Hyperlink" xfId="10896" builtinId="9" hidden="1"/>
    <cellStyle name="Followed Hyperlink" xfId="10898" builtinId="9" hidden="1"/>
    <cellStyle name="Followed Hyperlink" xfId="10900" builtinId="9" hidden="1"/>
    <cellStyle name="Followed Hyperlink" xfId="10902" builtinId="9" hidden="1"/>
    <cellStyle name="Followed Hyperlink" xfId="10904" builtinId="9" hidden="1"/>
    <cellStyle name="Followed Hyperlink" xfId="10906" builtinId="9" hidden="1"/>
    <cellStyle name="Followed Hyperlink" xfId="10908" builtinId="9" hidden="1"/>
    <cellStyle name="Followed Hyperlink" xfId="10910" builtinId="9" hidden="1"/>
    <cellStyle name="Followed Hyperlink" xfId="10912" builtinId="9" hidden="1"/>
    <cellStyle name="Followed Hyperlink" xfId="10914" builtinId="9" hidden="1"/>
    <cellStyle name="Followed Hyperlink" xfId="10916" builtinId="9" hidden="1"/>
    <cellStyle name="Followed Hyperlink" xfId="10918" builtinId="9" hidden="1"/>
    <cellStyle name="Followed Hyperlink" xfId="10920" builtinId="9" hidden="1"/>
    <cellStyle name="Followed Hyperlink" xfId="10922" builtinId="9" hidden="1"/>
    <cellStyle name="Followed Hyperlink" xfId="10924" builtinId="9" hidden="1"/>
    <cellStyle name="Followed Hyperlink" xfId="10926" builtinId="9" hidden="1"/>
    <cellStyle name="Followed Hyperlink" xfId="10928" builtinId="9" hidden="1"/>
    <cellStyle name="Followed Hyperlink" xfId="10930" builtinId="9" hidden="1"/>
    <cellStyle name="Followed Hyperlink" xfId="10932" builtinId="9" hidden="1"/>
    <cellStyle name="Followed Hyperlink" xfId="10934" builtinId="9" hidden="1"/>
    <cellStyle name="Followed Hyperlink" xfId="10936" builtinId="9" hidden="1"/>
    <cellStyle name="Followed Hyperlink" xfId="10938" builtinId="9" hidden="1"/>
    <cellStyle name="Followed Hyperlink" xfId="10940" builtinId="9" hidden="1"/>
    <cellStyle name="Followed Hyperlink" xfId="10942" builtinId="9" hidden="1"/>
    <cellStyle name="Followed Hyperlink" xfId="10944" builtinId="9" hidden="1"/>
    <cellStyle name="Followed Hyperlink" xfId="10946" builtinId="9" hidden="1"/>
    <cellStyle name="Followed Hyperlink" xfId="10948" builtinId="9" hidden="1"/>
    <cellStyle name="Followed Hyperlink" xfId="10950" builtinId="9" hidden="1"/>
    <cellStyle name="Followed Hyperlink" xfId="10952" builtinId="9" hidden="1"/>
    <cellStyle name="Followed Hyperlink" xfId="10954" builtinId="9" hidden="1"/>
    <cellStyle name="Followed Hyperlink" xfId="10956" builtinId="9" hidden="1"/>
    <cellStyle name="Followed Hyperlink" xfId="10958" builtinId="9" hidden="1"/>
    <cellStyle name="Followed Hyperlink" xfId="10960" builtinId="9" hidden="1"/>
    <cellStyle name="Followed Hyperlink" xfId="10962" builtinId="9" hidden="1"/>
    <cellStyle name="Followed Hyperlink" xfId="10964" builtinId="9" hidden="1"/>
    <cellStyle name="Followed Hyperlink" xfId="10966" builtinId="9" hidden="1"/>
    <cellStyle name="Followed Hyperlink" xfId="10968" builtinId="9" hidden="1"/>
    <cellStyle name="Followed Hyperlink" xfId="10970" builtinId="9" hidden="1"/>
    <cellStyle name="Followed Hyperlink" xfId="10972" builtinId="9" hidden="1"/>
    <cellStyle name="Followed Hyperlink" xfId="10974" builtinId="9" hidden="1"/>
    <cellStyle name="Followed Hyperlink" xfId="10976" builtinId="9" hidden="1"/>
    <cellStyle name="Followed Hyperlink" xfId="10978" builtinId="9" hidden="1"/>
    <cellStyle name="Followed Hyperlink" xfId="10980" builtinId="9" hidden="1"/>
    <cellStyle name="Followed Hyperlink" xfId="10982" builtinId="9" hidden="1"/>
    <cellStyle name="Followed Hyperlink" xfId="10984" builtinId="9" hidden="1"/>
    <cellStyle name="Followed Hyperlink" xfId="10986" builtinId="9" hidden="1"/>
    <cellStyle name="Followed Hyperlink" xfId="10988" builtinId="9" hidden="1"/>
    <cellStyle name="Followed Hyperlink" xfId="10990" builtinId="9" hidden="1"/>
    <cellStyle name="Followed Hyperlink" xfId="10992" builtinId="9" hidden="1"/>
    <cellStyle name="Followed Hyperlink" xfId="10994" builtinId="9" hidden="1"/>
    <cellStyle name="Followed Hyperlink" xfId="10996" builtinId="9" hidden="1"/>
    <cellStyle name="Followed Hyperlink" xfId="10998" builtinId="9" hidden="1"/>
    <cellStyle name="Followed Hyperlink" xfId="11000" builtinId="9" hidden="1"/>
    <cellStyle name="Followed Hyperlink" xfId="11002" builtinId="9" hidden="1"/>
    <cellStyle name="Followed Hyperlink" xfId="11004" builtinId="9" hidden="1"/>
    <cellStyle name="Followed Hyperlink" xfId="11006" builtinId="9" hidden="1"/>
    <cellStyle name="Followed Hyperlink" xfId="11008" builtinId="9" hidden="1"/>
    <cellStyle name="Followed Hyperlink" xfId="11010" builtinId="9" hidden="1"/>
    <cellStyle name="Followed Hyperlink" xfId="11012" builtinId="9" hidden="1"/>
    <cellStyle name="Followed Hyperlink" xfId="11014" builtinId="9" hidden="1"/>
    <cellStyle name="Followed Hyperlink" xfId="11016" builtinId="9" hidden="1"/>
    <cellStyle name="Followed Hyperlink" xfId="11018" builtinId="9" hidden="1"/>
    <cellStyle name="Followed Hyperlink" xfId="11020" builtinId="9" hidden="1"/>
    <cellStyle name="Followed Hyperlink" xfId="11022" builtinId="9" hidden="1"/>
    <cellStyle name="Followed Hyperlink" xfId="11024" builtinId="9" hidden="1"/>
    <cellStyle name="Followed Hyperlink" xfId="11026" builtinId="9" hidden="1"/>
    <cellStyle name="Followed Hyperlink" xfId="11028" builtinId="9" hidden="1"/>
    <cellStyle name="Followed Hyperlink" xfId="11030" builtinId="9" hidden="1"/>
    <cellStyle name="Followed Hyperlink" xfId="11032" builtinId="9" hidden="1"/>
    <cellStyle name="Followed Hyperlink" xfId="11034" builtinId="9" hidden="1"/>
    <cellStyle name="Followed Hyperlink" xfId="11036" builtinId="9" hidden="1"/>
    <cellStyle name="Followed Hyperlink" xfId="11038" builtinId="9" hidden="1"/>
    <cellStyle name="Followed Hyperlink" xfId="11040" builtinId="9" hidden="1"/>
    <cellStyle name="Followed Hyperlink" xfId="11042" builtinId="9" hidden="1"/>
    <cellStyle name="Followed Hyperlink" xfId="11044" builtinId="9" hidden="1"/>
    <cellStyle name="Followed Hyperlink" xfId="11046" builtinId="9" hidden="1"/>
    <cellStyle name="Followed Hyperlink" xfId="11048" builtinId="9" hidden="1"/>
    <cellStyle name="Followed Hyperlink" xfId="11050" builtinId="9" hidden="1"/>
    <cellStyle name="Followed Hyperlink" xfId="11052" builtinId="9" hidden="1"/>
    <cellStyle name="Followed Hyperlink" xfId="11054" builtinId="9" hidden="1"/>
    <cellStyle name="Followed Hyperlink" xfId="11056" builtinId="9" hidden="1"/>
    <cellStyle name="Followed Hyperlink" xfId="11058" builtinId="9" hidden="1"/>
    <cellStyle name="Followed Hyperlink" xfId="11060" builtinId="9" hidden="1"/>
    <cellStyle name="Followed Hyperlink" xfId="11062" builtinId="9" hidden="1"/>
    <cellStyle name="Followed Hyperlink" xfId="11064" builtinId="9" hidden="1"/>
    <cellStyle name="Followed Hyperlink" xfId="11066" builtinId="9" hidden="1"/>
    <cellStyle name="Followed Hyperlink" xfId="11068" builtinId="9" hidden="1"/>
    <cellStyle name="Followed Hyperlink" xfId="11070" builtinId="9" hidden="1"/>
    <cellStyle name="Followed Hyperlink" xfId="11072" builtinId="9" hidden="1"/>
    <cellStyle name="Followed Hyperlink" xfId="11074" builtinId="9" hidden="1"/>
    <cellStyle name="Followed Hyperlink" xfId="11076" builtinId="9" hidden="1"/>
    <cellStyle name="Followed Hyperlink" xfId="11078" builtinId="9" hidden="1"/>
    <cellStyle name="Followed Hyperlink" xfId="11080" builtinId="9" hidden="1"/>
    <cellStyle name="Followed Hyperlink" xfId="11082" builtinId="9" hidden="1"/>
    <cellStyle name="Followed Hyperlink" xfId="11084" builtinId="9" hidden="1"/>
    <cellStyle name="Followed Hyperlink" xfId="11086" builtinId="9" hidden="1"/>
    <cellStyle name="Followed Hyperlink" xfId="11088" builtinId="9" hidden="1"/>
    <cellStyle name="Followed Hyperlink" xfId="11090" builtinId="9" hidden="1"/>
    <cellStyle name="Followed Hyperlink" xfId="11092" builtinId="9" hidden="1"/>
    <cellStyle name="Followed Hyperlink" xfId="11094" builtinId="9" hidden="1"/>
    <cellStyle name="Followed Hyperlink" xfId="11096" builtinId="9" hidden="1"/>
    <cellStyle name="Followed Hyperlink" xfId="11098" builtinId="9" hidden="1"/>
    <cellStyle name="Followed Hyperlink" xfId="11100" builtinId="9" hidden="1"/>
    <cellStyle name="Followed Hyperlink" xfId="11102" builtinId="9" hidden="1"/>
    <cellStyle name="Followed Hyperlink" xfId="11104" builtinId="9" hidden="1"/>
    <cellStyle name="Followed Hyperlink" xfId="11106" builtinId="9" hidden="1"/>
    <cellStyle name="Followed Hyperlink" xfId="11108" builtinId="9" hidden="1"/>
    <cellStyle name="Followed Hyperlink" xfId="11110" builtinId="9" hidden="1"/>
    <cellStyle name="Followed Hyperlink" xfId="11112" builtinId="9" hidden="1"/>
    <cellStyle name="Followed Hyperlink" xfId="11114" builtinId="9" hidden="1"/>
    <cellStyle name="Followed Hyperlink" xfId="11116" builtinId="9" hidden="1"/>
    <cellStyle name="Followed Hyperlink" xfId="11118" builtinId="9" hidden="1"/>
    <cellStyle name="Followed Hyperlink" xfId="11120" builtinId="9" hidden="1"/>
    <cellStyle name="Followed Hyperlink" xfId="11122" builtinId="9" hidden="1"/>
    <cellStyle name="Followed Hyperlink" xfId="11124" builtinId="9" hidden="1"/>
    <cellStyle name="Followed Hyperlink" xfId="11126" builtinId="9" hidden="1"/>
    <cellStyle name="Followed Hyperlink" xfId="11128" builtinId="9" hidden="1"/>
    <cellStyle name="Followed Hyperlink" xfId="11130" builtinId="9" hidden="1"/>
    <cellStyle name="Followed Hyperlink" xfId="11132" builtinId="9" hidden="1"/>
    <cellStyle name="Followed Hyperlink" xfId="11134" builtinId="9" hidden="1"/>
    <cellStyle name="Followed Hyperlink" xfId="11136" builtinId="9" hidden="1"/>
    <cellStyle name="Followed Hyperlink" xfId="11138" builtinId="9" hidden="1"/>
    <cellStyle name="Followed Hyperlink" xfId="11140" builtinId="9" hidden="1"/>
    <cellStyle name="Followed Hyperlink" xfId="11142" builtinId="9" hidden="1"/>
    <cellStyle name="Followed Hyperlink" xfId="11144" builtinId="9" hidden="1"/>
    <cellStyle name="Followed Hyperlink" xfId="11146" builtinId="9" hidden="1"/>
    <cellStyle name="Followed Hyperlink" xfId="11148" builtinId="9" hidden="1"/>
    <cellStyle name="Followed Hyperlink" xfId="11150" builtinId="9" hidden="1"/>
    <cellStyle name="Followed Hyperlink" xfId="11152" builtinId="9" hidden="1"/>
    <cellStyle name="Followed Hyperlink" xfId="11154" builtinId="9" hidden="1"/>
    <cellStyle name="Followed Hyperlink" xfId="11156" builtinId="9" hidden="1"/>
    <cellStyle name="Followed Hyperlink" xfId="11158" builtinId="9" hidden="1"/>
    <cellStyle name="Followed Hyperlink" xfId="11160" builtinId="9" hidden="1"/>
    <cellStyle name="Followed Hyperlink" xfId="11162" builtinId="9" hidden="1"/>
    <cellStyle name="Followed Hyperlink" xfId="11164" builtinId="9" hidden="1"/>
    <cellStyle name="Followed Hyperlink" xfId="11166" builtinId="9" hidden="1"/>
    <cellStyle name="Followed Hyperlink" xfId="11168" builtinId="9" hidden="1"/>
    <cellStyle name="Followed Hyperlink" xfId="11170" builtinId="9" hidden="1"/>
    <cellStyle name="Followed Hyperlink" xfId="11172" builtinId="9" hidden="1"/>
    <cellStyle name="Followed Hyperlink" xfId="11174" builtinId="9" hidden="1"/>
    <cellStyle name="Followed Hyperlink" xfId="11176" builtinId="9" hidden="1"/>
    <cellStyle name="Followed Hyperlink" xfId="11178" builtinId="9" hidden="1"/>
    <cellStyle name="Followed Hyperlink" xfId="11180" builtinId="9" hidden="1"/>
    <cellStyle name="Followed Hyperlink" xfId="11182" builtinId="9" hidden="1"/>
    <cellStyle name="Followed Hyperlink" xfId="11184" builtinId="9" hidden="1"/>
    <cellStyle name="Followed Hyperlink" xfId="11186" builtinId="9" hidden="1"/>
    <cellStyle name="Followed Hyperlink" xfId="11188" builtinId="9" hidden="1"/>
    <cellStyle name="Followed Hyperlink" xfId="11190" builtinId="9" hidden="1"/>
    <cellStyle name="Followed Hyperlink" xfId="11192" builtinId="9" hidden="1"/>
    <cellStyle name="Followed Hyperlink" xfId="11194" builtinId="9" hidden="1"/>
    <cellStyle name="Followed Hyperlink" xfId="11196" builtinId="9" hidden="1"/>
    <cellStyle name="Followed Hyperlink" xfId="11198" builtinId="9" hidden="1"/>
    <cellStyle name="Followed Hyperlink" xfId="11200" builtinId="9" hidden="1"/>
    <cellStyle name="Followed Hyperlink" xfId="11202" builtinId="9" hidden="1"/>
    <cellStyle name="Followed Hyperlink" xfId="11204" builtinId="9" hidden="1"/>
    <cellStyle name="Followed Hyperlink" xfId="11206" builtinId="9" hidden="1"/>
    <cellStyle name="Followed Hyperlink" xfId="11208" builtinId="9" hidden="1"/>
    <cellStyle name="Followed Hyperlink" xfId="11210" builtinId="9" hidden="1"/>
    <cellStyle name="Followed Hyperlink" xfId="11212" builtinId="9" hidden="1"/>
    <cellStyle name="Followed Hyperlink" xfId="11214" builtinId="9" hidden="1"/>
    <cellStyle name="Followed Hyperlink" xfId="11216" builtinId="9" hidden="1"/>
    <cellStyle name="Followed Hyperlink" xfId="11218" builtinId="9" hidden="1"/>
    <cellStyle name="Followed Hyperlink" xfId="11220" builtinId="9" hidden="1"/>
    <cellStyle name="Followed Hyperlink" xfId="11222" builtinId="9" hidden="1"/>
    <cellStyle name="Followed Hyperlink" xfId="11224" builtinId="9" hidden="1"/>
    <cellStyle name="Followed Hyperlink" xfId="11226" builtinId="9" hidden="1"/>
    <cellStyle name="Followed Hyperlink" xfId="11228" builtinId="9" hidden="1"/>
    <cellStyle name="Followed Hyperlink" xfId="11230" builtinId="9" hidden="1"/>
    <cellStyle name="Followed Hyperlink" xfId="11232" builtinId="9" hidden="1"/>
    <cellStyle name="Followed Hyperlink" xfId="11234" builtinId="9" hidden="1"/>
    <cellStyle name="Followed Hyperlink" xfId="11236" builtinId="9" hidden="1"/>
    <cellStyle name="Followed Hyperlink" xfId="11238" builtinId="9" hidden="1"/>
    <cellStyle name="Followed Hyperlink" xfId="11240" builtinId="9" hidden="1"/>
    <cellStyle name="Followed Hyperlink" xfId="11242" builtinId="9" hidden="1"/>
    <cellStyle name="Followed Hyperlink" xfId="11244" builtinId="9" hidden="1"/>
    <cellStyle name="Followed Hyperlink" xfId="11246" builtinId="9" hidden="1"/>
    <cellStyle name="Followed Hyperlink" xfId="11248" builtinId="9" hidden="1"/>
    <cellStyle name="Followed Hyperlink" xfId="11250" builtinId="9" hidden="1"/>
    <cellStyle name="Followed Hyperlink" xfId="11252" builtinId="9" hidden="1"/>
    <cellStyle name="Followed Hyperlink" xfId="11254" builtinId="9" hidden="1"/>
    <cellStyle name="Followed Hyperlink" xfId="11256" builtinId="9" hidden="1"/>
    <cellStyle name="Followed Hyperlink" xfId="11258" builtinId="9" hidden="1"/>
    <cellStyle name="Followed Hyperlink" xfId="11260" builtinId="9" hidden="1"/>
    <cellStyle name="Followed Hyperlink" xfId="11262" builtinId="9" hidden="1"/>
    <cellStyle name="Followed Hyperlink" xfId="11264" builtinId="9" hidden="1"/>
    <cellStyle name="Followed Hyperlink" xfId="11266" builtinId="9" hidden="1"/>
    <cellStyle name="Followed Hyperlink" xfId="11268" builtinId="9" hidden="1"/>
    <cellStyle name="Followed Hyperlink" xfId="11270" builtinId="9" hidden="1"/>
    <cellStyle name="Followed Hyperlink" xfId="11272" builtinId="9" hidden="1"/>
    <cellStyle name="Followed Hyperlink" xfId="11274" builtinId="9" hidden="1"/>
    <cellStyle name="Followed Hyperlink" xfId="11276" builtinId="9" hidden="1"/>
    <cellStyle name="Followed Hyperlink" xfId="11278" builtinId="9" hidden="1"/>
    <cellStyle name="Followed Hyperlink" xfId="11280" builtinId="9" hidden="1"/>
    <cellStyle name="Followed Hyperlink" xfId="11282" builtinId="9" hidden="1"/>
    <cellStyle name="Followed Hyperlink" xfId="11284" builtinId="9" hidden="1"/>
    <cellStyle name="Followed Hyperlink" xfId="11286" builtinId="9" hidden="1"/>
    <cellStyle name="Followed Hyperlink" xfId="11288" builtinId="9" hidden="1"/>
    <cellStyle name="Followed Hyperlink" xfId="11290" builtinId="9" hidden="1"/>
    <cellStyle name="Followed Hyperlink" xfId="11292" builtinId="9" hidden="1"/>
    <cellStyle name="Followed Hyperlink" xfId="11294" builtinId="9" hidden="1"/>
    <cellStyle name="Followed Hyperlink" xfId="11296" builtinId="9" hidden="1"/>
    <cellStyle name="Followed Hyperlink" xfId="11298" builtinId="9" hidden="1"/>
    <cellStyle name="Followed Hyperlink" xfId="11300" builtinId="9" hidden="1"/>
    <cellStyle name="Followed Hyperlink" xfId="11302" builtinId="9" hidden="1"/>
    <cellStyle name="Followed Hyperlink" xfId="11304" builtinId="9" hidden="1"/>
    <cellStyle name="Followed Hyperlink" xfId="11306" builtinId="9" hidden="1"/>
    <cellStyle name="Followed Hyperlink" xfId="11308" builtinId="9" hidden="1"/>
    <cellStyle name="Followed Hyperlink" xfId="11310" builtinId="9" hidden="1"/>
    <cellStyle name="Followed Hyperlink" xfId="11312" builtinId="9" hidden="1"/>
    <cellStyle name="Followed Hyperlink" xfId="11314" builtinId="9" hidden="1"/>
    <cellStyle name="Followed Hyperlink" xfId="11316" builtinId="9" hidden="1"/>
    <cellStyle name="Followed Hyperlink" xfId="11318" builtinId="9" hidden="1"/>
    <cellStyle name="Followed Hyperlink" xfId="11320" builtinId="9" hidden="1"/>
    <cellStyle name="Followed Hyperlink" xfId="11322" builtinId="9" hidden="1"/>
    <cellStyle name="Followed Hyperlink" xfId="11324" builtinId="9" hidden="1"/>
    <cellStyle name="Followed Hyperlink" xfId="11326" builtinId="9" hidden="1"/>
    <cellStyle name="Followed Hyperlink" xfId="11328" builtinId="9" hidden="1"/>
    <cellStyle name="Followed Hyperlink" xfId="11330" builtinId="9" hidden="1"/>
    <cellStyle name="Followed Hyperlink" xfId="11332" builtinId="9" hidden="1"/>
    <cellStyle name="Followed Hyperlink" xfId="11334" builtinId="9" hidden="1"/>
    <cellStyle name="Followed Hyperlink" xfId="11336" builtinId="9" hidden="1"/>
    <cellStyle name="Followed Hyperlink" xfId="11338" builtinId="9" hidden="1"/>
    <cellStyle name="Followed Hyperlink" xfId="11340" builtinId="9" hidden="1"/>
    <cellStyle name="Followed Hyperlink" xfId="11342" builtinId="9" hidden="1"/>
    <cellStyle name="Followed Hyperlink" xfId="11344" builtinId="9" hidden="1"/>
    <cellStyle name="Followed Hyperlink" xfId="11346" builtinId="9" hidden="1"/>
    <cellStyle name="Followed Hyperlink" xfId="11348" builtinId="9" hidden="1"/>
    <cellStyle name="Followed Hyperlink" xfId="11350" builtinId="9" hidden="1"/>
    <cellStyle name="Followed Hyperlink" xfId="11352" builtinId="9" hidden="1"/>
    <cellStyle name="Followed Hyperlink" xfId="11354" builtinId="9" hidden="1"/>
    <cellStyle name="Followed Hyperlink" xfId="11356" builtinId="9" hidden="1"/>
    <cellStyle name="Followed Hyperlink" xfId="11358" builtinId="9" hidden="1"/>
    <cellStyle name="Followed Hyperlink" xfId="11360" builtinId="9" hidden="1"/>
    <cellStyle name="Followed Hyperlink" xfId="11362" builtinId="9" hidden="1"/>
    <cellStyle name="Followed Hyperlink" xfId="11364" builtinId="9" hidden="1"/>
    <cellStyle name="Followed Hyperlink" xfId="11366" builtinId="9" hidden="1"/>
    <cellStyle name="Followed Hyperlink" xfId="11368" builtinId="9" hidden="1"/>
    <cellStyle name="Followed Hyperlink" xfId="11370" builtinId="9" hidden="1"/>
    <cellStyle name="Followed Hyperlink" xfId="11372" builtinId="9" hidden="1"/>
    <cellStyle name="Followed Hyperlink" xfId="11374" builtinId="9" hidden="1"/>
    <cellStyle name="Followed Hyperlink" xfId="11376" builtinId="9" hidden="1"/>
    <cellStyle name="Followed Hyperlink" xfId="11378" builtinId="9" hidden="1"/>
    <cellStyle name="Followed Hyperlink" xfId="11380" builtinId="9" hidden="1"/>
    <cellStyle name="Followed Hyperlink" xfId="11382" builtinId="9" hidden="1"/>
    <cellStyle name="Followed Hyperlink" xfId="11384" builtinId="9" hidden="1"/>
    <cellStyle name="Followed Hyperlink" xfId="11386" builtinId="9" hidden="1"/>
    <cellStyle name="Followed Hyperlink" xfId="11388" builtinId="9" hidden="1"/>
    <cellStyle name="Followed Hyperlink" xfId="11390" builtinId="9" hidden="1"/>
    <cellStyle name="Followed Hyperlink" xfId="11392" builtinId="9" hidden="1"/>
    <cellStyle name="Followed Hyperlink" xfId="11394" builtinId="9" hidden="1"/>
    <cellStyle name="Followed Hyperlink" xfId="11396" builtinId="9" hidden="1"/>
    <cellStyle name="Followed Hyperlink" xfId="11398" builtinId="9" hidden="1"/>
    <cellStyle name="Followed Hyperlink" xfId="11400" builtinId="9" hidden="1"/>
    <cellStyle name="Followed Hyperlink" xfId="11402" builtinId="9" hidden="1"/>
    <cellStyle name="Followed Hyperlink" xfId="11404" builtinId="9" hidden="1"/>
    <cellStyle name="Followed Hyperlink" xfId="11406" builtinId="9" hidden="1"/>
    <cellStyle name="Followed Hyperlink" xfId="11408" builtinId="9" hidden="1"/>
    <cellStyle name="Followed Hyperlink" xfId="11410" builtinId="9" hidden="1"/>
    <cellStyle name="Followed Hyperlink" xfId="11412" builtinId="9" hidden="1"/>
    <cellStyle name="Followed Hyperlink" xfId="11414" builtinId="9" hidden="1"/>
    <cellStyle name="Followed Hyperlink" xfId="11416" builtinId="9" hidden="1"/>
    <cellStyle name="Followed Hyperlink" xfId="11418" builtinId="9" hidden="1"/>
    <cellStyle name="Followed Hyperlink" xfId="11420" builtinId="9" hidden="1"/>
    <cellStyle name="Followed Hyperlink" xfId="11422" builtinId="9" hidden="1"/>
    <cellStyle name="Followed Hyperlink" xfId="11424" builtinId="9" hidden="1"/>
    <cellStyle name="Followed Hyperlink" xfId="11426" builtinId="9" hidden="1"/>
    <cellStyle name="Followed Hyperlink" xfId="11428" builtinId="9" hidden="1"/>
    <cellStyle name="Followed Hyperlink" xfId="11430" builtinId="9" hidden="1"/>
    <cellStyle name="Followed Hyperlink" xfId="11432" builtinId="9" hidden="1"/>
    <cellStyle name="Followed Hyperlink" xfId="11434" builtinId="9" hidden="1"/>
    <cellStyle name="Followed Hyperlink" xfId="11436" builtinId="9" hidden="1"/>
    <cellStyle name="Followed Hyperlink" xfId="11438" builtinId="9" hidden="1"/>
    <cellStyle name="Followed Hyperlink" xfId="11440" builtinId="9" hidden="1"/>
    <cellStyle name="Followed Hyperlink" xfId="11442" builtinId="9" hidden="1"/>
    <cellStyle name="Followed Hyperlink" xfId="11444" builtinId="9" hidden="1"/>
    <cellStyle name="Followed Hyperlink" xfId="11446" builtinId="9" hidden="1"/>
    <cellStyle name="Followed Hyperlink" xfId="11448" builtinId="9" hidden="1"/>
    <cellStyle name="Followed Hyperlink" xfId="11450" builtinId="9" hidden="1"/>
    <cellStyle name="Followed Hyperlink" xfId="11452" builtinId="9" hidden="1"/>
    <cellStyle name="Followed Hyperlink" xfId="11454" builtinId="9" hidden="1"/>
    <cellStyle name="Followed Hyperlink" xfId="11456" builtinId="9" hidden="1"/>
    <cellStyle name="Followed Hyperlink" xfId="11458" builtinId="9" hidden="1"/>
    <cellStyle name="Followed Hyperlink" xfId="11460" builtinId="9" hidden="1"/>
    <cellStyle name="Followed Hyperlink" xfId="11462" builtinId="9" hidden="1"/>
    <cellStyle name="Followed Hyperlink" xfId="11464" builtinId="9" hidden="1"/>
    <cellStyle name="Followed Hyperlink" xfId="11466" builtinId="9" hidden="1"/>
    <cellStyle name="Followed Hyperlink" xfId="11468" builtinId="9" hidden="1"/>
    <cellStyle name="Followed Hyperlink" xfId="11470" builtinId="9" hidden="1"/>
    <cellStyle name="Followed Hyperlink" xfId="11472" builtinId="9" hidden="1"/>
    <cellStyle name="Followed Hyperlink" xfId="11474" builtinId="9" hidden="1"/>
    <cellStyle name="Followed Hyperlink" xfId="11476" builtinId="9" hidden="1"/>
    <cellStyle name="Followed Hyperlink" xfId="11478" builtinId="9" hidden="1"/>
    <cellStyle name="Followed Hyperlink" xfId="11480" builtinId="9" hidden="1"/>
    <cellStyle name="Followed Hyperlink" xfId="11482" builtinId="9" hidden="1"/>
    <cellStyle name="Followed Hyperlink" xfId="11484" builtinId="9" hidden="1"/>
    <cellStyle name="Followed Hyperlink" xfId="11486" builtinId="9" hidden="1"/>
    <cellStyle name="Followed Hyperlink" xfId="11488" builtinId="9" hidden="1"/>
    <cellStyle name="Followed Hyperlink" xfId="11490" builtinId="9" hidden="1"/>
    <cellStyle name="Followed Hyperlink" xfId="11492" builtinId="9" hidden="1"/>
    <cellStyle name="Followed Hyperlink" xfId="11494" builtinId="9" hidden="1"/>
    <cellStyle name="Followed Hyperlink" xfId="11496" builtinId="9" hidden="1"/>
    <cellStyle name="Followed Hyperlink" xfId="11498" builtinId="9" hidden="1"/>
    <cellStyle name="Followed Hyperlink" xfId="11500" builtinId="9" hidden="1"/>
    <cellStyle name="Followed Hyperlink" xfId="11502" builtinId="9" hidden="1"/>
    <cellStyle name="Followed Hyperlink" xfId="11504" builtinId="9" hidden="1"/>
    <cellStyle name="Followed Hyperlink" xfId="11506" builtinId="9" hidden="1"/>
    <cellStyle name="Followed Hyperlink" xfId="11508" builtinId="9" hidden="1"/>
    <cellStyle name="Followed Hyperlink" xfId="11510" builtinId="9" hidden="1"/>
    <cellStyle name="Followed Hyperlink" xfId="11512" builtinId="9" hidden="1"/>
    <cellStyle name="Followed Hyperlink" xfId="11514" builtinId="9" hidden="1"/>
    <cellStyle name="Followed Hyperlink" xfId="11516" builtinId="9" hidden="1"/>
    <cellStyle name="Followed Hyperlink" xfId="11518" builtinId="9" hidden="1"/>
    <cellStyle name="Followed Hyperlink" xfId="11520" builtinId="9" hidden="1"/>
    <cellStyle name="Followed Hyperlink" xfId="11522" builtinId="9" hidden="1"/>
    <cellStyle name="Followed Hyperlink" xfId="11524" builtinId="9" hidden="1"/>
    <cellStyle name="Followed Hyperlink" xfId="11526" builtinId="9" hidden="1"/>
    <cellStyle name="Followed Hyperlink" xfId="11528" builtinId="9" hidden="1"/>
    <cellStyle name="Followed Hyperlink" xfId="11530" builtinId="9" hidden="1"/>
    <cellStyle name="Followed Hyperlink" xfId="11532" builtinId="9" hidden="1"/>
    <cellStyle name="Followed Hyperlink" xfId="11534" builtinId="9" hidden="1"/>
    <cellStyle name="Followed Hyperlink" xfId="11536" builtinId="9" hidden="1"/>
    <cellStyle name="Followed Hyperlink" xfId="11538" builtinId="9" hidden="1"/>
    <cellStyle name="Followed Hyperlink" xfId="11540" builtinId="9" hidden="1"/>
    <cellStyle name="Followed Hyperlink" xfId="11542" builtinId="9" hidden="1"/>
    <cellStyle name="Followed Hyperlink" xfId="11544" builtinId="9" hidden="1"/>
    <cellStyle name="Followed Hyperlink" xfId="11546" builtinId="9" hidden="1"/>
    <cellStyle name="Followed Hyperlink" xfId="11548" builtinId="9" hidden="1"/>
    <cellStyle name="Followed Hyperlink" xfId="11550" builtinId="9" hidden="1"/>
    <cellStyle name="Followed Hyperlink" xfId="11552" builtinId="9" hidden="1"/>
    <cellStyle name="Followed Hyperlink" xfId="11554" builtinId="9" hidden="1"/>
    <cellStyle name="Followed Hyperlink" xfId="11556" builtinId="9" hidden="1"/>
    <cellStyle name="Followed Hyperlink" xfId="11558" builtinId="9" hidden="1"/>
    <cellStyle name="Followed Hyperlink" xfId="11560" builtinId="9" hidden="1"/>
    <cellStyle name="Followed Hyperlink" xfId="11562" builtinId="9" hidden="1"/>
    <cellStyle name="Followed Hyperlink" xfId="11564" builtinId="9" hidden="1"/>
    <cellStyle name="Followed Hyperlink" xfId="11566" builtinId="9" hidden="1"/>
    <cellStyle name="Followed Hyperlink" xfId="11568" builtinId="9" hidden="1"/>
    <cellStyle name="Followed Hyperlink" xfId="11570" builtinId="9" hidden="1"/>
    <cellStyle name="Followed Hyperlink" xfId="11572" builtinId="9" hidden="1"/>
    <cellStyle name="Followed Hyperlink" xfId="11574" builtinId="9" hidden="1"/>
    <cellStyle name="Followed Hyperlink" xfId="11576" builtinId="9" hidden="1"/>
    <cellStyle name="Followed Hyperlink" xfId="11578" builtinId="9" hidden="1"/>
    <cellStyle name="Followed Hyperlink" xfId="11580" builtinId="9" hidden="1"/>
    <cellStyle name="Followed Hyperlink" xfId="11582" builtinId="9" hidden="1"/>
    <cellStyle name="Followed Hyperlink" xfId="11584" builtinId="9" hidden="1"/>
    <cellStyle name="Followed Hyperlink" xfId="11586" builtinId="9" hidden="1"/>
    <cellStyle name="Followed Hyperlink" xfId="11588" builtinId="9" hidden="1"/>
    <cellStyle name="Followed Hyperlink" xfId="11590" builtinId="9" hidden="1"/>
    <cellStyle name="Followed Hyperlink" xfId="11592" builtinId="9" hidden="1"/>
    <cellStyle name="Followed Hyperlink" xfId="11594" builtinId="9" hidden="1"/>
    <cellStyle name="Followed Hyperlink" xfId="11596" builtinId="9" hidden="1"/>
    <cellStyle name="Followed Hyperlink" xfId="11598" builtinId="9" hidden="1"/>
    <cellStyle name="Followed Hyperlink" xfId="11600" builtinId="9" hidden="1"/>
    <cellStyle name="Followed Hyperlink" xfId="11602" builtinId="9" hidden="1"/>
    <cellStyle name="Followed Hyperlink" xfId="11604" builtinId="9" hidden="1"/>
    <cellStyle name="Followed Hyperlink" xfId="11606" builtinId="9" hidden="1"/>
    <cellStyle name="Followed Hyperlink" xfId="11608" builtinId="9" hidden="1"/>
    <cellStyle name="Followed Hyperlink" xfId="11610" builtinId="9" hidden="1"/>
    <cellStyle name="Followed Hyperlink" xfId="11612" builtinId="9" hidden="1"/>
    <cellStyle name="Followed Hyperlink" xfId="11614" builtinId="9" hidden="1"/>
    <cellStyle name="Followed Hyperlink" xfId="11616" builtinId="9" hidden="1"/>
    <cellStyle name="Followed Hyperlink" xfId="11618" builtinId="9" hidden="1"/>
    <cellStyle name="Followed Hyperlink" xfId="11620" builtinId="9" hidden="1"/>
    <cellStyle name="Followed Hyperlink" xfId="11622" builtinId="9" hidden="1"/>
    <cellStyle name="Followed Hyperlink" xfId="11624" builtinId="9" hidden="1"/>
    <cellStyle name="Followed Hyperlink" xfId="11626" builtinId="9" hidden="1"/>
    <cellStyle name="Followed Hyperlink" xfId="11628" builtinId="9" hidden="1"/>
    <cellStyle name="Followed Hyperlink" xfId="11630" builtinId="9" hidden="1"/>
    <cellStyle name="Followed Hyperlink" xfId="11632" builtinId="9" hidden="1"/>
    <cellStyle name="Followed Hyperlink" xfId="11634" builtinId="9" hidden="1"/>
    <cellStyle name="Followed Hyperlink" xfId="11636" builtinId="9" hidden="1"/>
    <cellStyle name="Followed Hyperlink" xfId="11638" builtinId="9" hidden="1"/>
    <cellStyle name="Followed Hyperlink" xfId="11640" builtinId="9" hidden="1"/>
    <cellStyle name="Followed Hyperlink" xfId="11642" builtinId="9" hidden="1"/>
    <cellStyle name="Followed Hyperlink" xfId="11644" builtinId="9" hidden="1"/>
    <cellStyle name="Followed Hyperlink" xfId="11646" builtinId="9" hidden="1"/>
    <cellStyle name="Followed Hyperlink" xfId="11648" builtinId="9" hidden="1"/>
    <cellStyle name="Followed Hyperlink" xfId="11650" builtinId="9" hidden="1"/>
    <cellStyle name="Followed Hyperlink" xfId="11652" builtinId="9" hidden="1"/>
    <cellStyle name="Followed Hyperlink" xfId="11654" builtinId="9" hidden="1"/>
    <cellStyle name="Followed Hyperlink" xfId="11656" builtinId="9" hidden="1"/>
    <cellStyle name="Followed Hyperlink" xfId="11658" builtinId="9" hidden="1"/>
    <cellStyle name="Followed Hyperlink" xfId="11660" builtinId="9" hidden="1"/>
    <cellStyle name="Followed Hyperlink" xfId="11662" builtinId="9" hidden="1"/>
    <cellStyle name="Followed Hyperlink" xfId="11664" builtinId="9" hidden="1"/>
    <cellStyle name="Followed Hyperlink" xfId="11666" builtinId="9" hidden="1"/>
    <cellStyle name="Followed Hyperlink" xfId="11668" builtinId="9" hidden="1"/>
    <cellStyle name="Followed Hyperlink" xfId="11670" builtinId="9" hidden="1"/>
    <cellStyle name="Followed Hyperlink" xfId="11672" builtinId="9" hidden="1"/>
    <cellStyle name="Followed Hyperlink" xfId="11674" builtinId="9" hidden="1"/>
    <cellStyle name="Followed Hyperlink" xfId="11676" builtinId="9" hidden="1"/>
    <cellStyle name="Followed Hyperlink" xfId="11678" builtinId="9" hidden="1"/>
    <cellStyle name="Followed Hyperlink" xfId="11680" builtinId="9" hidden="1"/>
    <cellStyle name="Followed Hyperlink" xfId="11682" builtinId="9" hidden="1"/>
    <cellStyle name="Followed Hyperlink" xfId="11684" builtinId="9" hidden="1"/>
    <cellStyle name="Followed Hyperlink" xfId="11686" builtinId="9" hidden="1"/>
    <cellStyle name="Followed Hyperlink" xfId="11688" builtinId="9" hidden="1"/>
    <cellStyle name="Followed Hyperlink" xfId="11690" builtinId="9" hidden="1"/>
    <cellStyle name="Followed Hyperlink" xfId="11692" builtinId="9" hidden="1"/>
    <cellStyle name="Followed Hyperlink" xfId="11694" builtinId="9" hidden="1"/>
    <cellStyle name="Followed Hyperlink" xfId="11696" builtinId="9" hidden="1"/>
    <cellStyle name="Followed Hyperlink" xfId="11698" builtinId="9" hidden="1"/>
    <cellStyle name="Followed Hyperlink" xfId="11700" builtinId="9" hidden="1"/>
    <cellStyle name="Followed Hyperlink" xfId="11702" builtinId="9" hidden="1"/>
    <cellStyle name="Followed Hyperlink" xfId="11704" builtinId="9" hidden="1"/>
    <cellStyle name="Followed Hyperlink" xfId="11706" builtinId="9" hidden="1"/>
    <cellStyle name="Followed Hyperlink" xfId="11708" builtinId="9" hidden="1"/>
    <cellStyle name="Followed Hyperlink" xfId="11710" builtinId="9" hidden="1"/>
    <cellStyle name="Followed Hyperlink" xfId="11712" builtinId="9" hidden="1"/>
    <cellStyle name="Followed Hyperlink" xfId="11714" builtinId="9" hidden="1"/>
    <cellStyle name="Followed Hyperlink" xfId="11716" builtinId="9" hidden="1"/>
    <cellStyle name="Followed Hyperlink" xfId="11718" builtinId="9" hidden="1"/>
    <cellStyle name="Followed Hyperlink" xfId="11720" builtinId="9" hidden="1"/>
    <cellStyle name="Followed Hyperlink" xfId="11722" builtinId="9" hidden="1"/>
    <cellStyle name="Followed Hyperlink" xfId="11724" builtinId="9" hidden="1"/>
    <cellStyle name="Followed Hyperlink" xfId="11726" builtinId="9" hidden="1"/>
    <cellStyle name="Followed Hyperlink" xfId="11728" builtinId="9" hidden="1"/>
    <cellStyle name="Followed Hyperlink" xfId="11730" builtinId="9" hidden="1"/>
    <cellStyle name="Followed Hyperlink" xfId="11732" builtinId="9" hidden="1"/>
    <cellStyle name="Followed Hyperlink" xfId="11734" builtinId="9" hidden="1"/>
    <cellStyle name="Followed Hyperlink" xfId="11736" builtinId="9" hidden="1"/>
    <cellStyle name="Followed Hyperlink" xfId="11738" builtinId="9" hidden="1"/>
    <cellStyle name="Followed Hyperlink" xfId="11740" builtinId="9" hidden="1"/>
    <cellStyle name="Followed Hyperlink" xfId="11742" builtinId="9" hidden="1"/>
    <cellStyle name="Followed Hyperlink" xfId="11744" builtinId="9" hidden="1"/>
    <cellStyle name="Followed Hyperlink" xfId="11746" builtinId="9" hidden="1"/>
    <cellStyle name="Followed Hyperlink" xfId="11748" builtinId="9" hidden="1"/>
    <cellStyle name="Followed Hyperlink" xfId="11750" builtinId="9" hidden="1"/>
    <cellStyle name="Followed Hyperlink" xfId="11752" builtinId="9" hidden="1"/>
    <cellStyle name="Followed Hyperlink" xfId="11754" builtinId="9" hidden="1"/>
    <cellStyle name="Followed Hyperlink" xfId="11756" builtinId="9" hidden="1"/>
    <cellStyle name="Followed Hyperlink" xfId="11758" builtinId="9" hidden="1"/>
    <cellStyle name="Followed Hyperlink" xfId="11760" builtinId="9" hidden="1"/>
    <cellStyle name="Followed Hyperlink" xfId="11762" builtinId="9" hidden="1"/>
    <cellStyle name="Followed Hyperlink" xfId="11764" builtinId="9" hidden="1"/>
    <cellStyle name="Followed Hyperlink" xfId="11766" builtinId="9" hidden="1"/>
    <cellStyle name="Followed Hyperlink" xfId="11768" builtinId="9" hidden="1"/>
    <cellStyle name="Followed Hyperlink" xfId="11770" builtinId="9" hidden="1"/>
    <cellStyle name="Followed Hyperlink" xfId="11772" builtinId="9" hidden="1"/>
    <cellStyle name="Followed Hyperlink" xfId="11774" builtinId="9" hidden="1"/>
    <cellStyle name="Followed Hyperlink" xfId="11776" builtinId="9" hidden="1"/>
    <cellStyle name="Followed Hyperlink" xfId="11778" builtinId="9" hidden="1"/>
    <cellStyle name="Followed Hyperlink" xfId="11780" builtinId="9" hidden="1"/>
    <cellStyle name="Followed Hyperlink" xfId="11782" builtinId="9" hidden="1"/>
    <cellStyle name="Followed Hyperlink" xfId="11784" builtinId="9" hidden="1"/>
    <cellStyle name="Followed Hyperlink" xfId="11786" builtinId="9" hidden="1"/>
    <cellStyle name="Followed Hyperlink" xfId="11788" builtinId="9" hidden="1"/>
    <cellStyle name="Followed Hyperlink" xfId="11790" builtinId="9" hidden="1"/>
    <cellStyle name="Followed Hyperlink" xfId="11792" builtinId="9" hidden="1"/>
    <cellStyle name="Followed Hyperlink" xfId="11794" builtinId="9" hidden="1"/>
    <cellStyle name="Followed Hyperlink" xfId="11796" builtinId="9" hidden="1"/>
    <cellStyle name="Followed Hyperlink" xfId="11798" builtinId="9" hidden="1"/>
    <cellStyle name="Followed Hyperlink" xfId="11800" builtinId="9" hidden="1"/>
    <cellStyle name="Followed Hyperlink" xfId="11802" builtinId="9" hidden="1"/>
    <cellStyle name="Followed Hyperlink" xfId="11804" builtinId="9" hidden="1"/>
    <cellStyle name="Followed Hyperlink" xfId="11806" builtinId="9" hidden="1"/>
    <cellStyle name="Followed Hyperlink" xfId="11808" builtinId="9" hidden="1"/>
    <cellStyle name="Followed Hyperlink" xfId="11810" builtinId="9" hidden="1"/>
    <cellStyle name="Followed Hyperlink" xfId="11812" builtinId="9" hidden="1"/>
    <cellStyle name="Followed Hyperlink" xfId="11814" builtinId="9" hidden="1"/>
    <cellStyle name="Followed Hyperlink" xfId="11816" builtinId="9" hidden="1"/>
    <cellStyle name="Followed Hyperlink" xfId="11818" builtinId="9" hidden="1"/>
    <cellStyle name="Followed Hyperlink" xfId="11820" builtinId="9" hidden="1"/>
    <cellStyle name="Followed Hyperlink" xfId="11822" builtinId="9" hidden="1"/>
    <cellStyle name="Followed Hyperlink" xfId="11824" builtinId="9" hidden="1"/>
    <cellStyle name="Followed Hyperlink" xfId="11826" builtinId="9" hidden="1"/>
    <cellStyle name="Followed Hyperlink" xfId="11828" builtinId="9" hidden="1"/>
    <cellStyle name="Followed Hyperlink" xfId="11830" builtinId="9" hidden="1"/>
    <cellStyle name="Followed Hyperlink" xfId="11832" builtinId="9" hidden="1"/>
    <cellStyle name="Followed Hyperlink" xfId="11834" builtinId="9" hidden="1"/>
    <cellStyle name="Followed Hyperlink" xfId="11836" builtinId="9" hidden="1"/>
    <cellStyle name="Followed Hyperlink" xfId="11838" builtinId="9" hidden="1"/>
    <cellStyle name="Followed Hyperlink" xfId="11840" builtinId="9" hidden="1"/>
    <cellStyle name="Followed Hyperlink" xfId="11842" builtinId="9" hidden="1"/>
    <cellStyle name="Followed Hyperlink" xfId="11844" builtinId="9" hidden="1"/>
    <cellStyle name="Followed Hyperlink" xfId="11846" builtinId="9" hidden="1"/>
    <cellStyle name="Followed Hyperlink" xfId="11848" builtinId="9" hidden="1"/>
    <cellStyle name="Followed Hyperlink" xfId="11850" builtinId="9" hidden="1"/>
    <cellStyle name="Followed Hyperlink" xfId="11852" builtinId="9" hidden="1"/>
    <cellStyle name="Followed Hyperlink" xfId="11854" builtinId="9" hidden="1"/>
    <cellStyle name="Followed Hyperlink" xfId="11856" builtinId="9" hidden="1"/>
    <cellStyle name="Followed Hyperlink" xfId="11858" builtinId="9" hidden="1"/>
    <cellStyle name="Followed Hyperlink" xfId="11860" builtinId="9" hidden="1"/>
    <cellStyle name="Followed Hyperlink" xfId="11862" builtinId="9" hidden="1"/>
    <cellStyle name="Followed Hyperlink" xfId="11864" builtinId="9" hidden="1"/>
    <cellStyle name="Followed Hyperlink" xfId="11866" builtinId="9" hidden="1"/>
    <cellStyle name="Followed Hyperlink" xfId="11868" builtinId="9" hidden="1"/>
    <cellStyle name="Followed Hyperlink" xfId="11870" builtinId="9" hidden="1"/>
    <cellStyle name="Followed Hyperlink" xfId="11872" builtinId="9" hidden="1"/>
    <cellStyle name="Followed Hyperlink" xfId="11874" builtinId="9" hidden="1"/>
    <cellStyle name="Followed Hyperlink" xfId="11876" builtinId="9" hidden="1"/>
    <cellStyle name="Followed Hyperlink" xfId="11878" builtinId="9" hidden="1"/>
    <cellStyle name="Followed Hyperlink" xfId="11880" builtinId="9" hidden="1"/>
    <cellStyle name="Followed Hyperlink" xfId="11882" builtinId="9" hidden="1"/>
    <cellStyle name="Followed Hyperlink" xfId="11884" builtinId="9" hidden="1"/>
    <cellStyle name="Followed Hyperlink" xfId="11886" builtinId="9" hidden="1"/>
    <cellStyle name="Followed Hyperlink" xfId="11888" builtinId="9" hidden="1"/>
    <cellStyle name="Followed Hyperlink" xfId="11890" builtinId="9" hidden="1"/>
    <cellStyle name="Followed Hyperlink" xfId="11892" builtinId="9" hidden="1"/>
    <cellStyle name="Followed Hyperlink" xfId="11894" builtinId="9" hidden="1"/>
    <cellStyle name="Followed Hyperlink" xfId="11896" builtinId="9" hidden="1"/>
    <cellStyle name="Followed Hyperlink" xfId="11898" builtinId="9" hidden="1"/>
    <cellStyle name="Followed Hyperlink" xfId="11900" builtinId="9" hidden="1"/>
    <cellStyle name="Followed Hyperlink" xfId="11902" builtinId="9" hidden="1"/>
    <cellStyle name="Followed Hyperlink" xfId="11904" builtinId="9" hidden="1"/>
    <cellStyle name="Followed Hyperlink" xfId="11906" builtinId="9" hidden="1"/>
    <cellStyle name="Followed Hyperlink" xfId="11908" builtinId="9" hidden="1"/>
    <cellStyle name="Followed Hyperlink" xfId="11910" builtinId="9" hidden="1"/>
    <cellStyle name="Followed Hyperlink" xfId="11912" builtinId="9" hidden="1"/>
    <cellStyle name="Followed Hyperlink" xfId="11914" builtinId="9" hidden="1"/>
    <cellStyle name="Followed Hyperlink" xfId="11916" builtinId="9" hidden="1"/>
    <cellStyle name="Followed Hyperlink" xfId="11918" builtinId="9" hidden="1"/>
    <cellStyle name="Followed Hyperlink" xfId="11920" builtinId="9" hidden="1"/>
    <cellStyle name="Followed Hyperlink" xfId="11922" builtinId="9" hidden="1"/>
    <cellStyle name="Followed Hyperlink" xfId="11924" builtinId="9" hidden="1"/>
    <cellStyle name="Followed Hyperlink" xfId="11926" builtinId="9" hidden="1"/>
    <cellStyle name="Followed Hyperlink" xfId="11928" builtinId="9" hidden="1"/>
    <cellStyle name="Followed Hyperlink" xfId="11930" builtinId="9" hidden="1"/>
    <cellStyle name="Followed Hyperlink" xfId="11932" builtinId="9" hidden="1"/>
    <cellStyle name="Followed Hyperlink" xfId="11934" builtinId="9" hidden="1"/>
    <cellStyle name="Followed Hyperlink" xfId="11936" builtinId="9" hidden="1"/>
    <cellStyle name="Followed Hyperlink" xfId="11938" builtinId="9" hidden="1"/>
    <cellStyle name="Followed Hyperlink" xfId="11940" builtinId="9" hidden="1"/>
    <cellStyle name="Followed Hyperlink" xfId="11942" builtinId="9" hidden="1"/>
    <cellStyle name="Followed Hyperlink" xfId="11944" builtinId="9" hidden="1"/>
    <cellStyle name="Followed Hyperlink" xfId="11946" builtinId="9" hidden="1"/>
    <cellStyle name="Followed Hyperlink" xfId="11948" builtinId="9" hidden="1"/>
    <cellStyle name="Followed Hyperlink" xfId="11950" builtinId="9" hidden="1"/>
    <cellStyle name="Followed Hyperlink" xfId="11952" builtinId="9" hidden="1"/>
    <cellStyle name="Followed Hyperlink" xfId="11954" builtinId="9" hidden="1"/>
    <cellStyle name="Followed Hyperlink" xfId="11956" builtinId="9" hidden="1"/>
    <cellStyle name="Followed Hyperlink" xfId="11958" builtinId="9" hidden="1"/>
    <cellStyle name="Followed Hyperlink" xfId="11960" builtinId="9" hidden="1"/>
    <cellStyle name="Followed Hyperlink" xfId="11962" builtinId="9" hidden="1"/>
    <cellStyle name="Followed Hyperlink" xfId="11964" builtinId="9" hidden="1"/>
    <cellStyle name="Followed Hyperlink" xfId="11966" builtinId="9" hidden="1"/>
    <cellStyle name="Followed Hyperlink" xfId="11968" builtinId="9" hidden="1"/>
    <cellStyle name="Followed Hyperlink" xfId="11970" builtinId="9" hidden="1"/>
    <cellStyle name="Followed Hyperlink" xfId="11972" builtinId="9" hidden="1"/>
    <cellStyle name="Followed Hyperlink" xfId="11974" builtinId="9" hidden="1"/>
    <cellStyle name="Followed Hyperlink" xfId="11976" builtinId="9" hidden="1"/>
    <cellStyle name="Followed Hyperlink" xfId="11978" builtinId="9" hidden="1"/>
    <cellStyle name="Followed Hyperlink" xfId="11980" builtinId="9" hidden="1"/>
    <cellStyle name="Followed Hyperlink" xfId="11982" builtinId="9" hidden="1"/>
    <cellStyle name="Followed Hyperlink" xfId="11984" builtinId="9" hidden="1"/>
    <cellStyle name="Followed Hyperlink" xfId="11986" builtinId="9" hidden="1"/>
    <cellStyle name="Followed Hyperlink" xfId="11988" builtinId="9" hidden="1"/>
    <cellStyle name="Followed Hyperlink" xfId="11990" builtinId="9" hidden="1"/>
    <cellStyle name="Followed Hyperlink" xfId="11992" builtinId="9" hidden="1"/>
    <cellStyle name="Followed Hyperlink" xfId="11994" builtinId="9" hidden="1"/>
    <cellStyle name="Followed Hyperlink" xfId="11996" builtinId="9" hidden="1"/>
    <cellStyle name="Followed Hyperlink" xfId="11998" builtinId="9" hidden="1"/>
    <cellStyle name="Followed Hyperlink" xfId="12000" builtinId="9" hidden="1"/>
    <cellStyle name="Followed Hyperlink" xfId="12002" builtinId="9" hidden="1"/>
    <cellStyle name="Followed Hyperlink" xfId="12004" builtinId="9" hidden="1"/>
    <cellStyle name="Followed Hyperlink" xfId="12006" builtinId="9" hidden="1"/>
    <cellStyle name="Followed Hyperlink" xfId="12008" builtinId="9" hidden="1"/>
    <cellStyle name="Followed Hyperlink" xfId="12010" builtinId="9" hidden="1"/>
    <cellStyle name="Followed Hyperlink" xfId="12012" builtinId="9" hidden="1"/>
    <cellStyle name="Followed Hyperlink" xfId="12014" builtinId="9" hidden="1"/>
    <cellStyle name="Followed Hyperlink" xfId="12016" builtinId="9" hidden="1"/>
    <cellStyle name="Followed Hyperlink" xfId="12018" builtinId="9" hidden="1"/>
    <cellStyle name="Followed Hyperlink" xfId="12020" builtinId="9" hidden="1"/>
    <cellStyle name="Followed Hyperlink" xfId="12022" builtinId="9" hidden="1"/>
    <cellStyle name="Followed Hyperlink" xfId="12024" builtinId="9" hidden="1"/>
    <cellStyle name="Followed Hyperlink" xfId="12026" builtinId="9" hidden="1"/>
    <cellStyle name="Followed Hyperlink" xfId="12028" builtinId="9" hidden="1"/>
    <cellStyle name="Followed Hyperlink" xfId="12030" builtinId="9" hidden="1"/>
    <cellStyle name="Followed Hyperlink" xfId="12032" builtinId="9" hidden="1"/>
    <cellStyle name="Followed Hyperlink" xfId="12034" builtinId="9" hidden="1"/>
    <cellStyle name="Followed Hyperlink" xfId="12036" builtinId="9" hidden="1"/>
    <cellStyle name="Followed Hyperlink" xfId="12038" builtinId="9" hidden="1"/>
    <cellStyle name="Followed Hyperlink" xfId="12040" builtinId="9" hidden="1"/>
    <cellStyle name="Followed Hyperlink" xfId="12042" builtinId="9" hidden="1"/>
    <cellStyle name="Followed Hyperlink" xfId="12044" builtinId="9" hidden="1"/>
    <cellStyle name="Followed Hyperlink" xfId="12046" builtinId="9" hidden="1"/>
    <cellStyle name="Followed Hyperlink" xfId="12048" builtinId="9" hidden="1"/>
    <cellStyle name="Followed Hyperlink" xfId="12050" builtinId="9" hidden="1"/>
    <cellStyle name="Followed Hyperlink" xfId="12052" builtinId="9" hidden="1"/>
    <cellStyle name="Followed Hyperlink" xfId="12054" builtinId="9" hidden="1"/>
    <cellStyle name="Followed Hyperlink" xfId="12056" builtinId="9" hidden="1"/>
    <cellStyle name="Followed Hyperlink" xfId="12058" builtinId="9" hidden="1"/>
    <cellStyle name="Followed Hyperlink" xfId="12060" builtinId="9" hidden="1"/>
    <cellStyle name="Followed Hyperlink" xfId="12062" builtinId="9" hidden="1"/>
    <cellStyle name="Followed Hyperlink" xfId="12064" builtinId="9" hidden="1"/>
    <cellStyle name="Followed Hyperlink" xfId="12066" builtinId="9" hidden="1"/>
    <cellStyle name="Followed Hyperlink" xfId="12068" builtinId="9" hidden="1"/>
    <cellStyle name="Followed Hyperlink" xfId="12070" builtinId="9" hidden="1"/>
    <cellStyle name="Followed Hyperlink" xfId="12072" builtinId="9" hidden="1"/>
    <cellStyle name="Followed Hyperlink" xfId="12074" builtinId="9" hidden="1"/>
    <cellStyle name="Followed Hyperlink" xfId="12076" builtinId="9" hidden="1"/>
    <cellStyle name="Followed Hyperlink" xfId="12078" builtinId="9" hidden="1"/>
    <cellStyle name="Followed Hyperlink" xfId="12080" builtinId="9" hidden="1"/>
    <cellStyle name="Followed Hyperlink" xfId="12082" builtinId="9" hidden="1"/>
    <cellStyle name="Followed Hyperlink" xfId="12084" builtinId="9" hidden="1"/>
    <cellStyle name="Followed Hyperlink" xfId="12086" builtinId="9" hidden="1"/>
    <cellStyle name="Followed Hyperlink" xfId="12088" builtinId="9" hidden="1"/>
    <cellStyle name="Followed Hyperlink" xfId="12090" builtinId="9" hidden="1"/>
    <cellStyle name="Followed Hyperlink" xfId="12092" builtinId="9" hidden="1"/>
    <cellStyle name="Followed Hyperlink" xfId="12094" builtinId="9" hidden="1"/>
    <cellStyle name="Followed Hyperlink" xfId="12096" builtinId="9" hidden="1"/>
    <cellStyle name="Followed Hyperlink" xfId="12098" builtinId="9" hidden="1"/>
    <cellStyle name="Followed Hyperlink" xfId="12100" builtinId="9" hidden="1"/>
    <cellStyle name="Followed Hyperlink" xfId="12102" builtinId="9" hidden="1"/>
    <cellStyle name="Followed Hyperlink" xfId="12104" builtinId="9" hidden="1"/>
    <cellStyle name="Followed Hyperlink" xfId="12106" builtinId="9" hidden="1"/>
    <cellStyle name="Followed Hyperlink" xfId="12108" builtinId="9" hidden="1"/>
    <cellStyle name="Followed Hyperlink" xfId="12110" builtinId="9" hidden="1"/>
    <cellStyle name="Followed Hyperlink" xfId="12112" builtinId="9" hidden="1"/>
    <cellStyle name="Followed Hyperlink" xfId="12114" builtinId="9" hidden="1"/>
    <cellStyle name="Followed Hyperlink" xfId="12116" builtinId="9" hidden="1"/>
    <cellStyle name="Followed Hyperlink" xfId="12118" builtinId="9" hidden="1"/>
    <cellStyle name="Followed Hyperlink" xfId="12120" builtinId="9" hidden="1"/>
    <cellStyle name="Followed Hyperlink" xfId="12122" builtinId="9" hidden="1"/>
    <cellStyle name="Followed Hyperlink" xfId="12124" builtinId="9" hidden="1"/>
    <cellStyle name="Followed Hyperlink" xfId="12126" builtinId="9" hidden="1"/>
    <cellStyle name="Followed Hyperlink" xfId="12128" builtinId="9" hidden="1"/>
    <cellStyle name="Followed Hyperlink" xfId="12130" builtinId="9" hidden="1"/>
    <cellStyle name="Followed Hyperlink" xfId="12132" builtinId="9" hidden="1"/>
    <cellStyle name="Followed Hyperlink" xfId="12134" builtinId="9" hidden="1"/>
    <cellStyle name="Followed Hyperlink" xfId="12136" builtinId="9" hidden="1"/>
    <cellStyle name="Followed Hyperlink" xfId="12138" builtinId="9" hidden="1"/>
    <cellStyle name="Followed Hyperlink" xfId="12140" builtinId="9" hidden="1"/>
    <cellStyle name="Followed Hyperlink" xfId="12142" builtinId="9" hidden="1"/>
    <cellStyle name="Followed Hyperlink" xfId="12144" builtinId="9" hidden="1"/>
    <cellStyle name="Followed Hyperlink" xfId="12146" builtinId="9" hidden="1"/>
    <cellStyle name="Followed Hyperlink" xfId="12148" builtinId="9" hidden="1"/>
    <cellStyle name="Followed Hyperlink" xfId="12150" builtinId="9" hidden="1"/>
    <cellStyle name="Followed Hyperlink" xfId="12152" builtinId="9" hidden="1"/>
    <cellStyle name="Followed Hyperlink" xfId="12154" builtinId="9" hidden="1"/>
    <cellStyle name="Followed Hyperlink" xfId="12156" builtinId="9" hidden="1"/>
    <cellStyle name="Followed Hyperlink" xfId="12158" builtinId="9" hidden="1"/>
    <cellStyle name="Followed Hyperlink" xfId="12160" builtinId="9" hidden="1"/>
    <cellStyle name="Followed Hyperlink" xfId="12162" builtinId="9" hidden="1"/>
    <cellStyle name="Followed Hyperlink" xfId="12164" builtinId="9" hidden="1"/>
    <cellStyle name="Followed Hyperlink" xfId="12166" builtinId="9" hidden="1"/>
    <cellStyle name="Followed Hyperlink" xfId="12168" builtinId="9" hidden="1"/>
    <cellStyle name="Followed Hyperlink" xfId="12170" builtinId="9" hidden="1"/>
    <cellStyle name="Followed Hyperlink" xfId="12172" builtinId="9" hidden="1"/>
    <cellStyle name="Followed Hyperlink" xfId="12174" builtinId="9" hidden="1"/>
    <cellStyle name="Followed Hyperlink" xfId="12176" builtinId="9" hidden="1"/>
    <cellStyle name="Followed Hyperlink" xfId="12178" builtinId="9" hidden="1"/>
    <cellStyle name="Followed Hyperlink" xfId="12180" builtinId="9" hidden="1"/>
    <cellStyle name="Followed Hyperlink" xfId="12182" builtinId="9" hidden="1"/>
    <cellStyle name="Followed Hyperlink" xfId="12184" builtinId="9" hidden="1"/>
    <cellStyle name="Followed Hyperlink" xfId="12186" builtinId="9" hidden="1"/>
    <cellStyle name="Followed Hyperlink" xfId="12188" builtinId="9" hidden="1"/>
    <cellStyle name="Followed Hyperlink" xfId="12190" builtinId="9" hidden="1"/>
    <cellStyle name="Followed Hyperlink" xfId="12192" builtinId="9" hidden="1"/>
    <cellStyle name="Followed Hyperlink" xfId="12194" builtinId="9" hidden="1"/>
    <cellStyle name="Followed Hyperlink" xfId="12196" builtinId="9" hidden="1"/>
    <cellStyle name="Followed Hyperlink" xfId="12198" builtinId="9" hidden="1"/>
    <cellStyle name="Followed Hyperlink" xfId="12200" builtinId="9" hidden="1"/>
    <cellStyle name="Followed Hyperlink" xfId="12202" builtinId="9" hidden="1"/>
    <cellStyle name="Followed Hyperlink" xfId="12204" builtinId="9" hidden="1"/>
    <cellStyle name="Followed Hyperlink" xfId="12206" builtinId="9" hidden="1"/>
    <cellStyle name="Followed Hyperlink" xfId="12208" builtinId="9" hidden="1"/>
    <cellStyle name="Followed Hyperlink" xfId="12210" builtinId="9" hidden="1"/>
    <cellStyle name="Followed Hyperlink" xfId="12212" builtinId="9" hidden="1"/>
    <cellStyle name="Followed Hyperlink" xfId="12214" builtinId="9" hidden="1"/>
    <cellStyle name="Followed Hyperlink" xfId="12216" builtinId="9" hidden="1"/>
    <cellStyle name="Followed Hyperlink" xfId="12218" builtinId="9" hidden="1"/>
    <cellStyle name="Followed Hyperlink" xfId="12220" builtinId="9" hidden="1"/>
    <cellStyle name="Followed Hyperlink" xfId="12222" builtinId="9" hidden="1"/>
    <cellStyle name="Followed Hyperlink" xfId="12224" builtinId="9" hidden="1"/>
    <cellStyle name="Followed Hyperlink" xfId="12226" builtinId="9" hidden="1"/>
    <cellStyle name="Followed Hyperlink" xfId="12228" builtinId="9" hidden="1"/>
    <cellStyle name="Followed Hyperlink" xfId="12230" builtinId="9" hidden="1"/>
    <cellStyle name="Followed Hyperlink" xfId="12232" builtinId="9" hidden="1"/>
    <cellStyle name="Followed Hyperlink" xfId="12234" builtinId="9" hidden="1"/>
    <cellStyle name="Followed Hyperlink" xfId="12236" builtinId="9" hidden="1"/>
    <cellStyle name="Followed Hyperlink" xfId="12238" builtinId="9" hidden="1"/>
    <cellStyle name="Followed Hyperlink" xfId="12240" builtinId="9" hidden="1"/>
    <cellStyle name="Followed Hyperlink" xfId="12242" builtinId="9" hidden="1"/>
    <cellStyle name="Followed Hyperlink" xfId="12244" builtinId="9" hidden="1"/>
    <cellStyle name="Followed Hyperlink" xfId="12246" builtinId="9" hidden="1"/>
    <cellStyle name="Followed Hyperlink" xfId="12248" builtinId="9" hidden="1"/>
    <cellStyle name="Followed Hyperlink" xfId="12250" builtinId="9" hidden="1"/>
    <cellStyle name="Followed Hyperlink" xfId="12252" builtinId="9" hidden="1"/>
    <cellStyle name="Followed Hyperlink" xfId="12254" builtinId="9" hidden="1"/>
    <cellStyle name="Followed Hyperlink" xfId="12256" builtinId="9" hidden="1"/>
    <cellStyle name="Followed Hyperlink" xfId="12258" builtinId="9" hidden="1"/>
    <cellStyle name="Followed Hyperlink" xfId="12260" builtinId="9" hidden="1"/>
    <cellStyle name="Followed Hyperlink" xfId="12262" builtinId="9" hidden="1"/>
    <cellStyle name="Followed Hyperlink" xfId="12264" builtinId="9" hidden="1"/>
    <cellStyle name="Followed Hyperlink" xfId="12266" builtinId="9" hidden="1"/>
    <cellStyle name="Followed Hyperlink" xfId="12268" builtinId="9" hidden="1"/>
    <cellStyle name="Followed Hyperlink" xfId="12270" builtinId="9" hidden="1"/>
    <cellStyle name="Followed Hyperlink" xfId="12272" builtinId="9" hidden="1"/>
    <cellStyle name="Followed Hyperlink" xfId="12274" builtinId="9" hidden="1"/>
    <cellStyle name="Followed Hyperlink" xfId="12276" builtinId="9" hidden="1"/>
    <cellStyle name="Followed Hyperlink" xfId="12278" builtinId="9" hidden="1"/>
    <cellStyle name="Followed Hyperlink" xfId="12280" builtinId="9" hidden="1"/>
    <cellStyle name="Followed Hyperlink" xfId="12282" builtinId="9" hidden="1"/>
    <cellStyle name="Followed Hyperlink" xfId="12284" builtinId="9" hidden="1"/>
    <cellStyle name="Followed Hyperlink" xfId="12286" builtinId="9" hidden="1"/>
    <cellStyle name="Followed Hyperlink" xfId="12288" builtinId="9" hidden="1"/>
    <cellStyle name="Followed Hyperlink" xfId="12290" builtinId="9" hidden="1"/>
    <cellStyle name="Followed Hyperlink" xfId="12292" builtinId="9" hidden="1"/>
    <cellStyle name="Followed Hyperlink" xfId="12294" builtinId="9" hidden="1"/>
    <cellStyle name="Followed Hyperlink" xfId="12296" builtinId="9" hidden="1"/>
    <cellStyle name="Followed Hyperlink" xfId="12298" builtinId="9" hidden="1"/>
    <cellStyle name="Followed Hyperlink" xfId="12300" builtinId="9" hidden="1"/>
    <cellStyle name="Followed Hyperlink" xfId="12302" builtinId="9" hidden="1"/>
    <cellStyle name="Followed Hyperlink" xfId="12304" builtinId="9" hidden="1"/>
    <cellStyle name="Followed Hyperlink" xfId="12306" builtinId="9" hidden="1"/>
    <cellStyle name="Followed Hyperlink" xfId="12308" builtinId="9" hidden="1"/>
    <cellStyle name="Followed Hyperlink" xfId="12310" builtinId="9" hidden="1"/>
    <cellStyle name="Followed Hyperlink" xfId="12312" builtinId="9" hidden="1"/>
    <cellStyle name="Followed Hyperlink" xfId="12314" builtinId="9" hidden="1"/>
    <cellStyle name="Followed Hyperlink" xfId="12316" builtinId="9" hidden="1"/>
    <cellStyle name="Followed Hyperlink" xfId="12318" builtinId="9" hidden="1"/>
    <cellStyle name="Followed Hyperlink" xfId="12320" builtinId="9" hidden="1"/>
    <cellStyle name="Followed Hyperlink" xfId="12322" builtinId="9" hidden="1"/>
    <cellStyle name="Followed Hyperlink" xfId="12324" builtinId="9" hidden="1"/>
    <cellStyle name="Followed Hyperlink" xfId="12326" builtinId="9" hidden="1"/>
    <cellStyle name="Followed Hyperlink" xfId="12328" builtinId="9" hidden="1"/>
    <cellStyle name="Followed Hyperlink" xfId="12330" builtinId="9" hidden="1"/>
    <cellStyle name="Followed Hyperlink" xfId="12332" builtinId="9" hidden="1"/>
    <cellStyle name="Followed Hyperlink" xfId="12334" builtinId="9" hidden="1"/>
    <cellStyle name="Followed Hyperlink" xfId="12336" builtinId="9" hidden="1"/>
    <cellStyle name="Followed Hyperlink" xfId="12338" builtinId="9" hidden="1"/>
    <cellStyle name="Followed Hyperlink" xfId="12340" builtinId="9" hidden="1"/>
    <cellStyle name="Followed Hyperlink" xfId="12342" builtinId="9" hidden="1"/>
    <cellStyle name="Followed Hyperlink" xfId="12344" builtinId="9" hidden="1"/>
    <cellStyle name="Followed Hyperlink" xfId="12346" builtinId="9" hidden="1"/>
    <cellStyle name="Followed Hyperlink" xfId="12348" builtinId="9" hidden="1"/>
    <cellStyle name="Followed Hyperlink" xfId="12350" builtinId="9" hidden="1"/>
    <cellStyle name="Followed Hyperlink" xfId="12352" builtinId="9" hidden="1"/>
    <cellStyle name="Followed Hyperlink" xfId="12354" builtinId="9" hidden="1"/>
    <cellStyle name="Followed Hyperlink" xfId="12356" builtinId="9" hidden="1"/>
    <cellStyle name="Followed Hyperlink" xfId="12358" builtinId="9" hidden="1"/>
    <cellStyle name="Followed Hyperlink" xfId="12360" builtinId="9" hidden="1"/>
    <cellStyle name="Followed Hyperlink" xfId="12362" builtinId="9" hidden="1"/>
    <cellStyle name="Followed Hyperlink" xfId="12364" builtinId="9" hidden="1"/>
    <cellStyle name="Followed Hyperlink" xfId="12366" builtinId="9" hidden="1"/>
    <cellStyle name="Followed Hyperlink" xfId="12368" builtinId="9" hidden="1"/>
    <cellStyle name="Followed Hyperlink" xfId="12370" builtinId="9" hidden="1"/>
    <cellStyle name="Followed Hyperlink" xfId="12372" builtinId="9" hidden="1"/>
    <cellStyle name="Followed Hyperlink" xfId="12374" builtinId="9" hidden="1"/>
    <cellStyle name="Followed Hyperlink" xfId="12376" builtinId="9" hidden="1"/>
    <cellStyle name="Followed Hyperlink" xfId="12378" builtinId="9" hidden="1"/>
    <cellStyle name="Followed Hyperlink" xfId="12380" builtinId="9" hidden="1"/>
    <cellStyle name="Followed Hyperlink" xfId="12382" builtinId="9" hidden="1"/>
    <cellStyle name="Followed Hyperlink" xfId="12384" builtinId="9" hidden="1"/>
    <cellStyle name="Followed Hyperlink" xfId="12386" builtinId="9" hidden="1"/>
    <cellStyle name="Followed Hyperlink" xfId="12388" builtinId="9" hidden="1"/>
    <cellStyle name="Followed Hyperlink" xfId="12390" builtinId="9" hidden="1"/>
    <cellStyle name="Followed Hyperlink" xfId="12392" builtinId="9" hidden="1"/>
    <cellStyle name="Followed Hyperlink" xfId="12394" builtinId="9" hidden="1"/>
    <cellStyle name="Followed Hyperlink" xfId="12396" builtinId="9" hidden="1"/>
    <cellStyle name="Followed Hyperlink" xfId="12398" builtinId="9" hidden="1"/>
    <cellStyle name="Followed Hyperlink" xfId="12400" builtinId="9" hidden="1"/>
    <cellStyle name="Followed Hyperlink" xfId="12402" builtinId="9" hidden="1"/>
    <cellStyle name="Followed Hyperlink" xfId="12404" builtinId="9" hidden="1"/>
    <cellStyle name="Followed Hyperlink" xfId="12406" builtinId="9" hidden="1"/>
    <cellStyle name="Followed Hyperlink" xfId="12408" builtinId="9" hidden="1"/>
    <cellStyle name="Followed Hyperlink" xfId="12410" builtinId="9" hidden="1"/>
    <cellStyle name="Followed Hyperlink" xfId="12412" builtinId="9" hidden="1"/>
    <cellStyle name="Followed Hyperlink" xfId="12414" builtinId="9" hidden="1"/>
    <cellStyle name="Followed Hyperlink" xfId="12416" builtinId="9" hidden="1"/>
    <cellStyle name="Followed Hyperlink" xfId="12418" builtinId="9" hidden="1"/>
    <cellStyle name="Followed Hyperlink" xfId="12420" builtinId="9" hidden="1"/>
    <cellStyle name="Followed Hyperlink" xfId="12422" builtinId="9" hidden="1"/>
    <cellStyle name="Followed Hyperlink" xfId="12424" builtinId="9" hidden="1"/>
    <cellStyle name="Followed Hyperlink" xfId="12426" builtinId="9" hidden="1"/>
    <cellStyle name="Followed Hyperlink" xfId="12428" builtinId="9" hidden="1"/>
    <cellStyle name="Followed Hyperlink" xfId="12430" builtinId="9" hidden="1"/>
    <cellStyle name="Followed Hyperlink" xfId="12432" builtinId="9" hidden="1"/>
    <cellStyle name="Followed Hyperlink" xfId="12434" builtinId="9" hidden="1"/>
    <cellStyle name="Followed Hyperlink" xfId="12436" builtinId="9" hidden="1"/>
    <cellStyle name="Followed Hyperlink" xfId="12438" builtinId="9" hidden="1"/>
    <cellStyle name="Followed Hyperlink" xfId="12440" builtinId="9" hidden="1"/>
    <cellStyle name="Followed Hyperlink" xfId="12442" builtinId="9" hidden="1"/>
    <cellStyle name="Followed Hyperlink" xfId="12444" builtinId="9" hidden="1"/>
    <cellStyle name="Followed Hyperlink" xfId="12446" builtinId="9" hidden="1"/>
    <cellStyle name="Followed Hyperlink" xfId="12448" builtinId="9" hidden="1"/>
    <cellStyle name="Followed Hyperlink" xfId="12450" builtinId="9" hidden="1"/>
    <cellStyle name="Followed Hyperlink" xfId="12452" builtinId="9" hidden="1"/>
    <cellStyle name="Followed Hyperlink" xfId="12454" builtinId="9" hidden="1"/>
    <cellStyle name="Followed Hyperlink" xfId="12456" builtinId="9" hidden="1"/>
    <cellStyle name="Followed Hyperlink" xfId="12458" builtinId="9" hidden="1"/>
    <cellStyle name="Followed Hyperlink" xfId="12460" builtinId="9" hidden="1"/>
    <cellStyle name="Followed Hyperlink" xfId="12462" builtinId="9" hidden="1"/>
    <cellStyle name="Followed Hyperlink" xfId="12464" builtinId="9" hidden="1"/>
    <cellStyle name="Followed Hyperlink" xfId="12466" builtinId="9" hidden="1"/>
    <cellStyle name="Followed Hyperlink" xfId="12468" builtinId="9" hidden="1"/>
    <cellStyle name="Followed Hyperlink" xfId="12470" builtinId="9" hidden="1"/>
    <cellStyle name="Followed Hyperlink" xfId="12472" builtinId="9" hidden="1"/>
    <cellStyle name="Followed Hyperlink" xfId="12474" builtinId="9" hidden="1"/>
    <cellStyle name="Followed Hyperlink" xfId="12476" builtinId="9" hidden="1"/>
    <cellStyle name="Followed Hyperlink" xfId="12478" builtinId="9" hidden="1"/>
    <cellStyle name="Followed Hyperlink" xfId="12480" builtinId="9" hidden="1"/>
    <cellStyle name="Followed Hyperlink" xfId="12482" builtinId="9" hidden="1"/>
    <cellStyle name="Followed Hyperlink" xfId="12484" builtinId="9" hidden="1"/>
    <cellStyle name="Followed Hyperlink" xfId="12486" builtinId="9" hidden="1"/>
    <cellStyle name="Followed Hyperlink" xfId="12488" builtinId="9" hidden="1"/>
    <cellStyle name="Followed Hyperlink" xfId="12490" builtinId="9" hidden="1"/>
    <cellStyle name="Followed Hyperlink" xfId="12492" builtinId="9" hidden="1"/>
    <cellStyle name="Followed Hyperlink" xfId="12494" builtinId="9" hidden="1"/>
    <cellStyle name="Followed Hyperlink" xfId="12496" builtinId="9" hidden="1"/>
    <cellStyle name="Followed Hyperlink" xfId="12498" builtinId="9" hidden="1"/>
    <cellStyle name="Followed Hyperlink" xfId="12500" builtinId="9" hidden="1"/>
    <cellStyle name="Followed Hyperlink" xfId="12502" builtinId="9" hidden="1"/>
    <cellStyle name="Followed Hyperlink" xfId="12504" builtinId="9" hidden="1"/>
    <cellStyle name="Followed Hyperlink" xfId="12506" builtinId="9" hidden="1"/>
    <cellStyle name="Followed Hyperlink" xfId="12508" builtinId="9" hidden="1"/>
    <cellStyle name="Followed Hyperlink" xfId="12510" builtinId="9" hidden="1"/>
    <cellStyle name="Followed Hyperlink" xfId="12512" builtinId="9" hidden="1"/>
    <cellStyle name="Followed Hyperlink" xfId="12514" builtinId="9" hidden="1"/>
    <cellStyle name="Followed Hyperlink" xfId="12516" builtinId="9" hidden="1"/>
    <cellStyle name="Followed Hyperlink" xfId="12518" builtinId="9" hidden="1"/>
    <cellStyle name="Followed Hyperlink" xfId="12520" builtinId="9" hidden="1"/>
    <cellStyle name="Followed Hyperlink" xfId="12522" builtinId="9" hidden="1"/>
    <cellStyle name="Followed Hyperlink" xfId="12524" builtinId="9" hidden="1"/>
    <cellStyle name="Followed Hyperlink" xfId="12526" builtinId="9" hidden="1"/>
    <cellStyle name="Followed Hyperlink" xfId="12528" builtinId="9" hidden="1"/>
    <cellStyle name="Followed Hyperlink" xfId="12530" builtinId="9" hidden="1"/>
    <cellStyle name="Followed Hyperlink" xfId="12532" builtinId="9" hidden="1"/>
    <cellStyle name="Followed Hyperlink" xfId="12534" builtinId="9" hidden="1"/>
    <cellStyle name="Followed Hyperlink" xfId="12536" builtinId="9" hidden="1"/>
    <cellStyle name="Followed Hyperlink" xfId="12538" builtinId="9" hidden="1"/>
    <cellStyle name="Followed Hyperlink" xfId="12540" builtinId="9" hidden="1"/>
    <cellStyle name="Followed Hyperlink" xfId="12542" builtinId="9" hidden="1"/>
    <cellStyle name="Followed Hyperlink" xfId="12544" builtinId="9" hidden="1"/>
    <cellStyle name="Followed Hyperlink" xfId="12546" builtinId="9" hidden="1"/>
    <cellStyle name="Followed Hyperlink" xfId="12548" builtinId="9" hidden="1"/>
    <cellStyle name="Followed Hyperlink" xfId="12550" builtinId="9" hidden="1"/>
    <cellStyle name="Followed Hyperlink" xfId="12552" builtinId="9" hidden="1"/>
    <cellStyle name="Followed Hyperlink" xfId="12554" builtinId="9" hidden="1"/>
    <cellStyle name="Followed Hyperlink" xfId="12556" builtinId="9" hidden="1"/>
    <cellStyle name="Followed Hyperlink" xfId="12558" builtinId="9" hidden="1"/>
    <cellStyle name="Followed Hyperlink" xfId="12560" builtinId="9" hidden="1"/>
    <cellStyle name="Followed Hyperlink" xfId="12562" builtinId="9" hidden="1"/>
    <cellStyle name="Followed Hyperlink" xfId="12564" builtinId="9" hidden="1"/>
    <cellStyle name="Followed Hyperlink" xfId="12566" builtinId="9" hidden="1"/>
    <cellStyle name="Followed Hyperlink" xfId="12568" builtinId="9" hidden="1"/>
    <cellStyle name="Followed Hyperlink" xfId="12570" builtinId="9" hidden="1"/>
    <cellStyle name="Followed Hyperlink" xfId="12572" builtinId="9" hidden="1"/>
    <cellStyle name="Followed Hyperlink" xfId="12574" builtinId="9" hidden="1"/>
    <cellStyle name="Followed Hyperlink" xfId="12576" builtinId="9" hidden="1"/>
    <cellStyle name="Followed Hyperlink" xfId="12578" builtinId="9" hidden="1"/>
    <cellStyle name="Followed Hyperlink" xfId="12580" builtinId="9" hidden="1"/>
    <cellStyle name="Followed Hyperlink" xfId="12582" builtinId="9" hidden="1"/>
    <cellStyle name="Followed Hyperlink" xfId="12584" builtinId="9" hidden="1"/>
    <cellStyle name="Followed Hyperlink" xfId="12586" builtinId="9" hidden="1"/>
    <cellStyle name="Followed Hyperlink" xfId="12588" builtinId="9" hidden="1"/>
    <cellStyle name="Followed Hyperlink" xfId="12590" builtinId="9" hidden="1"/>
    <cellStyle name="Followed Hyperlink" xfId="12592" builtinId="9" hidden="1"/>
    <cellStyle name="Followed Hyperlink" xfId="12594" builtinId="9" hidden="1"/>
    <cellStyle name="Followed Hyperlink" xfId="12596" builtinId="9" hidden="1"/>
    <cellStyle name="Followed Hyperlink" xfId="12598" builtinId="9" hidden="1"/>
    <cellStyle name="Followed Hyperlink" xfId="12600" builtinId="9" hidden="1"/>
    <cellStyle name="Followed Hyperlink" xfId="12602" builtinId="9" hidden="1"/>
    <cellStyle name="Followed Hyperlink" xfId="12604" builtinId="9" hidden="1"/>
    <cellStyle name="Followed Hyperlink" xfId="12606" builtinId="9" hidden="1"/>
    <cellStyle name="Followed Hyperlink" xfId="12608" builtinId="9" hidden="1"/>
    <cellStyle name="Followed Hyperlink" xfId="12610" builtinId="9" hidden="1"/>
    <cellStyle name="Followed Hyperlink" xfId="12612" builtinId="9" hidden="1"/>
    <cellStyle name="Followed Hyperlink" xfId="12614" builtinId="9" hidden="1"/>
    <cellStyle name="Followed Hyperlink" xfId="12616" builtinId="9" hidden="1"/>
    <cellStyle name="Followed Hyperlink" xfId="12618" builtinId="9" hidden="1"/>
    <cellStyle name="Followed Hyperlink" xfId="12620" builtinId="9" hidden="1"/>
    <cellStyle name="Followed Hyperlink" xfId="12622" builtinId="9" hidden="1"/>
    <cellStyle name="Followed Hyperlink" xfId="12624" builtinId="9" hidden="1"/>
    <cellStyle name="Followed Hyperlink" xfId="12626" builtinId="9" hidden="1"/>
    <cellStyle name="Followed Hyperlink" xfId="12628" builtinId="9" hidden="1"/>
    <cellStyle name="Followed Hyperlink" xfId="12630" builtinId="9" hidden="1"/>
    <cellStyle name="Followed Hyperlink" xfId="12632" builtinId="9" hidden="1"/>
    <cellStyle name="Followed Hyperlink" xfId="12634" builtinId="9" hidden="1"/>
    <cellStyle name="Followed Hyperlink" xfId="12636" builtinId="9" hidden="1"/>
    <cellStyle name="Followed Hyperlink" xfId="12638" builtinId="9" hidden="1"/>
    <cellStyle name="Followed Hyperlink" xfId="12640" builtinId="9" hidden="1"/>
    <cellStyle name="Followed Hyperlink" xfId="12642" builtinId="9" hidden="1"/>
    <cellStyle name="Followed Hyperlink" xfId="12644" builtinId="9" hidden="1"/>
    <cellStyle name="Followed Hyperlink" xfId="12646" builtinId="9" hidden="1"/>
    <cellStyle name="Followed Hyperlink" xfId="12648" builtinId="9" hidden="1"/>
    <cellStyle name="Followed Hyperlink" xfId="12650" builtinId="9" hidden="1"/>
    <cellStyle name="Followed Hyperlink" xfId="12652" builtinId="9" hidden="1"/>
    <cellStyle name="Followed Hyperlink" xfId="12654" builtinId="9" hidden="1"/>
    <cellStyle name="Followed Hyperlink" xfId="12656" builtinId="9" hidden="1"/>
    <cellStyle name="Followed Hyperlink" xfId="12658" builtinId="9" hidden="1"/>
    <cellStyle name="Followed Hyperlink" xfId="12660" builtinId="9" hidden="1"/>
    <cellStyle name="Followed Hyperlink" xfId="12662" builtinId="9" hidden="1"/>
    <cellStyle name="Followed Hyperlink" xfId="12664" builtinId="9" hidden="1"/>
    <cellStyle name="Followed Hyperlink" xfId="12666" builtinId="9" hidden="1"/>
    <cellStyle name="Followed Hyperlink" xfId="12668" builtinId="9" hidden="1"/>
    <cellStyle name="Followed Hyperlink" xfId="12670" builtinId="9" hidden="1"/>
    <cellStyle name="Followed Hyperlink" xfId="12672" builtinId="9" hidden="1"/>
    <cellStyle name="Followed Hyperlink" xfId="12674" builtinId="9" hidden="1"/>
    <cellStyle name="Followed Hyperlink" xfId="12676" builtinId="9" hidden="1"/>
    <cellStyle name="Followed Hyperlink" xfId="12678" builtinId="9" hidden="1"/>
    <cellStyle name="Followed Hyperlink" xfId="12680" builtinId="9" hidden="1"/>
    <cellStyle name="Followed Hyperlink" xfId="12682" builtinId="9" hidden="1"/>
    <cellStyle name="Followed Hyperlink" xfId="12684" builtinId="9" hidden="1"/>
    <cellStyle name="Followed Hyperlink" xfId="12686" builtinId="9" hidden="1"/>
    <cellStyle name="Followed Hyperlink" xfId="12688" builtinId="9" hidden="1"/>
    <cellStyle name="Followed Hyperlink" xfId="12690" builtinId="9" hidden="1"/>
    <cellStyle name="Followed Hyperlink" xfId="12692" builtinId="9" hidden="1"/>
    <cellStyle name="Followed Hyperlink" xfId="12694" builtinId="9" hidden="1"/>
    <cellStyle name="Followed Hyperlink" xfId="12696" builtinId="9" hidden="1"/>
    <cellStyle name="Followed Hyperlink" xfId="12698" builtinId="9" hidden="1"/>
    <cellStyle name="Followed Hyperlink" xfId="12700" builtinId="9" hidden="1"/>
    <cellStyle name="Followed Hyperlink" xfId="12702" builtinId="9" hidden="1"/>
    <cellStyle name="Followed Hyperlink" xfId="12704" builtinId="9" hidden="1"/>
    <cellStyle name="Followed Hyperlink" xfId="12706" builtinId="9" hidden="1"/>
    <cellStyle name="Followed Hyperlink" xfId="12708" builtinId="9" hidden="1"/>
    <cellStyle name="Followed Hyperlink" xfId="12710" builtinId="9" hidden="1"/>
    <cellStyle name="Followed Hyperlink" xfId="12712" builtinId="9" hidden="1"/>
    <cellStyle name="Followed Hyperlink" xfId="12714" builtinId="9" hidden="1"/>
    <cellStyle name="Followed Hyperlink" xfId="12716" builtinId="9" hidden="1"/>
    <cellStyle name="Followed Hyperlink" xfId="12718" builtinId="9" hidden="1"/>
    <cellStyle name="Followed Hyperlink" xfId="12720" builtinId="9" hidden="1"/>
    <cellStyle name="Followed Hyperlink" xfId="12722" builtinId="9" hidden="1"/>
    <cellStyle name="Followed Hyperlink" xfId="12724" builtinId="9" hidden="1"/>
    <cellStyle name="Followed Hyperlink" xfId="12726" builtinId="9" hidden="1"/>
    <cellStyle name="Followed Hyperlink" xfId="12728" builtinId="9" hidden="1"/>
    <cellStyle name="Followed Hyperlink" xfId="12730" builtinId="9" hidden="1"/>
    <cellStyle name="Followed Hyperlink" xfId="12732" builtinId="9" hidden="1"/>
    <cellStyle name="Followed Hyperlink" xfId="12734" builtinId="9" hidden="1"/>
    <cellStyle name="Followed Hyperlink" xfId="12736" builtinId="9" hidden="1"/>
    <cellStyle name="Followed Hyperlink" xfId="12738" builtinId="9" hidden="1"/>
    <cellStyle name="Followed Hyperlink" xfId="12740" builtinId="9" hidden="1"/>
    <cellStyle name="Followed Hyperlink" xfId="12742" builtinId="9" hidden="1"/>
    <cellStyle name="Followed Hyperlink" xfId="12744" builtinId="9" hidden="1"/>
    <cellStyle name="Followed Hyperlink" xfId="12746" builtinId="9" hidden="1"/>
    <cellStyle name="Followed Hyperlink" xfId="12748" builtinId="9" hidden="1"/>
    <cellStyle name="Followed Hyperlink" xfId="12750" builtinId="9" hidden="1"/>
    <cellStyle name="Followed Hyperlink" xfId="12752" builtinId="9" hidden="1"/>
    <cellStyle name="Followed Hyperlink" xfId="12754" builtinId="9" hidden="1"/>
    <cellStyle name="Followed Hyperlink" xfId="12756" builtinId="9" hidden="1"/>
    <cellStyle name="Followed Hyperlink" xfId="12758" builtinId="9" hidden="1"/>
    <cellStyle name="Followed Hyperlink" xfId="12760" builtinId="9" hidden="1"/>
    <cellStyle name="Followed Hyperlink" xfId="12762" builtinId="9" hidden="1"/>
    <cellStyle name="Followed Hyperlink" xfId="12764" builtinId="9" hidden="1"/>
    <cellStyle name="Followed Hyperlink" xfId="12766" builtinId="9" hidden="1"/>
    <cellStyle name="Followed Hyperlink" xfId="12768" builtinId="9" hidden="1"/>
    <cellStyle name="Followed Hyperlink" xfId="12770" builtinId="9" hidden="1"/>
    <cellStyle name="Followed Hyperlink" xfId="12772" builtinId="9" hidden="1"/>
    <cellStyle name="Followed Hyperlink" xfId="12774" builtinId="9" hidden="1"/>
    <cellStyle name="Followed Hyperlink" xfId="12776" builtinId="9" hidden="1"/>
    <cellStyle name="Followed Hyperlink" xfId="12778" builtinId="9" hidden="1"/>
    <cellStyle name="Followed Hyperlink" xfId="12780" builtinId="9" hidden="1"/>
    <cellStyle name="Followed Hyperlink" xfId="12782" builtinId="9" hidden="1"/>
    <cellStyle name="Followed Hyperlink" xfId="12784" builtinId="9" hidden="1"/>
    <cellStyle name="Followed Hyperlink" xfId="12786" builtinId="9" hidden="1"/>
    <cellStyle name="Followed Hyperlink" xfId="12788" builtinId="9" hidden="1"/>
    <cellStyle name="Followed Hyperlink" xfId="12790" builtinId="9" hidden="1"/>
    <cellStyle name="Followed Hyperlink" xfId="12792" builtinId="9" hidden="1"/>
    <cellStyle name="Followed Hyperlink" xfId="12794" builtinId="9" hidden="1"/>
    <cellStyle name="Followed Hyperlink" xfId="12796" builtinId="9" hidden="1"/>
    <cellStyle name="Followed Hyperlink" xfId="12798" builtinId="9" hidden="1"/>
    <cellStyle name="Followed Hyperlink" xfId="12800" builtinId="9" hidden="1"/>
    <cellStyle name="Followed Hyperlink" xfId="12802" builtinId="9" hidden="1"/>
    <cellStyle name="Followed Hyperlink" xfId="12804" builtinId="9" hidden="1"/>
    <cellStyle name="Followed Hyperlink" xfId="12806" builtinId="9" hidden="1"/>
    <cellStyle name="Followed Hyperlink" xfId="12808" builtinId="9" hidden="1"/>
    <cellStyle name="Followed Hyperlink" xfId="12810" builtinId="9" hidden="1"/>
    <cellStyle name="Followed Hyperlink" xfId="12812" builtinId="9" hidden="1"/>
    <cellStyle name="Followed Hyperlink" xfId="12814" builtinId="9" hidden="1"/>
    <cellStyle name="Followed Hyperlink" xfId="12816" builtinId="9" hidden="1"/>
    <cellStyle name="Followed Hyperlink" xfId="12818" builtinId="9" hidden="1"/>
    <cellStyle name="Followed Hyperlink" xfId="12820" builtinId="9" hidden="1"/>
    <cellStyle name="Followed Hyperlink" xfId="12822" builtinId="9" hidden="1"/>
    <cellStyle name="Followed Hyperlink" xfId="12824" builtinId="9" hidden="1"/>
    <cellStyle name="Followed Hyperlink" xfId="12826" builtinId="9" hidden="1"/>
    <cellStyle name="Followed Hyperlink" xfId="12828" builtinId="9" hidden="1"/>
    <cellStyle name="Followed Hyperlink" xfId="12830" builtinId="9" hidden="1"/>
    <cellStyle name="Followed Hyperlink" xfId="12832" builtinId="9" hidden="1"/>
    <cellStyle name="Followed Hyperlink" xfId="12834" builtinId="9" hidden="1"/>
    <cellStyle name="Followed Hyperlink" xfId="12836" builtinId="9" hidden="1"/>
    <cellStyle name="Followed Hyperlink" xfId="12838" builtinId="9" hidden="1"/>
    <cellStyle name="Followed Hyperlink" xfId="12840" builtinId="9" hidden="1"/>
    <cellStyle name="Followed Hyperlink" xfId="12842" builtinId="9" hidden="1"/>
    <cellStyle name="Followed Hyperlink" xfId="12844" builtinId="9" hidden="1"/>
    <cellStyle name="Followed Hyperlink" xfId="12846" builtinId="9" hidden="1"/>
    <cellStyle name="Followed Hyperlink" xfId="12848" builtinId="9" hidden="1"/>
    <cellStyle name="Followed Hyperlink" xfId="12850" builtinId="9" hidden="1"/>
    <cellStyle name="Followed Hyperlink" xfId="12852" builtinId="9" hidden="1"/>
    <cellStyle name="Followed Hyperlink" xfId="12854" builtinId="9" hidden="1"/>
    <cellStyle name="Followed Hyperlink" xfId="12856" builtinId="9" hidden="1"/>
    <cellStyle name="Followed Hyperlink" xfId="12858" builtinId="9" hidden="1"/>
    <cellStyle name="Followed Hyperlink" xfId="12860" builtinId="9" hidden="1"/>
    <cellStyle name="Followed Hyperlink" xfId="12862" builtinId="9" hidden="1"/>
    <cellStyle name="Followed Hyperlink" xfId="12864" builtinId="9" hidden="1"/>
    <cellStyle name="Followed Hyperlink" xfId="12866" builtinId="9" hidden="1"/>
    <cellStyle name="Followed Hyperlink" xfId="12868" builtinId="9" hidden="1"/>
    <cellStyle name="Followed Hyperlink" xfId="12870" builtinId="9" hidden="1"/>
    <cellStyle name="Followed Hyperlink" xfId="12872" builtinId="9" hidden="1"/>
    <cellStyle name="Followed Hyperlink" xfId="12874" builtinId="9" hidden="1"/>
    <cellStyle name="Followed Hyperlink" xfId="12876" builtinId="9" hidden="1"/>
    <cellStyle name="Followed Hyperlink" xfId="12878" builtinId="9" hidden="1"/>
    <cellStyle name="Followed Hyperlink" xfId="12880" builtinId="9" hidden="1"/>
    <cellStyle name="Followed Hyperlink" xfId="12882" builtinId="9" hidden="1"/>
    <cellStyle name="Followed Hyperlink" xfId="12884" builtinId="9" hidden="1"/>
    <cellStyle name="Followed Hyperlink" xfId="12886" builtinId="9" hidden="1"/>
    <cellStyle name="Followed Hyperlink" xfId="12888" builtinId="9" hidden="1"/>
    <cellStyle name="Followed Hyperlink" xfId="12890" builtinId="9" hidden="1"/>
    <cellStyle name="Followed Hyperlink" xfId="12892" builtinId="9" hidden="1"/>
    <cellStyle name="Followed Hyperlink" xfId="12894" builtinId="9" hidden="1"/>
    <cellStyle name="Followed Hyperlink" xfId="12896" builtinId="9" hidden="1"/>
    <cellStyle name="Followed Hyperlink" xfId="12898" builtinId="9" hidden="1"/>
    <cellStyle name="Followed Hyperlink" xfId="12900" builtinId="9" hidden="1"/>
    <cellStyle name="Followed Hyperlink" xfId="12902" builtinId="9" hidden="1"/>
    <cellStyle name="Followed Hyperlink" xfId="12904" builtinId="9" hidden="1"/>
    <cellStyle name="Followed Hyperlink" xfId="12906" builtinId="9" hidden="1"/>
    <cellStyle name="Followed Hyperlink" xfId="12908" builtinId="9" hidden="1"/>
    <cellStyle name="Followed Hyperlink" xfId="12910" builtinId="9" hidden="1"/>
    <cellStyle name="Followed Hyperlink" xfId="12912" builtinId="9" hidden="1"/>
    <cellStyle name="Followed Hyperlink" xfId="12914" builtinId="9" hidden="1"/>
    <cellStyle name="Followed Hyperlink" xfId="12916" builtinId="9" hidden="1"/>
    <cellStyle name="Followed Hyperlink" xfId="12918" builtinId="9" hidden="1"/>
    <cellStyle name="Followed Hyperlink" xfId="12920" builtinId="9" hidden="1"/>
    <cellStyle name="Followed Hyperlink" xfId="12922" builtinId="9" hidden="1"/>
    <cellStyle name="Followed Hyperlink" xfId="12924" builtinId="9" hidden="1"/>
    <cellStyle name="Followed Hyperlink" xfId="12926" builtinId="9" hidden="1"/>
    <cellStyle name="Followed Hyperlink" xfId="12928" builtinId="9" hidden="1"/>
    <cellStyle name="Followed Hyperlink" xfId="12930" builtinId="9" hidden="1"/>
    <cellStyle name="Followed Hyperlink" xfId="12932" builtinId="9" hidden="1"/>
    <cellStyle name="Followed Hyperlink" xfId="12934" builtinId="9" hidden="1"/>
    <cellStyle name="Followed Hyperlink" xfId="12936" builtinId="9" hidden="1"/>
    <cellStyle name="Followed Hyperlink" xfId="12938" builtinId="9" hidden="1"/>
    <cellStyle name="Followed Hyperlink" xfId="12940" builtinId="9" hidden="1"/>
    <cellStyle name="Followed Hyperlink" xfId="12942" builtinId="9" hidden="1"/>
    <cellStyle name="Followed Hyperlink" xfId="12944" builtinId="9" hidden="1"/>
    <cellStyle name="Followed Hyperlink" xfId="12946" builtinId="9" hidden="1"/>
    <cellStyle name="Followed Hyperlink" xfId="12948" builtinId="9" hidden="1"/>
    <cellStyle name="Followed Hyperlink" xfId="12950" builtinId="9" hidden="1"/>
    <cellStyle name="Followed Hyperlink" xfId="12952" builtinId="9" hidden="1"/>
    <cellStyle name="Followed Hyperlink" xfId="12954" builtinId="9" hidden="1"/>
    <cellStyle name="Followed Hyperlink" xfId="12956" builtinId="9" hidden="1"/>
    <cellStyle name="Followed Hyperlink" xfId="12958" builtinId="9" hidden="1"/>
    <cellStyle name="Followed Hyperlink" xfId="12960" builtinId="9" hidden="1"/>
    <cellStyle name="Followed Hyperlink" xfId="12962" builtinId="9" hidden="1"/>
    <cellStyle name="Followed Hyperlink" xfId="12964" builtinId="9" hidden="1"/>
    <cellStyle name="Followed Hyperlink" xfId="12966" builtinId="9" hidden="1"/>
    <cellStyle name="Followed Hyperlink" xfId="12968" builtinId="9" hidden="1"/>
    <cellStyle name="Followed Hyperlink" xfId="12970" builtinId="9" hidden="1"/>
    <cellStyle name="Followed Hyperlink" xfId="12972" builtinId="9" hidden="1"/>
    <cellStyle name="Followed Hyperlink" xfId="12974" builtinId="9" hidden="1"/>
    <cellStyle name="Followed Hyperlink" xfId="12976" builtinId="9" hidden="1"/>
    <cellStyle name="Followed Hyperlink" xfId="12978" builtinId="9" hidden="1"/>
    <cellStyle name="Followed Hyperlink" xfId="12980" builtinId="9" hidden="1"/>
    <cellStyle name="Followed Hyperlink" xfId="12982" builtinId="9" hidden="1"/>
    <cellStyle name="Followed Hyperlink" xfId="12984" builtinId="9" hidden="1"/>
    <cellStyle name="Followed Hyperlink" xfId="12986" builtinId="9" hidden="1"/>
    <cellStyle name="Followed Hyperlink" xfId="12988" builtinId="9" hidden="1"/>
    <cellStyle name="Followed Hyperlink" xfId="12990" builtinId="9" hidden="1"/>
    <cellStyle name="Followed Hyperlink" xfId="12992" builtinId="9" hidden="1"/>
    <cellStyle name="Followed Hyperlink" xfId="12994" builtinId="9" hidden="1"/>
    <cellStyle name="Followed Hyperlink" xfId="12996" builtinId="9" hidden="1"/>
    <cellStyle name="Followed Hyperlink" xfId="12998" builtinId="9" hidden="1"/>
    <cellStyle name="Followed Hyperlink" xfId="13000" builtinId="9" hidden="1"/>
    <cellStyle name="Followed Hyperlink" xfId="13002" builtinId="9" hidden="1"/>
    <cellStyle name="Followed Hyperlink" xfId="13004" builtinId="9" hidden="1"/>
    <cellStyle name="Followed Hyperlink" xfId="13006" builtinId="9" hidden="1"/>
    <cellStyle name="Followed Hyperlink" xfId="13008" builtinId="9" hidden="1"/>
    <cellStyle name="Followed Hyperlink" xfId="13010" builtinId="9" hidden="1"/>
    <cellStyle name="Followed Hyperlink" xfId="13012" builtinId="9" hidden="1"/>
    <cellStyle name="Followed Hyperlink" xfId="13014" builtinId="9" hidden="1"/>
    <cellStyle name="Followed Hyperlink" xfId="13016" builtinId="9" hidden="1"/>
    <cellStyle name="Followed Hyperlink" xfId="13018" builtinId="9" hidden="1"/>
    <cellStyle name="Followed Hyperlink" xfId="13020" builtinId="9" hidden="1"/>
    <cellStyle name="Followed Hyperlink" xfId="13022" builtinId="9" hidden="1"/>
    <cellStyle name="Followed Hyperlink" xfId="13024" builtinId="9" hidden="1"/>
    <cellStyle name="Followed Hyperlink" xfId="13026" builtinId="9" hidden="1"/>
    <cellStyle name="Followed Hyperlink" xfId="13028" builtinId="9" hidden="1"/>
    <cellStyle name="Followed Hyperlink" xfId="13030" builtinId="9" hidden="1"/>
    <cellStyle name="Followed Hyperlink" xfId="13032" builtinId="9" hidden="1"/>
    <cellStyle name="Followed Hyperlink" xfId="13034" builtinId="9" hidden="1"/>
    <cellStyle name="Followed Hyperlink" xfId="13036" builtinId="9" hidden="1"/>
    <cellStyle name="Followed Hyperlink" xfId="13038" builtinId="9" hidden="1"/>
    <cellStyle name="Followed Hyperlink" xfId="13040" builtinId="9" hidden="1"/>
    <cellStyle name="Followed Hyperlink" xfId="13042" builtinId="9" hidden="1"/>
    <cellStyle name="Followed Hyperlink" xfId="13044" builtinId="9" hidden="1"/>
    <cellStyle name="Followed Hyperlink" xfId="13046" builtinId="9" hidden="1"/>
    <cellStyle name="Followed Hyperlink" xfId="13048" builtinId="9" hidden="1"/>
    <cellStyle name="Followed Hyperlink" xfId="13050" builtinId="9" hidden="1"/>
    <cellStyle name="Followed Hyperlink" xfId="13052" builtinId="9" hidden="1"/>
    <cellStyle name="Followed Hyperlink" xfId="13054" builtinId="9" hidden="1"/>
    <cellStyle name="Followed Hyperlink" xfId="13056" builtinId="9" hidden="1"/>
    <cellStyle name="Followed Hyperlink" xfId="13058" builtinId="9" hidden="1"/>
    <cellStyle name="Followed Hyperlink" xfId="13060" builtinId="9" hidden="1"/>
    <cellStyle name="Followed Hyperlink" xfId="13062" builtinId="9" hidden="1"/>
    <cellStyle name="Followed Hyperlink" xfId="13064" builtinId="9" hidden="1"/>
    <cellStyle name="Followed Hyperlink" xfId="13066" builtinId="9" hidden="1"/>
    <cellStyle name="Followed Hyperlink" xfId="13068" builtinId="9" hidden="1"/>
    <cellStyle name="Followed Hyperlink" xfId="13070" builtinId="9" hidden="1"/>
    <cellStyle name="Followed Hyperlink" xfId="13072" builtinId="9" hidden="1"/>
    <cellStyle name="Followed Hyperlink" xfId="13074" builtinId="9" hidden="1"/>
    <cellStyle name="Followed Hyperlink" xfId="13076" builtinId="9" hidden="1"/>
    <cellStyle name="Followed Hyperlink" xfId="13078" builtinId="9" hidden="1"/>
    <cellStyle name="Followed Hyperlink" xfId="13080" builtinId="9" hidden="1"/>
    <cellStyle name="Followed Hyperlink" xfId="13082" builtinId="9" hidden="1"/>
    <cellStyle name="Followed Hyperlink" xfId="13084" builtinId="9" hidden="1"/>
    <cellStyle name="Followed Hyperlink" xfId="13086" builtinId="9" hidden="1"/>
    <cellStyle name="Followed Hyperlink" xfId="13088" builtinId="9" hidden="1"/>
    <cellStyle name="Followed Hyperlink" xfId="13090" builtinId="9" hidden="1"/>
    <cellStyle name="Followed Hyperlink" xfId="13092" builtinId="9" hidden="1"/>
    <cellStyle name="Followed Hyperlink" xfId="13094" builtinId="9" hidden="1"/>
    <cellStyle name="Followed Hyperlink" xfId="13096" builtinId="9" hidden="1"/>
    <cellStyle name="Followed Hyperlink" xfId="13098" builtinId="9" hidden="1"/>
    <cellStyle name="Followed Hyperlink" xfId="13100" builtinId="9" hidden="1"/>
    <cellStyle name="Followed Hyperlink" xfId="13102" builtinId="9" hidden="1"/>
    <cellStyle name="Followed Hyperlink" xfId="13104" builtinId="9" hidden="1"/>
    <cellStyle name="Followed Hyperlink" xfId="13106" builtinId="9" hidden="1"/>
    <cellStyle name="Followed Hyperlink" xfId="13108" builtinId="9" hidden="1"/>
    <cellStyle name="Followed Hyperlink" xfId="13110" builtinId="9" hidden="1"/>
    <cellStyle name="Followed Hyperlink" xfId="13112" builtinId="9" hidden="1"/>
    <cellStyle name="Followed Hyperlink" xfId="13114" builtinId="9" hidden="1"/>
    <cellStyle name="Followed Hyperlink" xfId="13116" builtinId="9" hidden="1"/>
    <cellStyle name="Followed Hyperlink" xfId="13118" builtinId="9" hidden="1"/>
    <cellStyle name="Followed Hyperlink" xfId="13120" builtinId="9" hidden="1"/>
    <cellStyle name="Followed Hyperlink" xfId="13122" builtinId="9" hidden="1"/>
    <cellStyle name="Followed Hyperlink" xfId="13124" builtinId="9" hidden="1"/>
    <cellStyle name="Followed Hyperlink" xfId="13126" builtinId="9" hidden="1"/>
    <cellStyle name="Followed Hyperlink" xfId="13128" builtinId="9" hidden="1"/>
    <cellStyle name="Followed Hyperlink" xfId="13130" builtinId="9" hidden="1"/>
    <cellStyle name="Followed Hyperlink" xfId="13132" builtinId="9" hidden="1"/>
    <cellStyle name="Followed Hyperlink" xfId="13134" builtinId="9" hidden="1"/>
    <cellStyle name="Followed Hyperlink" xfId="13136" builtinId="9" hidden="1"/>
    <cellStyle name="Followed Hyperlink" xfId="13138" builtinId="9" hidden="1"/>
    <cellStyle name="Followed Hyperlink" xfId="13140" builtinId="9" hidden="1"/>
    <cellStyle name="Followed Hyperlink" xfId="13142" builtinId="9" hidden="1"/>
    <cellStyle name="Followed Hyperlink" xfId="13144" builtinId="9" hidden="1"/>
    <cellStyle name="Followed Hyperlink" xfId="13146" builtinId="9" hidden="1"/>
    <cellStyle name="Followed Hyperlink" xfId="13148" builtinId="9" hidden="1"/>
    <cellStyle name="Followed Hyperlink" xfId="13150" builtinId="9" hidden="1"/>
    <cellStyle name="Followed Hyperlink" xfId="13152" builtinId="9" hidden="1"/>
    <cellStyle name="Followed Hyperlink" xfId="13154" builtinId="9" hidden="1"/>
    <cellStyle name="Followed Hyperlink" xfId="13156" builtinId="9" hidden="1"/>
    <cellStyle name="Followed Hyperlink" xfId="13158" builtinId="9" hidden="1"/>
    <cellStyle name="Followed Hyperlink" xfId="13160" builtinId="9" hidden="1"/>
    <cellStyle name="Followed Hyperlink" xfId="13162" builtinId="9" hidden="1"/>
    <cellStyle name="Followed Hyperlink" xfId="13164" builtinId="9" hidden="1"/>
    <cellStyle name="Followed Hyperlink" xfId="13166" builtinId="9" hidden="1"/>
    <cellStyle name="Followed Hyperlink" xfId="13168" builtinId="9" hidden="1"/>
    <cellStyle name="Followed Hyperlink" xfId="13170" builtinId="9" hidden="1"/>
    <cellStyle name="Followed Hyperlink" xfId="13172" builtinId="9" hidden="1"/>
    <cellStyle name="Followed Hyperlink" xfId="13174" builtinId="9" hidden="1"/>
    <cellStyle name="Followed Hyperlink" xfId="13176" builtinId="9" hidden="1"/>
    <cellStyle name="Followed Hyperlink" xfId="13178" builtinId="9" hidden="1"/>
    <cellStyle name="Followed Hyperlink" xfId="13180" builtinId="9" hidden="1"/>
    <cellStyle name="Followed Hyperlink" xfId="13182" builtinId="9" hidden="1"/>
    <cellStyle name="Followed Hyperlink" xfId="13184" builtinId="9" hidden="1"/>
    <cellStyle name="Followed Hyperlink" xfId="13186" builtinId="9" hidden="1"/>
    <cellStyle name="Followed Hyperlink" xfId="13188" builtinId="9" hidden="1"/>
    <cellStyle name="Followed Hyperlink" xfId="13190" builtinId="9" hidden="1"/>
    <cellStyle name="Followed Hyperlink" xfId="13192" builtinId="9" hidden="1"/>
    <cellStyle name="Followed Hyperlink" xfId="13194" builtinId="9" hidden="1"/>
    <cellStyle name="Followed Hyperlink" xfId="13196" builtinId="9" hidden="1"/>
    <cellStyle name="Followed Hyperlink" xfId="13198" builtinId="9" hidden="1"/>
    <cellStyle name="Followed Hyperlink" xfId="13200" builtinId="9" hidden="1"/>
    <cellStyle name="Followed Hyperlink" xfId="13202" builtinId="9" hidden="1"/>
    <cellStyle name="Followed Hyperlink" xfId="13204" builtinId="9" hidden="1"/>
    <cellStyle name="Followed Hyperlink" xfId="13206" builtinId="9" hidden="1"/>
    <cellStyle name="Followed Hyperlink" xfId="13208" builtinId="9" hidden="1"/>
    <cellStyle name="Followed Hyperlink" xfId="13210" builtinId="9" hidden="1"/>
    <cellStyle name="Followed Hyperlink" xfId="13212" builtinId="9" hidden="1"/>
    <cellStyle name="Followed Hyperlink" xfId="13214" builtinId="9" hidden="1"/>
    <cellStyle name="Followed Hyperlink" xfId="13216" builtinId="9" hidden="1"/>
    <cellStyle name="Followed Hyperlink" xfId="13218" builtinId="9" hidden="1"/>
    <cellStyle name="Followed Hyperlink" xfId="13220" builtinId="9" hidden="1"/>
    <cellStyle name="Followed Hyperlink" xfId="13222" builtinId="9" hidden="1"/>
    <cellStyle name="Followed Hyperlink" xfId="13224" builtinId="9" hidden="1"/>
    <cellStyle name="Followed Hyperlink" xfId="13226" builtinId="9" hidden="1"/>
    <cellStyle name="Followed Hyperlink" xfId="13228" builtinId="9" hidden="1"/>
    <cellStyle name="Followed Hyperlink" xfId="13230" builtinId="9" hidden="1"/>
    <cellStyle name="Followed Hyperlink" xfId="13232" builtinId="9" hidden="1"/>
    <cellStyle name="Followed Hyperlink" xfId="13234" builtinId="9" hidden="1"/>
    <cellStyle name="Followed Hyperlink" xfId="13236" builtinId="9" hidden="1"/>
    <cellStyle name="Followed Hyperlink" xfId="13238" builtinId="9" hidden="1"/>
    <cellStyle name="Followed Hyperlink" xfId="13240" builtinId="9" hidden="1"/>
    <cellStyle name="Followed Hyperlink" xfId="13242" builtinId="9" hidden="1"/>
    <cellStyle name="Followed Hyperlink" xfId="13244" builtinId="9" hidden="1"/>
    <cellStyle name="Followed Hyperlink" xfId="13246" builtinId="9" hidden="1"/>
    <cellStyle name="Followed Hyperlink" xfId="13248" builtinId="9" hidden="1"/>
    <cellStyle name="Followed Hyperlink" xfId="13250" builtinId="9" hidden="1"/>
    <cellStyle name="Followed Hyperlink" xfId="13252" builtinId="9" hidden="1"/>
    <cellStyle name="Followed Hyperlink" xfId="13254" builtinId="9" hidden="1"/>
    <cellStyle name="Followed Hyperlink" xfId="13256" builtinId="9" hidden="1"/>
    <cellStyle name="Followed Hyperlink" xfId="13258" builtinId="9" hidden="1"/>
    <cellStyle name="Followed Hyperlink" xfId="13260" builtinId="9" hidden="1"/>
    <cellStyle name="Followed Hyperlink" xfId="13262" builtinId="9" hidden="1"/>
    <cellStyle name="Followed Hyperlink" xfId="13264" builtinId="9" hidden="1"/>
    <cellStyle name="Followed Hyperlink" xfId="13266" builtinId="9" hidden="1"/>
    <cellStyle name="Followed Hyperlink" xfId="13268" builtinId="9" hidden="1"/>
    <cellStyle name="Followed Hyperlink" xfId="13270" builtinId="9" hidden="1"/>
    <cellStyle name="Followed Hyperlink" xfId="13272" builtinId="9" hidden="1"/>
    <cellStyle name="Followed Hyperlink" xfId="13274" builtinId="9" hidden="1"/>
    <cellStyle name="Followed Hyperlink" xfId="13276" builtinId="9" hidden="1"/>
    <cellStyle name="Followed Hyperlink" xfId="13278" builtinId="9" hidden="1"/>
    <cellStyle name="Followed Hyperlink" xfId="13280" builtinId="9" hidden="1"/>
    <cellStyle name="Followed Hyperlink" xfId="13282" builtinId="9" hidden="1"/>
    <cellStyle name="Followed Hyperlink" xfId="13284" builtinId="9" hidden="1"/>
    <cellStyle name="Followed Hyperlink" xfId="13286" builtinId="9" hidden="1"/>
    <cellStyle name="Followed Hyperlink" xfId="13288" builtinId="9" hidden="1"/>
    <cellStyle name="Followed Hyperlink" xfId="13290" builtinId="9" hidden="1"/>
    <cellStyle name="Followed Hyperlink" xfId="13292" builtinId="9" hidden="1"/>
    <cellStyle name="Followed Hyperlink" xfId="13294" builtinId="9" hidden="1"/>
    <cellStyle name="Followed Hyperlink" xfId="13296" builtinId="9" hidden="1"/>
    <cellStyle name="Followed Hyperlink" xfId="13298" builtinId="9" hidden="1"/>
    <cellStyle name="Followed Hyperlink" xfId="13300" builtinId="9" hidden="1"/>
    <cellStyle name="Followed Hyperlink" xfId="13302" builtinId="9" hidden="1"/>
    <cellStyle name="Followed Hyperlink" xfId="13304" builtinId="9" hidden="1"/>
    <cellStyle name="Followed Hyperlink" xfId="13306" builtinId="9" hidden="1"/>
    <cellStyle name="Followed Hyperlink" xfId="13308" builtinId="9" hidden="1"/>
    <cellStyle name="Followed Hyperlink" xfId="13310" builtinId="9" hidden="1"/>
    <cellStyle name="Followed Hyperlink" xfId="13312" builtinId="9" hidden="1"/>
    <cellStyle name="Followed Hyperlink" xfId="13314" builtinId="9" hidden="1"/>
    <cellStyle name="Followed Hyperlink" xfId="13316" builtinId="9" hidden="1"/>
    <cellStyle name="Followed Hyperlink" xfId="13318" builtinId="9" hidden="1"/>
    <cellStyle name="Followed Hyperlink" xfId="13320" builtinId="9" hidden="1"/>
    <cellStyle name="Followed Hyperlink" xfId="13322" builtinId="9" hidden="1"/>
    <cellStyle name="Followed Hyperlink" xfId="13324" builtinId="9" hidden="1"/>
    <cellStyle name="Followed Hyperlink" xfId="13326" builtinId="9" hidden="1"/>
    <cellStyle name="Followed Hyperlink" xfId="13328" builtinId="9" hidden="1"/>
    <cellStyle name="Followed Hyperlink" xfId="13330" builtinId="9" hidden="1"/>
    <cellStyle name="Followed Hyperlink" xfId="13332" builtinId="9" hidden="1"/>
    <cellStyle name="Followed Hyperlink" xfId="13334" builtinId="9" hidden="1"/>
    <cellStyle name="Followed Hyperlink" xfId="13336" builtinId="9" hidden="1"/>
    <cellStyle name="Followed Hyperlink" xfId="13338" builtinId="9" hidden="1"/>
    <cellStyle name="Followed Hyperlink" xfId="13340" builtinId="9" hidden="1"/>
    <cellStyle name="Followed Hyperlink" xfId="13342" builtinId="9" hidden="1"/>
    <cellStyle name="Followed Hyperlink" xfId="13344" builtinId="9" hidden="1"/>
    <cellStyle name="Followed Hyperlink" xfId="13346" builtinId="9" hidden="1"/>
    <cellStyle name="Followed Hyperlink" xfId="13348" builtinId="9" hidden="1"/>
    <cellStyle name="Followed Hyperlink" xfId="13350" builtinId="9" hidden="1"/>
    <cellStyle name="Followed Hyperlink" xfId="13352" builtinId="9" hidden="1"/>
    <cellStyle name="Followed Hyperlink" xfId="13354" builtinId="9" hidden="1"/>
    <cellStyle name="Followed Hyperlink" xfId="13356" builtinId="9" hidden="1"/>
    <cellStyle name="Followed Hyperlink" xfId="13358" builtinId="9" hidden="1"/>
    <cellStyle name="Followed Hyperlink" xfId="13360" builtinId="9" hidden="1"/>
    <cellStyle name="Followed Hyperlink" xfId="13362" builtinId="9" hidden="1"/>
    <cellStyle name="Followed Hyperlink" xfId="13364" builtinId="9" hidden="1"/>
    <cellStyle name="Followed Hyperlink" xfId="13366" builtinId="9" hidden="1"/>
    <cellStyle name="Followed Hyperlink" xfId="13368" builtinId="9" hidden="1"/>
    <cellStyle name="Followed Hyperlink" xfId="13370" builtinId="9" hidden="1"/>
    <cellStyle name="Followed Hyperlink" xfId="13372" builtinId="9" hidden="1"/>
    <cellStyle name="Followed Hyperlink" xfId="13374" builtinId="9" hidden="1"/>
    <cellStyle name="Followed Hyperlink" xfId="13376" builtinId="9" hidden="1"/>
    <cellStyle name="Followed Hyperlink" xfId="13378" builtinId="9" hidden="1"/>
    <cellStyle name="Followed Hyperlink" xfId="13380" builtinId="9" hidden="1"/>
    <cellStyle name="Followed Hyperlink" xfId="13382" builtinId="9" hidden="1"/>
    <cellStyle name="Followed Hyperlink" xfId="13384" builtinId="9" hidden="1"/>
    <cellStyle name="Followed Hyperlink" xfId="13386" builtinId="9" hidden="1"/>
    <cellStyle name="Followed Hyperlink" xfId="13388" builtinId="9" hidden="1"/>
    <cellStyle name="Followed Hyperlink" xfId="13390" builtinId="9" hidden="1"/>
    <cellStyle name="Followed Hyperlink" xfId="13392" builtinId="9" hidden="1"/>
    <cellStyle name="Followed Hyperlink" xfId="13394" builtinId="9" hidden="1"/>
    <cellStyle name="Followed Hyperlink" xfId="13396" builtinId="9" hidden="1"/>
    <cellStyle name="Followed Hyperlink" xfId="13398" builtinId="9" hidden="1"/>
    <cellStyle name="Followed Hyperlink" xfId="13400" builtinId="9" hidden="1"/>
    <cellStyle name="Followed Hyperlink" xfId="13402" builtinId="9" hidden="1"/>
    <cellStyle name="Followed Hyperlink" xfId="13404" builtinId="9" hidden="1"/>
    <cellStyle name="Followed Hyperlink" xfId="13406" builtinId="9" hidden="1"/>
    <cellStyle name="Followed Hyperlink" xfId="13408" builtinId="9" hidden="1"/>
    <cellStyle name="Followed Hyperlink" xfId="13410" builtinId="9" hidden="1"/>
    <cellStyle name="Followed Hyperlink" xfId="13412" builtinId="9" hidden="1"/>
    <cellStyle name="Followed Hyperlink" xfId="13414" builtinId="9" hidden="1"/>
    <cellStyle name="Followed Hyperlink" xfId="13416" builtinId="9" hidden="1"/>
    <cellStyle name="Followed Hyperlink" xfId="13418" builtinId="9" hidden="1"/>
    <cellStyle name="Followed Hyperlink" xfId="13420" builtinId="9" hidden="1"/>
    <cellStyle name="Followed Hyperlink" xfId="13422" builtinId="9" hidden="1"/>
    <cellStyle name="Followed Hyperlink" xfId="13424" builtinId="9" hidden="1"/>
    <cellStyle name="Followed Hyperlink" xfId="13426" builtinId="9" hidden="1"/>
    <cellStyle name="Followed Hyperlink" xfId="13428" builtinId="9" hidden="1"/>
    <cellStyle name="Followed Hyperlink" xfId="13430" builtinId="9" hidden="1"/>
    <cellStyle name="Followed Hyperlink" xfId="13432" builtinId="9" hidden="1"/>
    <cellStyle name="Followed Hyperlink" xfId="13434" builtinId="9" hidden="1"/>
    <cellStyle name="Followed Hyperlink" xfId="13436" builtinId="9" hidden="1"/>
    <cellStyle name="Followed Hyperlink" xfId="13438" builtinId="9" hidden="1"/>
    <cellStyle name="Followed Hyperlink" xfId="13440" builtinId="9" hidden="1"/>
    <cellStyle name="Followed Hyperlink" xfId="13442" builtinId="9" hidden="1"/>
    <cellStyle name="Followed Hyperlink" xfId="13444" builtinId="9" hidden="1"/>
    <cellStyle name="Followed Hyperlink" xfId="13446" builtinId="9" hidden="1"/>
    <cellStyle name="Followed Hyperlink" xfId="13448" builtinId="9" hidden="1"/>
    <cellStyle name="Followed Hyperlink" xfId="13450" builtinId="9" hidden="1"/>
    <cellStyle name="Followed Hyperlink" xfId="13452" builtinId="9" hidden="1"/>
    <cellStyle name="Followed Hyperlink" xfId="13454" builtinId="9" hidden="1"/>
    <cellStyle name="Followed Hyperlink" xfId="13456" builtinId="9" hidden="1"/>
    <cellStyle name="Followed Hyperlink" xfId="13458" builtinId="9" hidden="1"/>
    <cellStyle name="Followed Hyperlink" xfId="13460" builtinId="9" hidden="1"/>
    <cellStyle name="Followed Hyperlink" xfId="13462" builtinId="9" hidden="1"/>
    <cellStyle name="Followed Hyperlink" xfId="13464" builtinId="9" hidden="1"/>
    <cellStyle name="Followed Hyperlink" xfId="13466" builtinId="9" hidden="1"/>
    <cellStyle name="Followed Hyperlink" xfId="13468" builtinId="9" hidden="1"/>
    <cellStyle name="Followed Hyperlink" xfId="13470" builtinId="9" hidden="1"/>
    <cellStyle name="Followed Hyperlink" xfId="13472" builtinId="9" hidden="1"/>
    <cellStyle name="Followed Hyperlink" xfId="13474" builtinId="9" hidden="1"/>
    <cellStyle name="Followed Hyperlink" xfId="13476" builtinId="9" hidden="1"/>
    <cellStyle name="Followed Hyperlink" xfId="13478" builtinId="9" hidden="1"/>
    <cellStyle name="Followed Hyperlink" xfId="13480" builtinId="9" hidden="1"/>
    <cellStyle name="Followed Hyperlink" xfId="13482" builtinId="9" hidden="1"/>
    <cellStyle name="Followed Hyperlink" xfId="13484" builtinId="9" hidden="1"/>
    <cellStyle name="Followed Hyperlink" xfId="13486" builtinId="9" hidden="1"/>
    <cellStyle name="Followed Hyperlink" xfId="13488" builtinId="9" hidden="1"/>
    <cellStyle name="Followed Hyperlink" xfId="13490" builtinId="9" hidden="1"/>
    <cellStyle name="Followed Hyperlink" xfId="13492" builtinId="9" hidden="1"/>
    <cellStyle name="Followed Hyperlink" xfId="13494" builtinId="9" hidden="1"/>
    <cellStyle name="Followed Hyperlink" xfId="13496" builtinId="9" hidden="1"/>
    <cellStyle name="Followed Hyperlink" xfId="13498" builtinId="9" hidden="1"/>
    <cellStyle name="Followed Hyperlink" xfId="13500" builtinId="9" hidden="1"/>
    <cellStyle name="Followed Hyperlink" xfId="13502" builtinId="9" hidden="1"/>
    <cellStyle name="Followed Hyperlink" xfId="13504" builtinId="9" hidden="1"/>
    <cellStyle name="Followed Hyperlink" xfId="13506" builtinId="9" hidden="1"/>
    <cellStyle name="Followed Hyperlink" xfId="13508" builtinId="9" hidden="1"/>
    <cellStyle name="Followed Hyperlink" xfId="13510" builtinId="9" hidden="1"/>
    <cellStyle name="Followed Hyperlink" xfId="13512" builtinId="9" hidden="1"/>
    <cellStyle name="Followed Hyperlink" xfId="13514" builtinId="9" hidden="1"/>
    <cellStyle name="Followed Hyperlink" xfId="13516" builtinId="9" hidden="1"/>
    <cellStyle name="Followed Hyperlink" xfId="13518" builtinId="9" hidden="1"/>
    <cellStyle name="Followed Hyperlink" xfId="13520" builtinId="9" hidden="1"/>
    <cellStyle name="Followed Hyperlink" xfId="13522" builtinId="9" hidden="1"/>
    <cellStyle name="Followed Hyperlink" xfId="13524" builtinId="9" hidden="1"/>
    <cellStyle name="Followed Hyperlink" xfId="13526" builtinId="9" hidden="1"/>
    <cellStyle name="Followed Hyperlink" xfId="13528" builtinId="9" hidden="1"/>
    <cellStyle name="Followed Hyperlink" xfId="13530" builtinId="9" hidden="1"/>
    <cellStyle name="Followed Hyperlink" xfId="13532" builtinId="9" hidden="1"/>
    <cellStyle name="Followed Hyperlink" xfId="13534" builtinId="9" hidden="1"/>
    <cellStyle name="Followed Hyperlink" xfId="13536" builtinId="9" hidden="1"/>
    <cellStyle name="Followed Hyperlink" xfId="13538" builtinId="9" hidden="1"/>
    <cellStyle name="Followed Hyperlink" xfId="13540" builtinId="9" hidden="1"/>
    <cellStyle name="Followed Hyperlink" xfId="13542" builtinId="9" hidden="1"/>
    <cellStyle name="Followed Hyperlink" xfId="13544" builtinId="9" hidden="1"/>
    <cellStyle name="Followed Hyperlink" xfId="13546" builtinId="9" hidden="1"/>
    <cellStyle name="Followed Hyperlink" xfId="13548" builtinId="9" hidden="1"/>
    <cellStyle name="Followed Hyperlink" xfId="13550" builtinId="9" hidden="1"/>
    <cellStyle name="Followed Hyperlink" xfId="13552" builtinId="9" hidden="1"/>
    <cellStyle name="Followed Hyperlink" xfId="13554" builtinId="9" hidden="1"/>
    <cellStyle name="Followed Hyperlink" xfId="13556" builtinId="9" hidden="1"/>
    <cellStyle name="Followed Hyperlink" xfId="13558" builtinId="9" hidden="1"/>
    <cellStyle name="Followed Hyperlink" xfId="13560" builtinId="9" hidden="1"/>
    <cellStyle name="Followed Hyperlink" xfId="13562" builtinId="9" hidden="1"/>
    <cellStyle name="Followed Hyperlink" xfId="13564" builtinId="9" hidden="1"/>
    <cellStyle name="Followed Hyperlink" xfId="13566" builtinId="9" hidden="1"/>
    <cellStyle name="Followed Hyperlink" xfId="13568" builtinId="9" hidden="1"/>
    <cellStyle name="Followed Hyperlink" xfId="13570" builtinId="9" hidden="1"/>
    <cellStyle name="Followed Hyperlink" xfId="13572" builtinId="9" hidden="1"/>
    <cellStyle name="Followed Hyperlink" xfId="13574" builtinId="9" hidden="1"/>
    <cellStyle name="Followed Hyperlink" xfId="13576" builtinId="9" hidden="1"/>
    <cellStyle name="Followed Hyperlink" xfId="13578" builtinId="9" hidden="1"/>
    <cellStyle name="Followed Hyperlink" xfId="13580" builtinId="9" hidden="1"/>
    <cellStyle name="Followed Hyperlink" xfId="13582" builtinId="9" hidden="1"/>
    <cellStyle name="Followed Hyperlink" xfId="13584" builtinId="9" hidden="1"/>
    <cellStyle name="Followed Hyperlink" xfId="13586" builtinId="9" hidden="1"/>
    <cellStyle name="Followed Hyperlink" xfId="13588" builtinId="9" hidden="1"/>
    <cellStyle name="Followed Hyperlink" xfId="13590" builtinId="9" hidden="1"/>
    <cellStyle name="Followed Hyperlink" xfId="13592" builtinId="9" hidden="1"/>
    <cellStyle name="Followed Hyperlink" xfId="13594" builtinId="9" hidden="1"/>
    <cellStyle name="Followed Hyperlink" xfId="13596" builtinId="9" hidden="1"/>
    <cellStyle name="Followed Hyperlink" xfId="13598" builtinId="9" hidden="1"/>
    <cellStyle name="Followed Hyperlink" xfId="13600" builtinId="9" hidden="1"/>
    <cellStyle name="Followed Hyperlink" xfId="13602" builtinId="9" hidden="1"/>
    <cellStyle name="Followed Hyperlink" xfId="13604" builtinId="9" hidden="1"/>
    <cellStyle name="Followed Hyperlink" xfId="13606" builtinId="9" hidden="1"/>
    <cellStyle name="Followed Hyperlink" xfId="13608" builtinId="9" hidden="1"/>
    <cellStyle name="Followed Hyperlink" xfId="13610" builtinId="9" hidden="1"/>
    <cellStyle name="Followed Hyperlink" xfId="13612" builtinId="9" hidden="1"/>
    <cellStyle name="Followed Hyperlink" xfId="13614" builtinId="9" hidden="1"/>
    <cellStyle name="Followed Hyperlink" xfId="13616" builtinId="9" hidden="1"/>
    <cellStyle name="Followed Hyperlink" xfId="13618" builtinId="9" hidden="1"/>
    <cellStyle name="Followed Hyperlink" xfId="13620" builtinId="9" hidden="1"/>
    <cellStyle name="Followed Hyperlink" xfId="13622" builtinId="9" hidden="1"/>
    <cellStyle name="Followed Hyperlink" xfId="13624" builtinId="9" hidden="1"/>
    <cellStyle name="Followed Hyperlink" xfId="13626" builtinId="9" hidden="1"/>
    <cellStyle name="Followed Hyperlink" xfId="13628" builtinId="9" hidden="1"/>
    <cellStyle name="Followed Hyperlink" xfId="13630" builtinId="9" hidden="1"/>
    <cellStyle name="Followed Hyperlink" xfId="13632" builtinId="9" hidden="1"/>
    <cellStyle name="Followed Hyperlink" xfId="13634" builtinId="9" hidden="1"/>
    <cellStyle name="Followed Hyperlink" xfId="13636" builtinId="9" hidden="1"/>
    <cellStyle name="Followed Hyperlink" xfId="13638" builtinId="9" hidden="1"/>
    <cellStyle name="Followed Hyperlink" xfId="13640" builtinId="9" hidden="1"/>
    <cellStyle name="Followed Hyperlink" xfId="13642" builtinId="9" hidden="1"/>
    <cellStyle name="Followed Hyperlink" xfId="13644" builtinId="9" hidden="1"/>
    <cellStyle name="Followed Hyperlink" xfId="13646" builtinId="9" hidden="1"/>
    <cellStyle name="Followed Hyperlink" xfId="13648" builtinId="9" hidden="1"/>
    <cellStyle name="Followed Hyperlink" xfId="13650" builtinId="9" hidden="1"/>
    <cellStyle name="Followed Hyperlink" xfId="13652" builtinId="9" hidden="1"/>
    <cellStyle name="Followed Hyperlink" xfId="13654" builtinId="9" hidden="1"/>
    <cellStyle name="Followed Hyperlink" xfId="13656" builtinId="9" hidden="1"/>
    <cellStyle name="Followed Hyperlink" xfId="13658" builtinId="9" hidden="1"/>
    <cellStyle name="Followed Hyperlink" xfId="13660" builtinId="9" hidden="1"/>
    <cellStyle name="Followed Hyperlink" xfId="13662" builtinId="9" hidden="1"/>
    <cellStyle name="Followed Hyperlink" xfId="13664" builtinId="9" hidden="1"/>
    <cellStyle name="Followed Hyperlink" xfId="13666" builtinId="9" hidden="1"/>
    <cellStyle name="Followed Hyperlink" xfId="13668" builtinId="9" hidden="1"/>
    <cellStyle name="Followed Hyperlink" xfId="13670" builtinId="9" hidden="1"/>
    <cellStyle name="Followed Hyperlink" xfId="13672" builtinId="9" hidden="1"/>
    <cellStyle name="Followed Hyperlink" xfId="13674" builtinId="9" hidden="1"/>
    <cellStyle name="Followed Hyperlink" xfId="13676" builtinId="9" hidden="1"/>
    <cellStyle name="Followed Hyperlink" xfId="13678" builtinId="9" hidden="1"/>
    <cellStyle name="Followed Hyperlink" xfId="13680" builtinId="9" hidden="1"/>
    <cellStyle name="Followed Hyperlink" xfId="13682" builtinId="9" hidden="1"/>
    <cellStyle name="Followed Hyperlink" xfId="13684" builtinId="9" hidden="1"/>
    <cellStyle name="Followed Hyperlink" xfId="13686" builtinId="9" hidden="1"/>
    <cellStyle name="Followed Hyperlink" xfId="13688" builtinId="9" hidden="1"/>
    <cellStyle name="Followed Hyperlink" xfId="13690" builtinId="9" hidden="1"/>
    <cellStyle name="Followed Hyperlink" xfId="13692" builtinId="9" hidden="1"/>
    <cellStyle name="Followed Hyperlink" xfId="13694" builtinId="9" hidden="1"/>
    <cellStyle name="Followed Hyperlink" xfId="13696" builtinId="9" hidden="1"/>
    <cellStyle name="Followed Hyperlink" xfId="13698" builtinId="9" hidden="1"/>
    <cellStyle name="Followed Hyperlink" xfId="13700" builtinId="9" hidden="1"/>
    <cellStyle name="Followed Hyperlink" xfId="13702" builtinId="9" hidden="1"/>
    <cellStyle name="Followed Hyperlink" xfId="13704" builtinId="9" hidden="1"/>
    <cellStyle name="Followed Hyperlink" xfId="13706" builtinId="9" hidden="1"/>
    <cellStyle name="Followed Hyperlink" xfId="13708" builtinId="9" hidden="1"/>
    <cellStyle name="Followed Hyperlink" xfId="13710" builtinId="9" hidden="1"/>
    <cellStyle name="Followed Hyperlink" xfId="13712" builtinId="9" hidden="1"/>
    <cellStyle name="Followed Hyperlink" xfId="13714" builtinId="9" hidden="1"/>
    <cellStyle name="Followed Hyperlink" xfId="13716" builtinId="9" hidden="1"/>
    <cellStyle name="Followed Hyperlink" xfId="13718" builtinId="9" hidden="1"/>
    <cellStyle name="Followed Hyperlink" xfId="13720" builtinId="9" hidden="1"/>
    <cellStyle name="Followed Hyperlink" xfId="13722" builtinId="9" hidden="1"/>
    <cellStyle name="Followed Hyperlink" xfId="13724" builtinId="9" hidden="1"/>
    <cellStyle name="Followed Hyperlink" xfId="13726" builtinId="9" hidden="1"/>
    <cellStyle name="Followed Hyperlink" xfId="13728" builtinId="9" hidden="1"/>
    <cellStyle name="Followed Hyperlink" xfId="13730" builtinId="9" hidden="1"/>
    <cellStyle name="Followed Hyperlink" xfId="13732" builtinId="9" hidden="1"/>
    <cellStyle name="Followed Hyperlink" xfId="13734" builtinId="9" hidden="1"/>
    <cellStyle name="Followed Hyperlink" xfId="13736" builtinId="9" hidden="1"/>
    <cellStyle name="Followed Hyperlink" xfId="13738" builtinId="9" hidden="1"/>
    <cellStyle name="Followed Hyperlink" xfId="13740" builtinId="9" hidden="1"/>
    <cellStyle name="Followed Hyperlink" xfId="13742" builtinId="9" hidden="1"/>
    <cellStyle name="Followed Hyperlink" xfId="13744" builtinId="9" hidden="1"/>
    <cellStyle name="Followed Hyperlink" xfId="13746" builtinId="9" hidden="1"/>
    <cellStyle name="Followed Hyperlink" xfId="13748" builtinId="9" hidden="1"/>
    <cellStyle name="Followed Hyperlink" xfId="13750" builtinId="9" hidden="1"/>
    <cellStyle name="Followed Hyperlink" xfId="13752" builtinId="9" hidden="1"/>
    <cellStyle name="Followed Hyperlink" xfId="13754" builtinId="9" hidden="1"/>
    <cellStyle name="Followed Hyperlink" xfId="13756" builtinId="9" hidden="1"/>
    <cellStyle name="Followed Hyperlink" xfId="13758" builtinId="9" hidden="1"/>
    <cellStyle name="Followed Hyperlink" xfId="13760" builtinId="9" hidden="1"/>
    <cellStyle name="Followed Hyperlink" xfId="13762" builtinId="9" hidden="1"/>
    <cellStyle name="Followed Hyperlink" xfId="13764" builtinId="9" hidden="1"/>
    <cellStyle name="Followed Hyperlink" xfId="13766" builtinId="9" hidden="1"/>
    <cellStyle name="Followed Hyperlink" xfId="13768" builtinId="9" hidden="1"/>
    <cellStyle name="Followed Hyperlink" xfId="13770" builtinId="9" hidden="1"/>
    <cellStyle name="Followed Hyperlink" xfId="13772" builtinId="9" hidden="1"/>
    <cellStyle name="Followed Hyperlink" xfId="13774" builtinId="9" hidden="1"/>
    <cellStyle name="Followed Hyperlink" xfId="13776" builtinId="9" hidden="1"/>
    <cellStyle name="Followed Hyperlink" xfId="13778" builtinId="9" hidden="1"/>
    <cellStyle name="Followed Hyperlink" xfId="13780" builtinId="9" hidden="1"/>
    <cellStyle name="Followed Hyperlink" xfId="13782" builtinId="9" hidden="1"/>
    <cellStyle name="Followed Hyperlink" xfId="13784" builtinId="9" hidden="1"/>
    <cellStyle name="Followed Hyperlink" xfId="13786" builtinId="9" hidden="1"/>
    <cellStyle name="Followed Hyperlink" xfId="13788" builtinId="9" hidden="1"/>
    <cellStyle name="Followed Hyperlink" xfId="13790" builtinId="9" hidden="1"/>
    <cellStyle name="Followed Hyperlink" xfId="13792" builtinId="9" hidden="1"/>
    <cellStyle name="Followed Hyperlink" xfId="13794" builtinId="9" hidden="1"/>
    <cellStyle name="Followed Hyperlink" xfId="13796" builtinId="9" hidden="1"/>
    <cellStyle name="Followed Hyperlink" xfId="13798" builtinId="9" hidden="1"/>
    <cellStyle name="Followed Hyperlink" xfId="13800" builtinId="9" hidden="1"/>
    <cellStyle name="Followed Hyperlink" xfId="13802" builtinId="9" hidden="1"/>
    <cellStyle name="Followed Hyperlink" xfId="13804" builtinId="9" hidden="1"/>
    <cellStyle name="Followed Hyperlink" xfId="13806" builtinId="9" hidden="1"/>
    <cellStyle name="Followed Hyperlink" xfId="13808" builtinId="9" hidden="1"/>
    <cellStyle name="Followed Hyperlink" xfId="13810" builtinId="9" hidden="1"/>
    <cellStyle name="Followed Hyperlink" xfId="13812" builtinId="9" hidden="1"/>
    <cellStyle name="Followed Hyperlink" xfId="13814" builtinId="9" hidden="1"/>
    <cellStyle name="Followed Hyperlink" xfId="13816" builtinId="9" hidden="1"/>
    <cellStyle name="Followed Hyperlink" xfId="13818" builtinId="9" hidden="1"/>
    <cellStyle name="Followed Hyperlink" xfId="13820" builtinId="9" hidden="1"/>
    <cellStyle name="Followed Hyperlink" xfId="13822" builtinId="9" hidden="1"/>
    <cellStyle name="Followed Hyperlink" xfId="13824" builtinId="9" hidden="1"/>
    <cellStyle name="Followed Hyperlink" xfId="13826" builtinId="9" hidden="1"/>
    <cellStyle name="Followed Hyperlink" xfId="13828" builtinId="9" hidden="1"/>
    <cellStyle name="Followed Hyperlink" xfId="13830" builtinId="9" hidden="1"/>
    <cellStyle name="Followed Hyperlink" xfId="13832" builtinId="9" hidden="1"/>
    <cellStyle name="Followed Hyperlink" xfId="13834" builtinId="9" hidden="1"/>
    <cellStyle name="Followed Hyperlink" xfId="13836" builtinId="9" hidden="1"/>
    <cellStyle name="Followed Hyperlink" xfId="13838" builtinId="9" hidden="1"/>
    <cellStyle name="Followed Hyperlink" xfId="13840" builtinId="9" hidden="1"/>
    <cellStyle name="Followed Hyperlink" xfId="13842" builtinId="9" hidden="1"/>
    <cellStyle name="Followed Hyperlink" xfId="13844" builtinId="9" hidden="1"/>
    <cellStyle name="Followed Hyperlink" xfId="13846" builtinId="9" hidden="1"/>
    <cellStyle name="Followed Hyperlink" xfId="13848" builtinId="9" hidden="1"/>
    <cellStyle name="Followed Hyperlink" xfId="13850" builtinId="9" hidden="1"/>
    <cellStyle name="Followed Hyperlink" xfId="13852" builtinId="9" hidden="1"/>
    <cellStyle name="Followed Hyperlink" xfId="13854" builtinId="9" hidden="1"/>
    <cellStyle name="Followed Hyperlink" xfId="13856" builtinId="9" hidden="1"/>
    <cellStyle name="Followed Hyperlink" xfId="13858" builtinId="9" hidden="1"/>
    <cellStyle name="Followed Hyperlink" xfId="13860" builtinId="9" hidden="1"/>
    <cellStyle name="Followed Hyperlink" xfId="13862" builtinId="9" hidden="1"/>
    <cellStyle name="Followed Hyperlink" xfId="13864" builtinId="9" hidden="1"/>
    <cellStyle name="Followed Hyperlink" xfId="13866" builtinId="9" hidden="1"/>
    <cellStyle name="Followed Hyperlink" xfId="13868" builtinId="9" hidden="1"/>
    <cellStyle name="Followed Hyperlink" xfId="13870" builtinId="9" hidden="1"/>
    <cellStyle name="Followed Hyperlink" xfId="13872" builtinId="9" hidden="1"/>
    <cellStyle name="Followed Hyperlink" xfId="13874" builtinId="9" hidden="1"/>
    <cellStyle name="Followed Hyperlink" xfId="13876" builtinId="9" hidden="1"/>
    <cellStyle name="Followed Hyperlink" xfId="13878" builtinId="9" hidden="1"/>
    <cellStyle name="Followed Hyperlink" xfId="13880" builtinId="9" hidden="1"/>
    <cellStyle name="Followed Hyperlink" xfId="13882" builtinId="9" hidden="1"/>
    <cellStyle name="Followed Hyperlink" xfId="13884" builtinId="9" hidden="1"/>
    <cellStyle name="Followed Hyperlink" xfId="13886" builtinId="9" hidden="1"/>
    <cellStyle name="Followed Hyperlink" xfId="13888" builtinId="9" hidden="1"/>
    <cellStyle name="Followed Hyperlink" xfId="13890" builtinId="9" hidden="1"/>
    <cellStyle name="Followed Hyperlink" xfId="13892" builtinId="9" hidden="1"/>
    <cellStyle name="Followed Hyperlink" xfId="13894" builtinId="9" hidden="1"/>
    <cellStyle name="Followed Hyperlink" xfId="13896" builtinId="9" hidden="1"/>
    <cellStyle name="Followed Hyperlink" xfId="13898" builtinId="9" hidden="1"/>
    <cellStyle name="Followed Hyperlink" xfId="13900" builtinId="9" hidden="1"/>
    <cellStyle name="Followed Hyperlink" xfId="13902" builtinId="9" hidden="1"/>
    <cellStyle name="Followed Hyperlink" xfId="13904" builtinId="9" hidden="1"/>
    <cellStyle name="Followed Hyperlink" xfId="13906" builtinId="9" hidden="1"/>
    <cellStyle name="Followed Hyperlink" xfId="13908" builtinId="9" hidden="1"/>
    <cellStyle name="Followed Hyperlink" xfId="13910" builtinId="9" hidden="1"/>
    <cellStyle name="Followed Hyperlink" xfId="13912" builtinId="9" hidden="1"/>
    <cellStyle name="Followed Hyperlink" xfId="13914" builtinId="9" hidden="1"/>
    <cellStyle name="Followed Hyperlink" xfId="13916" builtinId="9" hidden="1"/>
    <cellStyle name="Followed Hyperlink" xfId="13918" builtinId="9" hidden="1"/>
    <cellStyle name="Followed Hyperlink" xfId="13920" builtinId="9" hidden="1"/>
    <cellStyle name="Followed Hyperlink" xfId="13922" builtinId="9" hidden="1"/>
    <cellStyle name="Followed Hyperlink" xfId="13924" builtinId="9" hidden="1"/>
    <cellStyle name="Followed Hyperlink" xfId="13926" builtinId="9" hidden="1"/>
    <cellStyle name="Followed Hyperlink" xfId="13928" builtinId="9" hidden="1"/>
    <cellStyle name="Followed Hyperlink" xfId="13930" builtinId="9" hidden="1"/>
    <cellStyle name="Followed Hyperlink" xfId="13932" builtinId="9" hidden="1"/>
    <cellStyle name="Followed Hyperlink" xfId="13934" builtinId="9" hidden="1"/>
    <cellStyle name="Followed Hyperlink" xfId="13936" builtinId="9" hidden="1"/>
    <cellStyle name="Followed Hyperlink" xfId="13938" builtinId="9" hidden="1"/>
    <cellStyle name="Followed Hyperlink" xfId="13940" builtinId="9" hidden="1"/>
    <cellStyle name="Followed Hyperlink" xfId="13942" builtinId="9" hidden="1"/>
    <cellStyle name="Followed Hyperlink" xfId="13944" builtinId="9" hidden="1"/>
    <cellStyle name="Followed Hyperlink" xfId="13946" builtinId="9" hidden="1"/>
    <cellStyle name="Followed Hyperlink" xfId="13948" builtinId="9" hidden="1"/>
    <cellStyle name="Followed Hyperlink" xfId="13950" builtinId="9" hidden="1"/>
    <cellStyle name="Followed Hyperlink" xfId="13952" builtinId="9" hidden="1"/>
    <cellStyle name="Followed Hyperlink" xfId="13954" builtinId="9" hidden="1"/>
    <cellStyle name="Followed Hyperlink" xfId="13956" builtinId="9" hidden="1"/>
    <cellStyle name="Followed Hyperlink" xfId="13958" builtinId="9" hidden="1"/>
    <cellStyle name="Followed Hyperlink" xfId="13960" builtinId="9" hidden="1"/>
    <cellStyle name="Followed Hyperlink" xfId="13962" builtinId="9" hidden="1"/>
    <cellStyle name="Followed Hyperlink" xfId="13964" builtinId="9" hidden="1"/>
    <cellStyle name="Followed Hyperlink" xfId="13966" builtinId="9" hidden="1"/>
    <cellStyle name="Followed Hyperlink" xfId="13968" builtinId="9" hidden="1"/>
    <cellStyle name="Followed Hyperlink" xfId="13970" builtinId="9" hidden="1"/>
    <cellStyle name="Followed Hyperlink" xfId="13972" builtinId="9" hidden="1"/>
    <cellStyle name="Followed Hyperlink" xfId="13974" builtinId="9" hidden="1"/>
    <cellStyle name="Followed Hyperlink" xfId="13976" builtinId="9" hidden="1"/>
    <cellStyle name="Followed Hyperlink" xfId="13978" builtinId="9" hidden="1"/>
    <cellStyle name="Followed Hyperlink" xfId="13980" builtinId="9" hidden="1"/>
    <cellStyle name="Followed Hyperlink" xfId="13982" builtinId="9" hidden="1"/>
    <cellStyle name="Followed Hyperlink" xfId="13984" builtinId="9" hidden="1"/>
    <cellStyle name="Followed Hyperlink" xfId="13986" builtinId="9" hidden="1"/>
    <cellStyle name="Followed Hyperlink" xfId="13988" builtinId="9" hidden="1"/>
    <cellStyle name="Followed Hyperlink" xfId="13990" builtinId="9" hidden="1"/>
    <cellStyle name="Followed Hyperlink" xfId="13992" builtinId="9" hidden="1"/>
    <cellStyle name="Followed Hyperlink" xfId="13994" builtinId="9" hidden="1"/>
    <cellStyle name="Followed Hyperlink" xfId="13996" builtinId="9" hidden="1"/>
    <cellStyle name="Followed Hyperlink" xfId="13998" builtinId="9" hidden="1"/>
    <cellStyle name="Followed Hyperlink" xfId="14000" builtinId="9" hidden="1"/>
    <cellStyle name="Followed Hyperlink" xfId="14002" builtinId="9" hidden="1"/>
    <cellStyle name="Followed Hyperlink" xfId="14004" builtinId="9" hidden="1"/>
    <cellStyle name="Followed Hyperlink" xfId="14006" builtinId="9" hidden="1"/>
    <cellStyle name="Followed Hyperlink" xfId="14008" builtinId="9" hidden="1"/>
    <cellStyle name="Followed Hyperlink" xfId="14010" builtinId="9" hidden="1"/>
    <cellStyle name="Followed Hyperlink" xfId="14012" builtinId="9" hidden="1"/>
    <cellStyle name="Followed Hyperlink" xfId="14014" builtinId="9" hidden="1"/>
    <cellStyle name="Followed Hyperlink" xfId="14016" builtinId="9" hidden="1"/>
    <cellStyle name="Followed Hyperlink" xfId="14018" builtinId="9" hidden="1"/>
    <cellStyle name="Followed Hyperlink" xfId="14020" builtinId="9" hidden="1"/>
    <cellStyle name="Followed Hyperlink" xfId="14022" builtinId="9" hidden="1"/>
    <cellStyle name="Followed Hyperlink" xfId="14024" builtinId="9" hidden="1"/>
    <cellStyle name="Followed Hyperlink" xfId="14026" builtinId="9" hidden="1"/>
    <cellStyle name="Followed Hyperlink" xfId="14028" builtinId="9" hidden="1"/>
    <cellStyle name="Followed Hyperlink" xfId="14030" builtinId="9" hidden="1"/>
    <cellStyle name="Followed Hyperlink" xfId="14032" builtinId="9" hidden="1"/>
    <cellStyle name="Followed Hyperlink" xfId="14034" builtinId="9" hidden="1"/>
    <cellStyle name="Followed Hyperlink" xfId="14036" builtinId="9" hidden="1"/>
    <cellStyle name="Followed Hyperlink" xfId="14038" builtinId="9" hidden="1"/>
    <cellStyle name="Followed Hyperlink" xfId="14040" builtinId="9" hidden="1"/>
    <cellStyle name="Followed Hyperlink" xfId="14042" builtinId="9" hidden="1"/>
    <cellStyle name="Followed Hyperlink" xfId="14044" builtinId="9" hidden="1"/>
    <cellStyle name="Followed Hyperlink" xfId="14046" builtinId="9" hidden="1"/>
    <cellStyle name="Followed Hyperlink" xfId="14048" builtinId="9" hidden="1"/>
    <cellStyle name="Followed Hyperlink" xfId="14050" builtinId="9" hidden="1"/>
    <cellStyle name="Followed Hyperlink" xfId="14052" builtinId="9" hidden="1"/>
    <cellStyle name="Followed Hyperlink" xfId="14054" builtinId="9" hidden="1"/>
    <cellStyle name="Followed Hyperlink" xfId="14056" builtinId="9" hidden="1"/>
    <cellStyle name="Followed Hyperlink" xfId="14058" builtinId="9" hidden="1"/>
    <cellStyle name="Followed Hyperlink" xfId="14060" builtinId="9" hidden="1"/>
    <cellStyle name="Followed Hyperlink" xfId="14062" builtinId="9" hidden="1"/>
    <cellStyle name="Followed Hyperlink" xfId="14064" builtinId="9" hidden="1"/>
    <cellStyle name="Followed Hyperlink" xfId="14066" builtinId="9" hidden="1"/>
    <cellStyle name="Followed Hyperlink" xfId="14068" builtinId="9" hidden="1"/>
    <cellStyle name="Followed Hyperlink" xfId="14070" builtinId="9" hidden="1"/>
    <cellStyle name="Followed Hyperlink" xfId="14072" builtinId="9" hidden="1"/>
    <cellStyle name="Followed Hyperlink" xfId="14074" builtinId="9" hidden="1"/>
    <cellStyle name="Followed Hyperlink" xfId="14076" builtinId="9" hidden="1"/>
    <cellStyle name="Followed Hyperlink" xfId="14078" builtinId="9" hidden="1"/>
    <cellStyle name="Followed Hyperlink" xfId="14080" builtinId="9" hidden="1"/>
    <cellStyle name="Followed Hyperlink" xfId="14082" builtinId="9" hidden="1"/>
    <cellStyle name="Followed Hyperlink" xfId="14084" builtinId="9" hidden="1"/>
    <cellStyle name="Followed Hyperlink" xfId="14086" builtinId="9" hidden="1"/>
    <cellStyle name="Followed Hyperlink" xfId="14088" builtinId="9" hidden="1"/>
    <cellStyle name="Followed Hyperlink" xfId="14090" builtinId="9" hidden="1"/>
    <cellStyle name="Followed Hyperlink" xfId="14092" builtinId="9" hidden="1"/>
    <cellStyle name="Followed Hyperlink" xfId="14094" builtinId="9" hidden="1"/>
    <cellStyle name="Followed Hyperlink" xfId="14096" builtinId="9" hidden="1"/>
    <cellStyle name="Followed Hyperlink" xfId="14098" builtinId="9" hidden="1"/>
    <cellStyle name="Followed Hyperlink" xfId="14100" builtinId="9" hidden="1"/>
    <cellStyle name="Followed Hyperlink" xfId="14102" builtinId="9" hidden="1"/>
    <cellStyle name="Followed Hyperlink" xfId="14104" builtinId="9" hidden="1"/>
    <cellStyle name="Followed Hyperlink" xfId="14106" builtinId="9" hidden="1"/>
    <cellStyle name="Followed Hyperlink" xfId="14108" builtinId="9" hidden="1"/>
    <cellStyle name="Followed Hyperlink" xfId="14110" builtinId="9" hidden="1"/>
    <cellStyle name="Followed Hyperlink" xfId="14112" builtinId="9" hidden="1"/>
    <cellStyle name="Followed Hyperlink" xfId="14114" builtinId="9" hidden="1"/>
    <cellStyle name="Followed Hyperlink" xfId="14116" builtinId="9" hidden="1"/>
    <cellStyle name="Followed Hyperlink" xfId="14118" builtinId="9" hidden="1"/>
    <cellStyle name="Followed Hyperlink" xfId="14120" builtinId="9" hidden="1"/>
    <cellStyle name="Followed Hyperlink" xfId="14122" builtinId="9" hidden="1"/>
    <cellStyle name="Followed Hyperlink" xfId="14124" builtinId="9" hidden="1"/>
    <cellStyle name="Followed Hyperlink" xfId="14126" builtinId="9" hidden="1"/>
    <cellStyle name="Followed Hyperlink" xfId="14128" builtinId="9" hidden="1"/>
    <cellStyle name="Followed Hyperlink" xfId="14130" builtinId="9" hidden="1"/>
    <cellStyle name="Followed Hyperlink" xfId="14132" builtinId="9" hidden="1"/>
    <cellStyle name="Followed Hyperlink" xfId="14134" builtinId="9" hidden="1"/>
    <cellStyle name="Followed Hyperlink" xfId="14136" builtinId="9" hidden="1"/>
    <cellStyle name="Followed Hyperlink" xfId="14138" builtinId="9" hidden="1"/>
    <cellStyle name="Followed Hyperlink" xfId="14140" builtinId="9" hidden="1"/>
    <cellStyle name="Followed Hyperlink" xfId="14142" builtinId="9" hidden="1"/>
    <cellStyle name="Followed Hyperlink" xfId="14144" builtinId="9" hidden="1"/>
    <cellStyle name="Followed Hyperlink" xfId="14146" builtinId="9" hidden="1"/>
    <cellStyle name="Followed Hyperlink" xfId="14148" builtinId="9" hidden="1"/>
    <cellStyle name="Followed Hyperlink" xfId="14150" builtinId="9" hidden="1"/>
    <cellStyle name="Followed Hyperlink" xfId="14152" builtinId="9" hidden="1"/>
    <cellStyle name="Followed Hyperlink" xfId="14154" builtinId="9" hidden="1"/>
    <cellStyle name="Followed Hyperlink" xfId="14156" builtinId="9" hidden="1"/>
    <cellStyle name="Followed Hyperlink" xfId="14158" builtinId="9" hidden="1"/>
    <cellStyle name="Followed Hyperlink" xfId="14160" builtinId="9" hidden="1"/>
    <cellStyle name="Followed Hyperlink" xfId="14162" builtinId="9" hidden="1"/>
    <cellStyle name="Followed Hyperlink" xfId="14164" builtinId="9" hidden="1"/>
    <cellStyle name="Followed Hyperlink" xfId="14166" builtinId="9" hidden="1"/>
    <cellStyle name="Followed Hyperlink" xfId="14168" builtinId="9" hidden="1"/>
    <cellStyle name="Followed Hyperlink" xfId="14170" builtinId="9" hidden="1"/>
    <cellStyle name="Followed Hyperlink" xfId="14172" builtinId="9" hidden="1"/>
    <cellStyle name="Followed Hyperlink" xfId="14174" builtinId="9" hidden="1"/>
    <cellStyle name="Followed Hyperlink" xfId="14176" builtinId="9" hidden="1"/>
    <cellStyle name="Followed Hyperlink" xfId="14178" builtinId="9" hidden="1"/>
    <cellStyle name="Followed Hyperlink" xfId="14180" builtinId="9" hidden="1"/>
    <cellStyle name="Followed Hyperlink" xfId="14182" builtinId="9" hidden="1"/>
    <cellStyle name="Followed Hyperlink" xfId="14184" builtinId="9" hidden="1"/>
    <cellStyle name="Followed Hyperlink" xfId="14186" builtinId="9" hidden="1"/>
    <cellStyle name="Followed Hyperlink" xfId="14188" builtinId="9" hidden="1"/>
    <cellStyle name="Followed Hyperlink" xfId="14190" builtinId="9" hidden="1"/>
    <cellStyle name="Followed Hyperlink" xfId="14192" builtinId="9" hidden="1"/>
    <cellStyle name="Followed Hyperlink" xfId="14194" builtinId="9" hidden="1"/>
    <cellStyle name="Followed Hyperlink" xfId="14196" builtinId="9" hidden="1"/>
    <cellStyle name="Followed Hyperlink" xfId="14198" builtinId="9" hidden="1"/>
    <cellStyle name="Followed Hyperlink" xfId="14200" builtinId="9" hidden="1"/>
    <cellStyle name="Followed Hyperlink" xfId="14202" builtinId="9" hidden="1"/>
    <cellStyle name="Followed Hyperlink" xfId="14204" builtinId="9" hidden="1"/>
    <cellStyle name="Followed Hyperlink" xfId="14206" builtinId="9" hidden="1"/>
    <cellStyle name="Followed Hyperlink" xfId="14208" builtinId="9" hidden="1"/>
    <cellStyle name="Followed Hyperlink" xfId="14210" builtinId="9" hidden="1"/>
    <cellStyle name="Followed Hyperlink" xfId="14212" builtinId="9" hidden="1"/>
    <cellStyle name="Followed Hyperlink" xfId="14214" builtinId="9" hidden="1"/>
    <cellStyle name="Followed Hyperlink" xfId="14216" builtinId="9" hidden="1"/>
    <cellStyle name="Followed Hyperlink" xfId="14218" builtinId="9" hidden="1"/>
    <cellStyle name="Followed Hyperlink" xfId="14220" builtinId="9" hidden="1"/>
    <cellStyle name="Followed Hyperlink" xfId="14222" builtinId="9" hidden="1"/>
    <cellStyle name="Followed Hyperlink" xfId="14224" builtinId="9" hidden="1"/>
    <cellStyle name="Followed Hyperlink" xfId="14226" builtinId="9" hidden="1"/>
    <cellStyle name="Followed Hyperlink" xfId="14228" builtinId="9" hidden="1"/>
    <cellStyle name="Followed Hyperlink" xfId="14230" builtinId="9" hidden="1"/>
    <cellStyle name="Followed Hyperlink" xfId="14232" builtinId="9" hidden="1"/>
    <cellStyle name="Followed Hyperlink" xfId="14234" builtinId="9" hidden="1"/>
    <cellStyle name="Followed Hyperlink" xfId="14236" builtinId="9" hidden="1"/>
    <cellStyle name="Followed Hyperlink" xfId="14238" builtinId="9" hidden="1"/>
    <cellStyle name="Followed Hyperlink" xfId="14240" builtinId="9" hidden="1"/>
    <cellStyle name="Followed Hyperlink" xfId="14242" builtinId="9" hidden="1"/>
    <cellStyle name="Followed Hyperlink" xfId="14244" builtinId="9" hidden="1"/>
    <cellStyle name="Followed Hyperlink" xfId="14246" builtinId="9" hidden="1"/>
    <cellStyle name="Followed Hyperlink" xfId="14248" builtinId="9" hidden="1"/>
    <cellStyle name="Followed Hyperlink" xfId="14250" builtinId="9" hidden="1"/>
    <cellStyle name="Followed Hyperlink" xfId="14252" builtinId="9" hidden="1"/>
    <cellStyle name="Followed Hyperlink" xfId="14254" builtinId="9" hidden="1"/>
    <cellStyle name="Followed Hyperlink" xfId="14256" builtinId="9" hidden="1"/>
    <cellStyle name="Followed Hyperlink" xfId="14258" builtinId="9" hidden="1"/>
    <cellStyle name="Followed Hyperlink" xfId="14260" builtinId="9" hidden="1"/>
    <cellStyle name="Followed Hyperlink" xfId="14262" builtinId="9" hidden="1"/>
    <cellStyle name="Followed Hyperlink" xfId="14264" builtinId="9" hidden="1"/>
    <cellStyle name="Followed Hyperlink" xfId="14266" builtinId="9" hidden="1"/>
    <cellStyle name="Followed Hyperlink" xfId="14268" builtinId="9" hidden="1"/>
    <cellStyle name="Followed Hyperlink" xfId="14270" builtinId="9" hidden="1"/>
    <cellStyle name="Followed Hyperlink" xfId="14272" builtinId="9" hidden="1"/>
    <cellStyle name="Followed Hyperlink" xfId="14274" builtinId="9" hidden="1"/>
    <cellStyle name="Followed Hyperlink" xfId="14276" builtinId="9" hidden="1"/>
    <cellStyle name="Followed Hyperlink" xfId="14278" builtinId="9" hidden="1"/>
    <cellStyle name="Followed Hyperlink" xfId="14280" builtinId="9" hidden="1"/>
    <cellStyle name="Followed Hyperlink" xfId="14282" builtinId="9" hidden="1"/>
    <cellStyle name="Followed Hyperlink" xfId="14284" builtinId="9" hidden="1"/>
    <cellStyle name="Followed Hyperlink" xfId="14286" builtinId="9" hidden="1"/>
    <cellStyle name="Followed Hyperlink" xfId="14288" builtinId="9" hidden="1"/>
    <cellStyle name="Followed Hyperlink" xfId="14290" builtinId="9" hidden="1"/>
    <cellStyle name="Followed Hyperlink" xfId="14292" builtinId="9" hidden="1"/>
    <cellStyle name="Followed Hyperlink" xfId="14294" builtinId="9" hidden="1"/>
    <cellStyle name="Followed Hyperlink" xfId="14296" builtinId="9" hidden="1"/>
    <cellStyle name="Followed Hyperlink" xfId="14298" builtinId="9" hidden="1"/>
    <cellStyle name="Followed Hyperlink" xfId="14300" builtinId="9" hidden="1"/>
    <cellStyle name="Followed Hyperlink" xfId="14302" builtinId="9" hidden="1"/>
    <cellStyle name="Followed Hyperlink" xfId="14304" builtinId="9" hidden="1"/>
    <cellStyle name="Followed Hyperlink" xfId="14306" builtinId="9" hidden="1"/>
    <cellStyle name="Followed Hyperlink" xfId="14308" builtinId="9" hidden="1"/>
    <cellStyle name="Followed Hyperlink" xfId="14310" builtinId="9" hidden="1"/>
    <cellStyle name="Followed Hyperlink" xfId="14312" builtinId="9" hidden="1"/>
    <cellStyle name="Followed Hyperlink" xfId="14314" builtinId="9" hidden="1"/>
    <cellStyle name="Followed Hyperlink" xfId="14316" builtinId="9" hidden="1"/>
    <cellStyle name="Followed Hyperlink" xfId="14318" builtinId="9" hidden="1"/>
    <cellStyle name="Followed Hyperlink" xfId="14320" builtinId="9" hidden="1"/>
    <cellStyle name="Followed Hyperlink" xfId="14322" builtinId="9" hidden="1"/>
    <cellStyle name="Followed Hyperlink" xfId="14324" builtinId="9" hidden="1"/>
    <cellStyle name="Followed Hyperlink" xfId="14326" builtinId="9" hidden="1"/>
    <cellStyle name="Followed Hyperlink" xfId="14328" builtinId="9" hidden="1"/>
    <cellStyle name="Followed Hyperlink" xfId="14330" builtinId="9" hidden="1"/>
    <cellStyle name="Followed Hyperlink" xfId="14332" builtinId="9" hidden="1"/>
    <cellStyle name="Followed Hyperlink" xfId="14334" builtinId="9" hidden="1"/>
    <cellStyle name="Followed Hyperlink" xfId="14336" builtinId="9" hidden="1"/>
    <cellStyle name="Followed Hyperlink" xfId="14338" builtinId="9" hidden="1"/>
    <cellStyle name="Followed Hyperlink" xfId="14340" builtinId="9" hidden="1"/>
    <cellStyle name="Followed Hyperlink" xfId="14342" builtinId="9" hidden="1"/>
    <cellStyle name="Followed Hyperlink" xfId="14344" builtinId="9" hidden="1"/>
    <cellStyle name="Followed Hyperlink" xfId="14346" builtinId="9" hidden="1"/>
    <cellStyle name="Followed Hyperlink" xfId="14348" builtinId="9" hidden="1"/>
    <cellStyle name="Followed Hyperlink" xfId="14350" builtinId="9" hidden="1"/>
    <cellStyle name="Followed Hyperlink" xfId="14352" builtinId="9" hidden="1"/>
    <cellStyle name="Followed Hyperlink" xfId="14354" builtinId="9" hidden="1"/>
    <cellStyle name="Followed Hyperlink" xfId="14356" builtinId="9" hidden="1"/>
    <cellStyle name="Followed Hyperlink" xfId="14358" builtinId="9" hidden="1"/>
    <cellStyle name="Followed Hyperlink" xfId="14360" builtinId="9" hidden="1"/>
    <cellStyle name="Followed Hyperlink" xfId="14362" builtinId="9" hidden="1"/>
    <cellStyle name="Followed Hyperlink" xfId="14364" builtinId="9" hidden="1"/>
    <cellStyle name="Followed Hyperlink" xfId="14366" builtinId="9" hidden="1"/>
    <cellStyle name="Followed Hyperlink" xfId="14368" builtinId="9" hidden="1"/>
    <cellStyle name="Followed Hyperlink" xfId="14370" builtinId="9" hidden="1"/>
    <cellStyle name="Followed Hyperlink" xfId="14372" builtinId="9" hidden="1"/>
    <cellStyle name="Followed Hyperlink" xfId="14374" builtinId="9" hidden="1"/>
    <cellStyle name="Followed Hyperlink" xfId="14376" builtinId="9" hidden="1"/>
    <cellStyle name="Followed Hyperlink" xfId="14378" builtinId="9" hidden="1"/>
    <cellStyle name="Followed Hyperlink" xfId="14380" builtinId="9" hidden="1"/>
    <cellStyle name="Followed Hyperlink" xfId="14382" builtinId="9" hidden="1"/>
    <cellStyle name="Followed Hyperlink" xfId="14384" builtinId="9" hidden="1"/>
    <cellStyle name="Followed Hyperlink" xfId="14386" builtinId="9" hidden="1"/>
    <cellStyle name="Followed Hyperlink" xfId="14388" builtinId="9" hidden="1"/>
    <cellStyle name="Followed Hyperlink" xfId="14390" builtinId="9" hidden="1"/>
    <cellStyle name="Followed Hyperlink" xfId="14392" builtinId="9" hidden="1"/>
    <cellStyle name="Followed Hyperlink" xfId="14394" builtinId="9" hidden="1"/>
    <cellStyle name="Followed Hyperlink" xfId="14396" builtinId="9" hidden="1"/>
    <cellStyle name="Followed Hyperlink" xfId="14398" builtinId="9" hidden="1"/>
    <cellStyle name="Followed Hyperlink" xfId="14400" builtinId="9" hidden="1"/>
    <cellStyle name="Followed Hyperlink" xfId="14402" builtinId="9" hidden="1"/>
    <cellStyle name="Followed Hyperlink" xfId="14404" builtinId="9" hidden="1"/>
    <cellStyle name="Followed Hyperlink" xfId="14406" builtinId="9" hidden="1"/>
    <cellStyle name="Followed Hyperlink" xfId="14408" builtinId="9" hidden="1"/>
    <cellStyle name="Followed Hyperlink" xfId="14410" builtinId="9" hidden="1"/>
    <cellStyle name="Followed Hyperlink" xfId="14412" builtinId="9" hidden="1"/>
    <cellStyle name="Followed Hyperlink" xfId="14414" builtinId="9" hidden="1"/>
    <cellStyle name="Followed Hyperlink" xfId="14416" builtinId="9" hidden="1"/>
    <cellStyle name="Followed Hyperlink" xfId="14418" builtinId="9" hidden="1"/>
    <cellStyle name="Followed Hyperlink" xfId="14420" builtinId="9" hidden="1"/>
    <cellStyle name="Followed Hyperlink" xfId="14422" builtinId="9" hidden="1"/>
    <cellStyle name="Followed Hyperlink" xfId="14424" builtinId="9" hidden="1"/>
    <cellStyle name="Followed Hyperlink" xfId="14426" builtinId="9" hidden="1"/>
    <cellStyle name="Followed Hyperlink" xfId="14428" builtinId="9" hidden="1"/>
    <cellStyle name="Followed Hyperlink" xfId="14430" builtinId="9" hidden="1"/>
    <cellStyle name="Followed Hyperlink" xfId="14432" builtinId="9" hidden="1"/>
    <cellStyle name="Followed Hyperlink" xfId="14434" builtinId="9" hidden="1"/>
    <cellStyle name="Followed Hyperlink" xfId="14436" builtinId="9" hidden="1"/>
    <cellStyle name="Followed Hyperlink" xfId="14438" builtinId="9" hidden="1"/>
    <cellStyle name="Followed Hyperlink" xfId="14440" builtinId="9" hidden="1"/>
    <cellStyle name="Followed Hyperlink" xfId="14442" builtinId="9" hidden="1"/>
    <cellStyle name="Followed Hyperlink" xfId="14444" builtinId="9" hidden="1"/>
    <cellStyle name="Followed Hyperlink" xfId="14446" builtinId="9" hidden="1"/>
    <cellStyle name="Followed Hyperlink" xfId="14448" builtinId="9" hidden="1"/>
    <cellStyle name="Followed Hyperlink" xfId="14450" builtinId="9" hidden="1"/>
    <cellStyle name="Followed Hyperlink" xfId="14452" builtinId="9" hidden="1"/>
    <cellStyle name="Followed Hyperlink" xfId="14454" builtinId="9" hidden="1"/>
    <cellStyle name="Followed Hyperlink" xfId="14456" builtinId="9" hidden="1"/>
    <cellStyle name="Followed Hyperlink" xfId="14458" builtinId="9" hidden="1"/>
    <cellStyle name="Followed Hyperlink" xfId="14460" builtinId="9" hidden="1"/>
    <cellStyle name="Followed Hyperlink" xfId="14462" builtinId="9" hidden="1"/>
    <cellStyle name="Followed Hyperlink" xfId="14464" builtinId="9" hidden="1"/>
    <cellStyle name="Followed Hyperlink" xfId="14466" builtinId="9" hidden="1"/>
    <cellStyle name="Followed Hyperlink" xfId="14468" builtinId="9" hidden="1"/>
    <cellStyle name="Followed Hyperlink" xfId="14470" builtinId="9" hidden="1"/>
    <cellStyle name="Followed Hyperlink" xfId="14472" builtinId="9" hidden="1"/>
    <cellStyle name="Followed Hyperlink" xfId="14474" builtinId="9" hidden="1"/>
    <cellStyle name="Followed Hyperlink" xfId="14476" builtinId="9" hidden="1"/>
    <cellStyle name="Followed Hyperlink" xfId="14478" builtinId="9" hidden="1"/>
    <cellStyle name="Followed Hyperlink" xfId="14480" builtinId="9" hidden="1"/>
    <cellStyle name="Followed Hyperlink" xfId="14482" builtinId="9" hidden="1"/>
    <cellStyle name="Followed Hyperlink" xfId="14484" builtinId="9" hidden="1"/>
    <cellStyle name="Followed Hyperlink" xfId="14486" builtinId="9" hidden="1"/>
    <cellStyle name="Followed Hyperlink" xfId="14488" builtinId="9" hidden="1"/>
    <cellStyle name="Followed Hyperlink" xfId="14490" builtinId="9" hidden="1"/>
    <cellStyle name="Followed Hyperlink" xfId="14492" builtinId="9" hidden="1"/>
    <cellStyle name="Followed Hyperlink" xfId="14494" builtinId="9" hidden="1"/>
    <cellStyle name="Followed Hyperlink" xfId="14496" builtinId="9" hidden="1"/>
    <cellStyle name="Followed Hyperlink" xfId="14498" builtinId="9" hidden="1"/>
    <cellStyle name="Followed Hyperlink" xfId="14500" builtinId="9" hidden="1"/>
    <cellStyle name="Followed Hyperlink" xfId="14502" builtinId="9" hidden="1"/>
    <cellStyle name="Followed Hyperlink" xfId="14504" builtinId="9" hidden="1"/>
    <cellStyle name="Followed Hyperlink" xfId="14506" builtinId="9" hidden="1"/>
    <cellStyle name="Followed Hyperlink" xfId="14508" builtinId="9" hidden="1"/>
    <cellStyle name="Followed Hyperlink" xfId="14510" builtinId="9" hidden="1"/>
    <cellStyle name="Followed Hyperlink" xfId="14512" builtinId="9" hidden="1"/>
    <cellStyle name="Followed Hyperlink" xfId="14514" builtinId="9" hidden="1"/>
    <cellStyle name="Followed Hyperlink" xfId="14516" builtinId="9" hidden="1"/>
    <cellStyle name="Followed Hyperlink" xfId="14518" builtinId="9" hidden="1"/>
    <cellStyle name="Followed Hyperlink" xfId="14520" builtinId="9" hidden="1"/>
    <cellStyle name="Followed Hyperlink" xfId="14522" builtinId="9" hidden="1"/>
    <cellStyle name="Followed Hyperlink" xfId="14524" builtinId="9" hidden="1"/>
    <cellStyle name="Followed Hyperlink" xfId="14526" builtinId="9" hidden="1"/>
    <cellStyle name="Followed Hyperlink" xfId="14528" builtinId="9" hidden="1"/>
    <cellStyle name="Followed Hyperlink" xfId="14530" builtinId="9" hidden="1"/>
    <cellStyle name="Followed Hyperlink" xfId="14532" builtinId="9" hidden="1"/>
    <cellStyle name="Followed Hyperlink" xfId="14534" builtinId="9" hidden="1"/>
    <cellStyle name="Followed Hyperlink" xfId="14536" builtinId="9" hidden="1"/>
    <cellStyle name="Followed Hyperlink" xfId="14538" builtinId="9" hidden="1"/>
    <cellStyle name="Followed Hyperlink" xfId="14540" builtinId="9" hidden="1"/>
    <cellStyle name="Followed Hyperlink" xfId="14542" builtinId="9" hidden="1"/>
    <cellStyle name="Followed Hyperlink" xfId="14544" builtinId="9" hidden="1"/>
    <cellStyle name="Followed Hyperlink" xfId="14546" builtinId="9" hidden="1"/>
    <cellStyle name="Followed Hyperlink" xfId="14548" builtinId="9" hidden="1"/>
    <cellStyle name="Followed Hyperlink" xfId="14550" builtinId="9" hidden="1"/>
    <cellStyle name="Followed Hyperlink" xfId="14552" builtinId="9" hidden="1"/>
    <cellStyle name="Followed Hyperlink" xfId="14554" builtinId="9" hidden="1"/>
    <cellStyle name="Followed Hyperlink" xfId="14556" builtinId="9" hidden="1"/>
    <cellStyle name="Followed Hyperlink" xfId="14558" builtinId="9" hidden="1"/>
    <cellStyle name="Followed Hyperlink" xfId="14560" builtinId="9" hidden="1"/>
    <cellStyle name="Followed Hyperlink" xfId="14562" builtinId="9" hidden="1"/>
    <cellStyle name="Followed Hyperlink" xfId="14564" builtinId="9" hidden="1"/>
    <cellStyle name="Followed Hyperlink" xfId="14566" builtinId="9" hidden="1"/>
    <cellStyle name="Followed Hyperlink" xfId="14568" builtinId="9" hidden="1"/>
    <cellStyle name="Followed Hyperlink" xfId="14570" builtinId="9" hidden="1"/>
    <cellStyle name="Followed Hyperlink" xfId="14572" builtinId="9" hidden="1"/>
    <cellStyle name="Followed Hyperlink" xfId="14574" builtinId="9" hidden="1"/>
    <cellStyle name="Followed Hyperlink" xfId="14576" builtinId="9" hidden="1"/>
    <cellStyle name="Followed Hyperlink" xfId="14578" builtinId="9" hidden="1"/>
    <cellStyle name="Followed Hyperlink" xfId="14580" builtinId="9" hidden="1"/>
    <cellStyle name="Followed Hyperlink" xfId="14582" builtinId="9" hidden="1"/>
    <cellStyle name="Followed Hyperlink" xfId="14584" builtinId="9" hidden="1"/>
    <cellStyle name="Followed Hyperlink" xfId="14586" builtinId="9" hidden="1"/>
    <cellStyle name="Followed Hyperlink" xfId="14588" builtinId="9" hidden="1"/>
    <cellStyle name="Followed Hyperlink" xfId="14590" builtinId="9" hidden="1"/>
    <cellStyle name="Followed Hyperlink" xfId="14592" builtinId="9" hidden="1"/>
    <cellStyle name="Followed Hyperlink" xfId="14594" builtinId="9" hidden="1"/>
    <cellStyle name="Followed Hyperlink" xfId="14596" builtinId="9" hidden="1"/>
    <cellStyle name="Followed Hyperlink" xfId="14598" builtinId="9" hidden="1"/>
    <cellStyle name="Followed Hyperlink" xfId="14600" builtinId="9" hidden="1"/>
    <cellStyle name="Followed Hyperlink" xfId="14602" builtinId="9" hidden="1"/>
    <cellStyle name="Followed Hyperlink" xfId="14604" builtinId="9" hidden="1"/>
    <cellStyle name="Followed Hyperlink" xfId="14606" builtinId="9" hidden="1"/>
    <cellStyle name="Followed Hyperlink" xfId="14608" builtinId="9" hidden="1"/>
    <cellStyle name="Followed Hyperlink" xfId="14610" builtinId="9" hidden="1"/>
    <cellStyle name="Followed Hyperlink" xfId="14612" builtinId="9" hidden="1"/>
    <cellStyle name="Followed Hyperlink" xfId="14614" builtinId="9" hidden="1"/>
    <cellStyle name="Followed Hyperlink" xfId="14616" builtinId="9" hidden="1"/>
    <cellStyle name="Followed Hyperlink" xfId="14618" builtinId="9" hidden="1"/>
    <cellStyle name="Followed Hyperlink" xfId="14620" builtinId="9" hidden="1"/>
    <cellStyle name="Followed Hyperlink" xfId="14622" builtinId="9" hidden="1"/>
    <cellStyle name="Followed Hyperlink" xfId="14624" builtinId="9" hidden="1"/>
    <cellStyle name="Followed Hyperlink" xfId="14626" builtinId="9" hidden="1"/>
    <cellStyle name="Followed Hyperlink" xfId="14628" builtinId="9" hidden="1"/>
    <cellStyle name="Followed Hyperlink" xfId="14630" builtinId="9" hidden="1"/>
    <cellStyle name="Followed Hyperlink" xfId="14632" builtinId="9" hidden="1"/>
    <cellStyle name="Followed Hyperlink" xfId="14634" builtinId="9" hidden="1"/>
    <cellStyle name="Followed Hyperlink" xfId="14636" builtinId="9" hidden="1"/>
    <cellStyle name="Followed Hyperlink" xfId="14638" builtinId="9" hidden="1"/>
    <cellStyle name="Followed Hyperlink" xfId="14640" builtinId="9" hidden="1"/>
    <cellStyle name="Followed Hyperlink" xfId="14642" builtinId="9" hidden="1"/>
    <cellStyle name="Followed Hyperlink" xfId="14644" builtinId="9" hidden="1"/>
    <cellStyle name="Followed Hyperlink" xfId="14646" builtinId="9" hidden="1"/>
    <cellStyle name="Followed Hyperlink" xfId="14648" builtinId="9" hidden="1"/>
    <cellStyle name="Followed Hyperlink" xfId="14650" builtinId="9" hidden="1"/>
    <cellStyle name="Followed Hyperlink" xfId="14652" builtinId="9" hidden="1"/>
    <cellStyle name="Followed Hyperlink" xfId="14654" builtinId="9" hidden="1"/>
    <cellStyle name="Followed Hyperlink" xfId="14656" builtinId="9" hidden="1"/>
    <cellStyle name="Followed Hyperlink" xfId="14658" builtinId="9" hidden="1"/>
    <cellStyle name="Followed Hyperlink" xfId="14660" builtinId="9" hidden="1"/>
    <cellStyle name="Followed Hyperlink" xfId="14662" builtinId="9" hidden="1"/>
    <cellStyle name="Followed Hyperlink" xfId="14664" builtinId="9" hidden="1"/>
    <cellStyle name="Followed Hyperlink" xfId="14666" builtinId="9" hidden="1"/>
    <cellStyle name="Followed Hyperlink" xfId="14668" builtinId="9" hidden="1"/>
    <cellStyle name="Followed Hyperlink" xfId="14670" builtinId="9" hidden="1"/>
    <cellStyle name="Followed Hyperlink" xfId="14672" builtinId="9" hidden="1"/>
    <cellStyle name="Followed Hyperlink" xfId="14674" builtinId="9" hidden="1"/>
    <cellStyle name="Followed Hyperlink" xfId="14676" builtinId="9" hidden="1"/>
    <cellStyle name="Followed Hyperlink" xfId="14678" builtinId="9" hidden="1"/>
    <cellStyle name="Followed Hyperlink" xfId="14680" builtinId="9" hidden="1"/>
    <cellStyle name="Followed Hyperlink" xfId="14682" builtinId="9" hidden="1"/>
    <cellStyle name="Followed Hyperlink" xfId="14684" builtinId="9" hidden="1"/>
    <cellStyle name="Followed Hyperlink" xfId="14686" builtinId="9" hidden="1"/>
    <cellStyle name="Followed Hyperlink" xfId="14688" builtinId="9" hidden="1"/>
    <cellStyle name="Followed Hyperlink" xfId="14690" builtinId="9" hidden="1"/>
    <cellStyle name="Followed Hyperlink" xfId="14692" builtinId="9" hidden="1"/>
    <cellStyle name="Followed Hyperlink" xfId="14694" builtinId="9" hidden="1"/>
    <cellStyle name="Followed Hyperlink" xfId="14696" builtinId="9" hidden="1"/>
    <cellStyle name="Followed Hyperlink" xfId="14698" builtinId="9" hidden="1"/>
    <cellStyle name="Followed Hyperlink" xfId="14700" builtinId="9" hidden="1"/>
    <cellStyle name="Followed Hyperlink" xfId="14702" builtinId="9" hidden="1"/>
    <cellStyle name="Followed Hyperlink" xfId="14704" builtinId="9" hidden="1"/>
    <cellStyle name="Followed Hyperlink" xfId="14706" builtinId="9" hidden="1"/>
    <cellStyle name="Followed Hyperlink" xfId="14708" builtinId="9" hidden="1"/>
    <cellStyle name="Followed Hyperlink" xfId="14710" builtinId="9" hidden="1"/>
    <cellStyle name="Followed Hyperlink" xfId="14712" builtinId="9" hidden="1"/>
    <cellStyle name="Followed Hyperlink" xfId="14714" builtinId="9" hidden="1"/>
    <cellStyle name="Followed Hyperlink" xfId="14716" builtinId="9" hidden="1"/>
    <cellStyle name="Followed Hyperlink" xfId="14718" builtinId="9" hidden="1"/>
    <cellStyle name="Followed Hyperlink" xfId="14720" builtinId="9" hidden="1"/>
    <cellStyle name="Followed Hyperlink" xfId="14722" builtinId="9" hidden="1"/>
    <cellStyle name="Followed Hyperlink" xfId="14724" builtinId="9" hidden="1"/>
    <cellStyle name="Followed Hyperlink" xfId="14726" builtinId="9" hidden="1"/>
    <cellStyle name="Followed Hyperlink" xfId="14728" builtinId="9" hidden="1"/>
    <cellStyle name="Followed Hyperlink" xfId="14730" builtinId="9" hidden="1"/>
    <cellStyle name="Followed Hyperlink" xfId="14732" builtinId="9" hidden="1"/>
    <cellStyle name="Followed Hyperlink" xfId="14734" builtinId="9" hidden="1"/>
    <cellStyle name="Followed Hyperlink" xfId="14736" builtinId="9" hidden="1"/>
    <cellStyle name="Followed Hyperlink" xfId="14738" builtinId="9" hidden="1"/>
    <cellStyle name="Followed Hyperlink" xfId="14740" builtinId="9" hidden="1"/>
    <cellStyle name="Followed Hyperlink" xfId="14742" builtinId="9" hidden="1"/>
    <cellStyle name="Followed Hyperlink" xfId="14744" builtinId="9" hidden="1"/>
    <cellStyle name="Followed Hyperlink" xfId="14746" builtinId="9" hidden="1"/>
    <cellStyle name="Followed Hyperlink" xfId="14748" builtinId="9" hidden="1"/>
    <cellStyle name="Followed Hyperlink" xfId="14750" builtinId="9" hidden="1"/>
    <cellStyle name="Followed Hyperlink" xfId="14752" builtinId="9" hidden="1"/>
    <cellStyle name="Followed Hyperlink" xfId="14754" builtinId="9" hidden="1"/>
    <cellStyle name="Followed Hyperlink" xfId="14756" builtinId="9" hidden="1"/>
    <cellStyle name="Followed Hyperlink" xfId="14758" builtinId="9" hidden="1"/>
    <cellStyle name="Followed Hyperlink" xfId="14760" builtinId="9" hidden="1"/>
    <cellStyle name="Followed Hyperlink" xfId="14762" builtinId="9" hidden="1"/>
    <cellStyle name="Followed Hyperlink" xfId="14764" builtinId="9" hidden="1"/>
    <cellStyle name="Followed Hyperlink" xfId="14766" builtinId="9" hidden="1"/>
    <cellStyle name="Followed Hyperlink" xfId="14768" builtinId="9" hidden="1"/>
    <cellStyle name="Followed Hyperlink" xfId="14770" builtinId="9" hidden="1"/>
    <cellStyle name="Followed Hyperlink" xfId="14772" builtinId="9" hidden="1"/>
    <cellStyle name="Followed Hyperlink" xfId="14774" builtinId="9" hidden="1"/>
    <cellStyle name="Followed Hyperlink" xfId="14776" builtinId="9" hidden="1"/>
    <cellStyle name="Followed Hyperlink" xfId="14778" builtinId="9" hidden="1"/>
    <cellStyle name="Followed Hyperlink" xfId="14780" builtinId="9" hidden="1"/>
    <cellStyle name="Followed Hyperlink" xfId="14782" builtinId="9" hidden="1"/>
    <cellStyle name="Followed Hyperlink" xfId="14784" builtinId="9" hidden="1"/>
    <cellStyle name="Followed Hyperlink" xfId="14786" builtinId="9" hidden="1"/>
    <cellStyle name="Followed Hyperlink" xfId="14788" builtinId="9" hidden="1"/>
    <cellStyle name="Followed Hyperlink" xfId="14790" builtinId="9" hidden="1"/>
    <cellStyle name="Followed Hyperlink" xfId="14792" builtinId="9" hidden="1"/>
    <cellStyle name="Followed Hyperlink" xfId="14794" builtinId="9" hidden="1"/>
    <cellStyle name="Followed Hyperlink" xfId="14796" builtinId="9" hidden="1"/>
    <cellStyle name="Followed Hyperlink" xfId="14798" builtinId="9" hidden="1"/>
    <cellStyle name="Followed Hyperlink" xfId="14800" builtinId="9" hidden="1"/>
    <cellStyle name="Followed Hyperlink" xfId="14802" builtinId="9" hidden="1"/>
    <cellStyle name="Followed Hyperlink" xfId="14804" builtinId="9" hidden="1"/>
    <cellStyle name="Followed Hyperlink" xfId="14806" builtinId="9" hidden="1"/>
    <cellStyle name="Followed Hyperlink" xfId="14808" builtinId="9" hidden="1"/>
    <cellStyle name="Followed Hyperlink" xfId="14810" builtinId="9" hidden="1"/>
    <cellStyle name="Followed Hyperlink" xfId="14812" builtinId="9" hidden="1"/>
    <cellStyle name="Followed Hyperlink" xfId="14814" builtinId="9" hidden="1"/>
    <cellStyle name="Followed Hyperlink" xfId="14816" builtinId="9" hidden="1"/>
    <cellStyle name="Followed Hyperlink" xfId="14818" builtinId="9" hidden="1"/>
    <cellStyle name="Followed Hyperlink" xfId="14820" builtinId="9" hidden="1"/>
    <cellStyle name="Followed Hyperlink" xfId="14822" builtinId="9" hidden="1"/>
    <cellStyle name="Followed Hyperlink" xfId="14824" builtinId="9" hidden="1"/>
    <cellStyle name="Followed Hyperlink" xfId="14826" builtinId="9" hidden="1"/>
    <cellStyle name="Followed Hyperlink" xfId="14828" builtinId="9" hidden="1"/>
    <cellStyle name="Followed Hyperlink" xfId="14830" builtinId="9" hidden="1"/>
    <cellStyle name="Followed Hyperlink" xfId="14832" builtinId="9" hidden="1"/>
    <cellStyle name="Followed Hyperlink" xfId="14834" builtinId="9" hidden="1"/>
    <cellStyle name="Followed Hyperlink" xfId="14836" builtinId="9" hidden="1"/>
    <cellStyle name="Followed Hyperlink" xfId="14838" builtinId="9" hidden="1"/>
    <cellStyle name="Followed Hyperlink" xfId="14840" builtinId="9" hidden="1"/>
    <cellStyle name="Followed Hyperlink" xfId="14842" builtinId="9" hidden="1"/>
    <cellStyle name="Followed Hyperlink" xfId="14844" builtinId="9" hidden="1"/>
    <cellStyle name="Followed Hyperlink" xfId="14846" builtinId="9" hidden="1"/>
    <cellStyle name="Followed Hyperlink" xfId="14848" builtinId="9" hidden="1"/>
    <cellStyle name="Followed Hyperlink" xfId="14850" builtinId="9" hidden="1"/>
    <cellStyle name="Followed Hyperlink" xfId="14852" builtinId="9" hidden="1"/>
    <cellStyle name="Followed Hyperlink" xfId="14854" builtinId="9" hidden="1"/>
    <cellStyle name="Followed Hyperlink" xfId="14856" builtinId="9" hidden="1"/>
    <cellStyle name="Followed Hyperlink" xfId="1485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2132" builtinId="8" hidden="1"/>
    <cellStyle name="Hyperlink" xfId="2134" builtinId="8" hidden="1"/>
    <cellStyle name="Hyperlink" xfId="2136" builtinId="8" hidden="1"/>
    <cellStyle name="Hyperlink" xfId="2138" builtinId="8" hidden="1"/>
    <cellStyle name="Hyperlink" xfId="2140" builtinId="8" hidden="1"/>
    <cellStyle name="Hyperlink" xfId="2142" builtinId="8" hidden="1"/>
    <cellStyle name="Hyperlink" xfId="2144" builtinId="8" hidden="1"/>
    <cellStyle name="Hyperlink" xfId="2146" builtinId="8" hidden="1"/>
    <cellStyle name="Hyperlink" xfId="2148" builtinId="8" hidden="1"/>
    <cellStyle name="Hyperlink" xfId="2150" builtinId="8" hidden="1"/>
    <cellStyle name="Hyperlink" xfId="2152" builtinId="8" hidden="1"/>
    <cellStyle name="Hyperlink" xfId="2154" builtinId="8" hidden="1"/>
    <cellStyle name="Hyperlink" xfId="2156" builtinId="8" hidden="1"/>
    <cellStyle name="Hyperlink" xfId="2158" builtinId="8" hidden="1"/>
    <cellStyle name="Hyperlink" xfId="2160" builtinId="8" hidden="1"/>
    <cellStyle name="Hyperlink" xfId="2162" builtinId="8" hidden="1"/>
    <cellStyle name="Hyperlink" xfId="2164" builtinId="8" hidden="1"/>
    <cellStyle name="Hyperlink" xfId="2166" builtinId="8" hidden="1"/>
    <cellStyle name="Hyperlink" xfId="2168" builtinId="8" hidden="1"/>
    <cellStyle name="Hyperlink" xfId="2170" builtinId="8" hidden="1"/>
    <cellStyle name="Hyperlink" xfId="2172" builtinId="8" hidden="1"/>
    <cellStyle name="Hyperlink" xfId="2174" builtinId="8" hidden="1"/>
    <cellStyle name="Hyperlink" xfId="2176" builtinId="8" hidden="1"/>
    <cellStyle name="Hyperlink" xfId="2178" builtinId="8" hidden="1"/>
    <cellStyle name="Hyperlink" xfId="2180" builtinId="8" hidden="1"/>
    <cellStyle name="Hyperlink" xfId="2182" builtinId="8" hidden="1"/>
    <cellStyle name="Hyperlink" xfId="2184" builtinId="8" hidden="1"/>
    <cellStyle name="Hyperlink" xfId="2186" builtinId="8" hidden="1"/>
    <cellStyle name="Hyperlink" xfId="2188" builtinId="8" hidden="1"/>
    <cellStyle name="Hyperlink" xfId="2190" builtinId="8" hidden="1"/>
    <cellStyle name="Hyperlink" xfId="2192" builtinId="8" hidden="1"/>
    <cellStyle name="Hyperlink" xfId="2194" builtinId="8" hidden="1"/>
    <cellStyle name="Hyperlink" xfId="2196" builtinId="8" hidden="1"/>
    <cellStyle name="Hyperlink" xfId="2198" builtinId="8" hidden="1"/>
    <cellStyle name="Hyperlink" xfId="2201" builtinId="8" hidden="1"/>
    <cellStyle name="Hyperlink" xfId="2203" builtinId="8" hidden="1"/>
    <cellStyle name="Hyperlink" xfId="2205" builtinId="8" hidden="1"/>
    <cellStyle name="Hyperlink" xfId="2207" builtinId="8" hidden="1"/>
    <cellStyle name="Hyperlink" xfId="2209" builtinId="8" hidden="1"/>
    <cellStyle name="Hyperlink" xfId="2211" builtinId="8" hidden="1"/>
    <cellStyle name="Hyperlink" xfId="2213" builtinId="8" hidden="1"/>
    <cellStyle name="Hyperlink" xfId="2215" builtinId="8" hidden="1"/>
    <cellStyle name="Hyperlink" xfId="2217" builtinId="8" hidden="1"/>
    <cellStyle name="Hyperlink" xfId="2219" builtinId="8" hidden="1"/>
    <cellStyle name="Hyperlink" xfId="2221" builtinId="8" hidden="1"/>
    <cellStyle name="Hyperlink" xfId="2223" builtinId="8" hidden="1"/>
    <cellStyle name="Hyperlink" xfId="2225" builtinId="8" hidden="1"/>
    <cellStyle name="Hyperlink" xfId="2227" builtinId="8" hidden="1"/>
    <cellStyle name="Hyperlink" xfId="2229" builtinId="8" hidden="1"/>
    <cellStyle name="Hyperlink" xfId="2231" builtinId="8" hidden="1"/>
    <cellStyle name="Hyperlink" xfId="2233" builtinId="8" hidden="1"/>
    <cellStyle name="Hyperlink" xfId="2235" builtinId="8" hidden="1"/>
    <cellStyle name="Hyperlink" xfId="2237" builtinId="8" hidden="1"/>
    <cellStyle name="Hyperlink" xfId="2239" builtinId="8" hidden="1"/>
    <cellStyle name="Hyperlink" xfId="2241" builtinId="8" hidden="1"/>
    <cellStyle name="Hyperlink" xfId="2243" builtinId="8" hidden="1"/>
    <cellStyle name="Hyperlink" xfId="2245" builtinId="8" hidden="1"/>
    <cellStyle name="Hyperlink" xfId="2247" builtinId="8" hidden="1"/>
    <cellStyle name="Hyperlink" xfId="2249" builtinId="8" hidden="1"/>
    <cellStyle name="Hyperlink" xfId="2251" builtinId="8" hidden="1"/>
    <cellStyle name="Hyperlink" xfId="2253" builtinId="8" hidden="1"/>
    <cellStyle name="Hyperlink" xfId="2255" builtinId="8" hidden="1"/>
    <cellStyle name="Hyperlink" xfId="2257" builtinId="8" hidden="1"/>
    <cellStyle name="Hyperlink" xfId="2259" builtinId="8" hidden="1"/>
    <cellStyle name="Hyperlink" xfId="2261" builtinId="8" hidden="1"/>
    <cellStyle name="Hyperlink" xfId="2263" builtinId="8" hidden="1"/>
    <cellStyle name="Hyperlink" xfId="2265" builtinId="8" hidden="1"/>
    <cellStyle name="Hyperlink" xfId="2267" builtinId="8" hidden="1"/>
    <cellStyle name="Hyperlink" xfId="2269" builtinId="8" hidden="1"/>
    <cellStyle name="Hyperlink" xfId="2271" builtinId="8" hidden="1"/>
    <cellStyle name="Hyperlink" xfId="2273" builtinId="8" hidden="1"/>
    <cellStyle name="Hyperlink" xfId="2275" builtinId="8" hidden="1"/>
    <cellStyle name="Hyperlink" xfId="2277" builtinId="8" hidden="1"/>
    <cellStyle name="Hyperlink" xfId="2279" builtinId="8" hidden="1"/>
    <cellStyle name="Hyperlink" xfId="2281" builtinId="8" hidden="1"/>
    <cellStyle name="Hyperlink" xfId="2283" builtinId="8" hidden="1"/>
    <cellStyle name="Hyperlink" xfId="2285" builtinId="8" hidden="1"/>
    <cellStyle name="Hyperlink" xfId="2287" builtinId="8" hidden="1"/>
    <cellStyle name="Hyperlink" xfId="2289" builtinId="8" hidden="1"/>
    <cellStyle name="Hyperlink" xfId="2291" builtinId="8" hidden="1"/>
    <cellStyle name="Hyperlink" xfId="2293" builtinId="8" hidden="1"/>
    <cellStyle name="Hyperlink" xfId="2295" builtinId="8" hidden="1"/>
    <cellStyle name="Hyperlink" xfId="2297" builtinId="8" hidden="1"/>
    <cellStyle name="Hyperlink" xfId="2299" builtinId="8" hidden="1"/>
    <cellStyle name="Hyperlink" xfId="2301" builtinId="8" hidden="1"/>
    <cellStyle name="Hyperlink" xfId="2303" builtinId="8" hidden="1"/>
    <cellStyle name="Hyperlink" xfId="2305" builtinId="8" hidden="1"/>
    <cellStyle name="Hyperlink" xfId="2307" builtinId="8" hidden="1"/>
    <cellStyle name="Hyperlink" xfId="2309" builtinId="8" hidden="1"/>
    <cellStyle name="Hyperlink" xfId="2311" builtinId="8" hidden="1"/>
    <cellStyle name="Hyperlink" xfId="2313" builtinId="8" hidden="1"/>
    <cellStyle name="Hyperlink" xfId="2315" builtinId="8" hidden="1"/>
    <cellStyle name="Hyperlink" xfId="2317" builtinId="8" hidden="1"/>
    <cellStyle name="Hyperlink" xfId="2319" builtinId="8" hidden="1"/>
    <cellStyle name="Hyperlink" xfId="2321" builtinId="8" hidden="1"/>
    <cellStyle name="Hyperlink" xfId="2323" builtinId="8" hidden="1"/>
    <cellStyle name="Hyperlink" xfId="2325" builtinId="8" hidden="1"/>
    <cellStyle name="Hyperlink" xfId="2327" builtinId="8" hidden="1"/>
    <cellStyle name="Hyperlink" xfId="2329" builtinId="8" hidden="1"/>
    <cellStyle name="Hyperlink" xfId="2331" builtinId="8" hidden="1"/>
    <cellStyle name="Hyperlink" xfId="2333" builtinId="8" hidden="1"/>
    <cellStyle name="Hyperlink" xfId="2335" builtinId="8" hidden="1"/>
    <cellStyle name="Hyperlink" xfId="2337" builtinId="8" hidden="1"/>
    <cellStyle name="Hyperlink" xfId="2339" builtinId="8" hidden="1"/>
    <cellStyle name="Hyperlink" xfId="2341" builtinId="8" hidden="1"/>
    <cellStyle name="Hyperlink" xfId="2343" builtinId="8" hidden="1"/>
    <cellStyle name="Hyperlink" xfId="2345" builtinId="8" hidden="1"/>
    <cellStyle name="Hyperlink" xfId="2347" builtinId="8" hidden="1"/>
    <cellStyle name="Hyperlink" xfId="2349" builtinId="8" hidden="1"/>
    <cellStyle name="Hyperlink" xfId="2351" builtinId="8" hidden="1"/>
    <cellStyle name="Hyperlink" xfId="2353" builtinId="8" hidden="1"/>
    <cellStyle name="Hyperlink" xfId="2355" builtinId="8" hidden="1"/>
    <cellStyle name="Hyperlink" xfId="2357" builtinId="8" hidden="1"/>
    <cellStyle name="Hyperlink" xfId="2359" builtinId="8" hidden="1"/>
    <cellStyle name="Hyperlink" xfId="2361" builtinId="8" hidden="1"/>
    <cellStyle name="Hyperlink" xfId="2363" builtinId="8" hidden="1"/>
    <cellStyle name="Hyperlink" xfId="2365" builtinId="8" hidden="1"/>
    <cellStyle name="Hyperlink" xfId="2367" builtinId="8" hidden="1"/>
    <cellStyle name="Hyperlink" xfId="2369" builtinId="8" hidden="1"/>
    <cellStyle name="Hyperlink" xfId="2371" builtinId="8" hidden="1"/>
    <cellStyle name="Hyperlink" xfId="2373" builtinId="8" hidden="1"/>
    <cellStyle name="Hyperlink" xfId="2375" builtinId="8" hidden="1"/>
    <cellStyle name="Hyperlink" xfId="2377" builtinId="8" hidden="1"/>
    <cellStyle name="Hyperlink" xfId="2379" builtinId="8" hidden="1"/>
    <cellStyle name="Hyperlink" xfId="2381" builtinId="8" hidden="1"/>
    <cellStyle name="Hyperlink" xfId="2383" builtinId="8" hidden="1"/>
    <cellStyle name="Hyperlink" xfId="2385" builtinId="8" hidden="1"/>
    <cellStyle name="Hyperlink" xfId="2387" builtinId="8" hidden="1"/>
    <cellStyle name="Hyperlink" xfId="2389" builtinId="8" hidden="1"/>
    <cellStyle name="Hyperlink" xfId="2391" builtinId="8" hidden="1"/>
    <cellStyle name="Hyperlink" xfId="2393" builtinId="8" hidden="1"/>
    <cellStyle name="Hyperlink" xfId="2395" builtinId="8" hidden="1"/>
    <cellStyle name="Hyperlink" xfId="2397" builtinId="8" hidden="1"/>
    <cellStyle name="Hyperlink" xfId="2399" builtinId="8" hidden="1"/>
    <cellStyle name="Hyperlink" xfId="2401" builtinId="8" hidden="1"/>
    <cellStyle name="Hyperlink" xfId="2403" builtinId="8" hidden="1"/>
    <cellStyle name="Hyperlink" xfId="2405" builtinId="8" hidden="1"/>
    <cellStyle name="Hyperlink" xfId="2407" builtinId="8" hidden="1"/>
    <cellStyle name="Hyperlink" xfId="2409" builtinId="8" hidden="1"/>
    <cellStyle name="Hyperlink" xfId="2411" builtinId="8" hidden="1"/>
    <cellStyle name="Hyperlink" xfId="2413" builtinId="8" hidden="1"/>
    <cellStyle name="Hyperlink" xfId="2415" builtinId="8" hidden="1"/>
    <cellStyle name="Hyperlink" xfId="2417" builtinId="8" hidden="1"/>
    <cellStyle name="Hyperlink" xfId="2419" builtinId="8" hidden="1"/>
    <cellStyle name="Hyperlink" xfId="2421" builtinId="8" hidden="1"/>
    <cellStyle name="Hyperlink" xfId="2423" builtinId="8" hidden="1"/>
    <cellStyle name="Hyperlink" xfId="2425" builtinId="8" hidden="1"/>
    <cellStyle name="Hyperlink" xfId="2427" builtinId="8" hidden="1"/>
    <cellStyle name="Hyperlink" xfId="2429" builtinId="8" hidden="1"/>
    <cellStyle name="Hyperlink" xfId="2431" builtinId="8" hidden="1"/>
    <cellStyle name="Hyperlink" xfId="2433" builtinId="8" hidden="1"/>
    <cellStyle name="Hyperlink" xfId="2435" builtinId="8" hidden="1"/>
    <cellStyle name="Hyperlink" xfId="2437" builtinId="8" hidden="1"/>
    <cellStyle name="Hyperlink" xfId="2439" builtinId="8" hidden="1"/>
    <cellStyle name="Hyperlink" xfId="2441" builtinId="8" hidden="1"/>
    <cellStyle name="Hyperlink" xfId="2443" builtinId="8" hidden="1"/>
    <cellStyle name="Hyperlink" xfId="2445" builtinId="8" hidden="1"/>
    <cellStyle name="Hyperlink" xfId="2447" builtinId="8" hidden="1"/>
    <cellStyle name="Hyperlink" xfId="2449" builtinId="8" hidden="1"/>
    <cellStyle name="Hyperlink" xfId="2451" builtinId="8" hidden="1"/>
    <cellStyle name="Hyperlink" xfId="2453" builtinId="8" hidden="1"/>
    <cellStyle name="Hyperlink" xfId="2455" builtinId="8" hidden="1"/>
    <cellStyle name="Hyperlink" xfId="2457" builtinId="8" hidden="1"/>
    <cellStyle name="Hyperlink" xfId="2459" builtinId="8" hidden="1"/>
    <cellStyle name="Hyperlink" xfId="2461" builtinId="8" hidden="1"/>
    <cellStyle name="Hyperlink" xfId="2463" builtinId="8" hidden="1"/>
    <cellStyle name="Hyperlink" xfId="2465" builtinId="8" hidden="1"/>
    <cellStyle name="Hyperlink" xfId="2467" builtinId="8" hidden="1"/>
    <cellStyle name="Hyperlink" xfId="2469" builtinId="8" hidden="1"/>
    <cellStyle name="Hyperlink" xfId="2471" builtinId="8" hidden="1"/>
    <cellStyle name="Hyperlink" xfId="2473" builtinId="8" hidden="1"/>
    <cellStyle name="Hyperlink" xfId="2475" builtinId="8" hidden="1"/>
    <cellStyle name="Hyperlink" xfId="2477" builtinId="8" hidden="1"/>
    <cellStyle name="Hyperlink" xfId="2479" builtinId="8" hidden="1"/>
    <cellStyle name="Hyperlink" xfId="2481" builtinId="8" hidden="1"/>
    <cellStyle name="Hyperlink" xfId="2483" builtinId="8" hidden="1"/>
    <cellStyle name="Hyperlink" xfId="2485" builtinId="8" hidden="1"/>
    <cellStyle name="Hyperlink" xfId="2487" builtinId="8" hidden="1"/>
    <cellStyle name="Hyperlink" xfId="2489" builtinId="8" hidden="1"/>
    <cellStyle name="Hyperlink" xfId="2491" builtinId="8" hidden="1"/>
    <cellStyle name="Hyperlink" xfId="2493" builtinId="8" hidden="1"/>
    <cellStyle name="Hyperlink" xfId="2495" builtinId="8" hidden="1"/>
    <cellStyle name="Hyperlink" xfId="2497" builtinId="8" hidden="1"/>
    <cellStyle name="Hyperlink" xfId="2499" builtinId="8" hidden="1"/>
    <cellStyle name="Hyperlink" xfId="2501" builtinId="8" hidden="1"/>
    <cellStyle name="Hyperlink" xfId="2503" builtinId="8" hidden="1"/>
    <cellStyle name="Hyperlink" xfId="2505" builtinId="8" hidden="1"/>
    <cellStyle name="Hyperlink" xfId="2507" builtinId="8" hidden="1"/>
    <cellStyle name="Hyperlink" xfId="2509" builtinId="8" hidden="1"/>
    <cellStyle name="Hyperlink" xfId="2511" builtinId="8" hidden="1"/>
    <cellStyle name="Hyperlink" xfId="2513" builtinId="8" hidden="1"/>
    <cellStyle name="Hyperlink" xfId="2515" builtinId="8" hidden="1"/>
    <cellStyle name="Hyperlink" xfId="2517" builtinId="8" hidden="1"/>
    <cellStyle name="Hyperlink" xfId="2519" builtinId="8" hidden="1"/>
    <cellStyle name="Hyperlink" xfId="2521" builtinId="8" hidden="1"/>
    <cellStyle name="Hyperlink" xfId="2523" builtinId="8" hidden="1"/>
    <cellStyle name="Hyperlink" xfId="2525" builtinId="8" hidden="1"/>
    <cellStyle name="Hyperlink" xfId="2527" builtinId="8" hidden="1"/>
    <cellStyle name="Hyperlink" xfId="2529" builtinId="8" hidden="1"/>
    <cellStyle name="Hyperlink" xfId="2531" builtinId="8" hidden="1"/>
    <cellStyle name="Hyperlink" xfId="2533" builtinId="8" hidden="1"/>
    <cellStyle name="Hyperlink" xfId="2535" builtinId="8" hidden="1"/>
    <cellStyle name="Hyperlink" xfId="2537" builtinId="8" hidden="1"/>
    <cellStyle name="Hyperlink" xfId="2539" builtinId="8" hidden="1"/>
    <cellStyle name="Hyperlink" xfId="2541" builtinId="8" hidden="1"/>
    <cellStyle name="Hyperlink" xfId="2543" builtinId="8" hidden="1"/>
    <cellStyle name="Hyperlink" xfId="2545" builtinId="8" hidden="1"/>
    <cellStyle name="Hyperlink" xfId="2547" builtinId="8" hidden="1"/>
    <cellStyle name="Hyperlink" xfId="2549" builtinId="8" hidden="1"/>
    <cellStyle name="Hyperlink" xfId="2551" builtinId="8" hidden="1"/>
    <cellStyle name="Hyperlink" xfId="2553" builtinId="8" hidden="1"/>
    <cellStyle name="Hyperlink" xfId="2555" builtinId="8" hidden="1"/>
    <cellStyle name="Hyperlink" xfId="2557" builtinId="8" hidden="1"/>
    <cellStyle name="Hyperlink" xfId="2559" builtinId="8" hidden="1"/>
    <cellStyle name="Hyperlink" xfId="2561" builtinId="8" hidden="1"/>
    <cellStyle name="Hyperlink" xfId="2563" builtinId="8" hidden="1"/>
    <cellStyle name="Hyperlink" xfId="2565" builtinId="8" hidden="1"/>
    <cellStyle name="Hyperlink" xfId="2567" builtinId="8" hidden="1"/>
    <cellStyle name="Hyperlink" xfId="2569" builtinId="8" hidden="1"/>
    <cellStyle name="Hyperlink" xfId="2571" builtinId="8" hidden="1"/>
    <cellStyle name="Hyperlink" xfId="2573" builtinId="8" hidden="1"/>
    <cellStyle name="Hyperlink" xfId="2575" builtinId="8" hidden="1"/>
    <cellStyle name="Hyperlink" xfId="2577" builtinId="8" hidden="1"/>
    <cellStyle name="Hyperlink" xfId="2579" builtinId="8" hidden="1"/>
    <cellStyle name="Hyperlink" xfId="2581" builtinId="8" hidden="1"/>
    <cellStyle name="Hyperlink" xfId="2583" builtinId="8" hidden="1"/>
    <cellStyle name="Hyperlink" xfId="2585" builtinId="8" hidden="1"/>
    <cellStyle name="Hyperlink" xfId="2587" builtinId="8" hidden="1"/>
    <cellStyle name="Hyperlink" xfId="2589" builtinId="8" hidden="1"/>
    <cellStyle name="Hyperlink" xfId="2591" builtinId="8" hidden="1"/>
    <cellStyle name="Hyperlink" xfId="2593" builtinId="8" hidden="1"/>
    <cellStyle name="Hyperlink" xfId="2595" builtinId="8" hidden="1"/>
    <cellStyle name="Hyperlink" xfId="2597" builtinId="8" hidden="1"/>
    <cellStyle name="Hyperlink" xfId="2599" builtinId="8" hidden="1"/>
    <cellStyle name="Hyperlink" xfId="2601" builtinId="8" hidden="1"/>
    <cellStyle name="Hyperlink" xfId="2603" builtinId="8" hidden="1"/>
    <cellStyle name="Hyperlink" xfId="2605" builtinId="8" hidden="1"/>
    <cellStyle name="Hyperlink" xfId="2607" builtinId="8" hidden="1"/>
    <cellStyle name="Hyperlink" xfId="2609" builtinId="8" hidden="1"/>
    <cellStyle name="Hyperlink" xfId="2611" builtinId="8" hidden="1"/>
    <cellStyle name="Hyperlink" xfId="2613" builtinId="8" hidden="1"/>
    <cellStyle name="Hyperlink" xfId="2615" builtinId="8" hidden="1"/>
    <cellStyle name="Hyperlink" xfId="2617" builtinId="8" hidden="1"/>
    <cellStyle name="Hyperlink" xfId="2619" builtinId="8" hidden="1"/>
    <cellStyle name="Hyperlink" xfId="2621" builtinId="8" hidden="1"/>
    <cellStyle name="Hyperlink" xfId="2623" builtinId="8" hidden="1"/>
    <cellStyle name="Hyperlink" xfId="2625" builtinId="8" hidden="1"/>
    <cellStyle name="Hyperlink" xfId="2627" builtinId="8" hidden="1"/>
    <cellStyle name="Hyperlink" xfId="2629" builtinId="8" hidden="1"/>
    <cellStyle name="Hyperlink" xfId="2631" builtinId="8" hidden="1"/>
    <cellStyle name="Hyperlink" xfId="2633" builtinId="8" hidden="1"/>
    <cellStyle name="Hyperlink" xfId="2635" builtinId="8" hidden="1"/>
    <cellStyle name="Hyperlink" xfId="2637" builtinId="8" hidden="1"/>
    <cellStyle name="Hyperlink" xfId="2639" builtinId="8" hidden="1"/>
    <cellStyle name="Hyperlink" xfId="2641" builtinId="8" hidden="1"/>
    <cellStyle name="Hyperlink" xfId="2643" builtinId="8" hidden="1"/>
    <cellStyle name="Hyperlink" xfId="2645" builtinId="8" hidden="1"/>
    <cellStyle name="Hyperlink" xfId="2647" builtinId="8" hidden="1"/>
    <cellStyle name="Hyperlink" xfId="2649" builtinId="8" hidden="1"/>
    <cellStyle name="Hyperlink" xfId="2651" builtinId="8" hidden="1"/>
    <cellStyle name="Hyperlink" xfId="2653" builtinId="8" hidden="1"/>
    <cellStyle name="Hyperlink" xfId="2655" builtinId="8" hidden="1"/>
    <cellStyle name="Hyperlink" xfId="2657" builtinId="8" hidden="1"/>
    <cellStyle name="Hyperlink" xfId="2659" builtinId="8" hidden="1"/>
    <cellStyle name="Hyperlink" xfId="2661" builtinId="8" hidden="1"/>
    <cellStyle name="Hyperlink" xfId="2663" builtinId="8" hidden="1"/>
    <cellStyle name="Hyperlink" xfId="2665" builtinId="8" hidden="1"/>
    <cellStyle name="Hyperlink" xfId="2667" builtinId="8" hidden="1"/>
    <cellStyle name="Hyperlink" xfId="2669" builtinId="8" hidden="1"/>
    <cellStyle name="Hyperlink" xfId="2671" builtinId="8" hidden="1"/>
    <cellStyle name="Hyperlink" xfId="2673" builtinId="8" hidden="1"/>
    <cellStyle name="Hyperlink" xfId="2675" builtinId="8" hidden="1"/>
    <cellStyle name="Hyperlink" xfId="2677" builtinId="8" hidden="1"/>
    <cellStyle name="Hyperlink" xfId="2679" builtinId="8" hidden="1"/>
    <cellStyle name="Hyperlink" xfId="2681" builtinId="8" hidden="1"/>
    <cellStyle name="Hyperlink" xfId="2683" builtinId="8" hidden="1"/>
    <cellStyle name="Hyperlink" xfId="2685" builtinId="8" hidden="1"/>
    <cellStyle name="Hyperlink" xfId="2687" builtinId="8" hidden="1"/>
    <cellStyle name="Hyperlink" xfId="2689" builtinId="8" hidden="1"/>
    <cellStyle name="Hyperlink" xfId="2691" builtinId="8" hidden="1"/>
    <cellStyle name="Hyperlink" xfId="2693" builtinId="8" hidden="1"/>
    <cellStyle name="Hyperlink" xfId="2695" builtinId="8" hidden="1"/>
    <cellStyle name="Hyperlink" xfId="2697" builtinId="8" hidden="1"/>
    <cellStyle name="Hyperlink" xfId="2699" builtinId="8" hidden="1"/>
    <cellStyle name="Hyperlink" xfId="2701" builtinId="8" hidden="1"/>
    <cellStyle name="Hyperlink" xfId="2703" builtinId="8" hidden="1"/>
    <cellStyle name="Hyperlink" xfId="2705" builtinId="8" hidden="1"/>
    <cellStyle name="Hyperlink" xfId="2707" builtinId="8" hidden="1"/>
    <cellStyle name="Hyperlink" xfId="2709" builtinId="8" hidden="1"/>
    <cellStyle name="Hyperlink" xfId="2711" builtinId="8" hidden="1"/>
    <cellStyle name="Hyperlink" xfId="2713" builtinId="8" hidden="1"/>
    <cellStyle name="Hyperlink" xfId="2715" builtinId="8" hidden="1"/>
    <cellStyle name="Hyperlink" xfId="2717" builtinId="8" hidden="1"/>
    <cellStyle name="Hyperlink" xfId="2719" builtinId="8" hidden="1"/>
    <cellStyle name="Hyperlink" xfId="2721" builtinId="8" hidden="1"/>
    <cellStyle name="Hyperlink" xfId="2723" builtinId="8" hidden="1"/>
    <cellStyle name="Hyperlink" xfId="2725" builtinId="8" hidden="1"/>
    <cellStyle name="Hyperlink" xfId="2727" builtinId="8" hidden="1"/>
    <cellStyle name="Hyperlink" xfId="2729" builtinId="8" hidden="1"/>
    <cellStyle name="Hyperlink" xfId="2731" builtinId="8" hidden="1"/>
    <cellStyle name="Hyperlink" xfId="2733" builtinId="8" hidden="1"/>
    <cellStyle name="Hyperlink" xfId="2735" builtinId="8" hidden="1"/>
    <cellStyle name="Hyperlink" xfId="2737" builtinId="8" hidden="1"/>
    <cellStyle name="Hyperlink" xfId="2739" builtinId="8" hidden="1"/>
    <cellStyle name="Hyperlink" xfId="2741" builtinId="8" hidden="1"/>
    <cellStyle name="Hyperlink" xfId="2743" builtinId="8" hidden="1"/>
    <cellStyle name="Hyperlink" xfId="2745" builtinId="8" hidden="1"/>
    <cellStyle name="Hyperlink" xfId="2747" builtinId="8" hidden="1"/>
    <cellStyle name="Hyperlink" xfId="2749" builtinId="8" hidden="1"/>
    <cellStyle name="Hyperlink" xfId="2751" builtinId="8" hidden="1"/>
    <cellStyle name="Hyperlink" xfId="2753" builtinId="8" hidden="1"/>
    <cellStyle name="Hyperlink" xfId="2755" builtinId="8" hidden="1"/>
    <cellStyle name="Hyperlink" xfId="2757" builtinId="8" hidden="1"/>
    <cellStyle name="Hyperlink" xfId="2759" builtinId="8" hidden="1"/>
    <cellStyle name="Hyperlink" xfId="2761" builtinId="8" hidden="1"/>
    <cellStyle name="Hyperlink" xfId="2763" builtinId="8" hidden="1"/>
    <cellStyle name="Hyperlink" xfId="2765" builtinId="8" hidden="1"/>
    <cellStyle name="Hyperlink" xfId="2767" builtinId="8" hidden="1"/>
    <cellStyle name="Hyperlink" xfId="2769" builtinId="8" hidden="1"/>
    <cellStyle name="Hyperlink" xfId="2771" builtinId="8" hidden="1"/>
    <cellStyle name="Hyperlink" xfId="2773" builtinId="8" hidden="1"/>
    <cellStyle name="Hyperlink" xfId="2775" builtinId="8" hidden="1"/>
    <cellStyle name="Hyperlink" xfId="2777" builtinId="8" hidden="1"/>
    <cellStyle name="Hyperlink" xfId="2779" builtinId="8" hidden="1"/>
    <cellStyle name="Hyperlink" xfId="2781" builtinId="8" hidden="1"/>
    <cellStyle name="Hyperlink" xfId="2783" builtinId="8" hidden="1"/>
    <cellStyle name="Hyperlink" xfId="2785" builtinId="8" hidden="1"/>
    <cellStyle name="Hyperlink" xfId="2787" builtinId="8" hidden="1"/>
    <cellStyle name="Hyperlink" xfId="2789" builtinId="8" hidden="1"/>
    <cellStyle name="Hyperlink" xfId="2791" builtinId="8" hidden="1"/>
    <cellStyle name="Hyperlink" xfId="2793" builtinId="8" hidden="1"/>
    <cellStyle name="Hyperlink" xfId="2795" builtinId="8" hidden="1"/>
    <cellStyle name="Hyperlink" xfId="2797" builtinId="8" hidden="1"/>
    <cellStyle name="Hyperlink" xfId="2799" builtinId="8" hidden="1"/>
    <cellStyle name="Hyperlink" xfId="2801" builtinId="8" hidden="1"/>
    <cellStyle name="Hyperlink" xfId="2803" builtinId="8" hidden="1"/>
    <cellStyle name="Hyperlink" xfId="2805" builtinId="8" hidden="1"/>
    <cellStyle name="Hyperlink" xfId="2807" builtinId="8" hidden="1"/>
    <cellStyle name="Hyperlink" xfId="2809" builtinId="8" hidden="1"/>
    <cellStyle name="Hyperlink" xfId="2811" builtinId="8" hidden="1"/>
    <cellStyle name="Hyperlink" xfId="2813" builtinId="8" hidden="1"/>
    <cellStyle name="Hyperlink" xfId="2815" builtinId="8" hidden="1"/>
    <cellStyle name="Hyperlink" xfId="2817" builtinId="8" hidden="1"/>
    <cellStyle name="Hyperlink" xfId="2819" builtinId="8" hidden="1"/>
    <cellStyle name="Hyperlink" xfId="2821" builtinId="8" hidden="1"/>
    <cellStyle name="Hyperlink" xfId="2823" builtinId="8" hidden="1"/>
    <cellStyle name="Hyperlink" xfId="2825" builtinId="8" hidden="1"/>
    <cellStyle name="Hyperlink" xfId="2827" builtinId="8" hidden="1"/>
    <cellStyle name="Hyperlink" xfId="2829" builtinId="8" hidden="1"/>
    <cellStyle name="Hyperlink" xfId="2831" builtinId="8" hidden="1"/>
    <cellStyle name="Hyperlink" xfId="2833" builtinId="8" hidden="1"/>
    <cellStyle name="Hyperlink" xfId="2835" builtinId="8" hidden="1"/>
    <cellStyle name="Hyperlink" xfId="2837" builtinId="8" hidden="1"/>
    <cellStyle name="Hyperlink" xfId="2839" builtinId="8" hidden="1"/>
    <cellStyle name="Hyperlink" xfId="2841" builtinId="8" hidden="1"/>
    <cellStyle name="Hyperlink" xfId="2843" builtinId="8" hidden="1"/>
    <cellStyle name="Hyperlink" xfId="2845" builtinId="8" hidden="1"/>
    <cellStyle name="Hyperlink" xfId="2847" builtinId="8" hidden="1"/>
    <cellStyle name="Hyperlink" xfId="2849" builtinId="8" hidden="1"/>
    <cellStyle name="Hyperlink" xfId="2851" builtinId="8" hidden="1"/>
    <cellStyle name="Hyperlink" xfId="2853" builtinId="8" hidden="1"/>
    <cellStyle name="Hyperlink" xfId="2855" builtinId="8" hidden="1"/>
    <cellStyle name="Hyperlink" xfId="2857" builtinId="8" hidden="1"/>
    <cellStyle name="Hyperlink" xfId="2859" builtinId="8" hidden="1"/>
    <cellStyle name="Hyperlink" xfId="2861" builtinId="8" hidden="1"/>
    <cellStyle name="Hyperlink" xfId="2863" builtinId="8" hidden="1"/>
    <cellStyle name="Hyperlink" xfId="2865" builtinId="8" hidden="1"/>
    <cellStyle name="Hyperlink" xfId="2867" builtinId="8" hidden="1"/>
    <cellStyle name="Hyperlink" xfId="2869" builtinId="8" hidden="1"/>
    <cellStyle name="Hyperlink" xfId="2871" builtinId="8" hidden="1"/>
    <cellStyle name="Hyperlink" xfId="2873" builtinId="8" hidden="1"/>
    <cellStyle name="Hyperlink" xfId="2875" builtinId="8" hidden="1"/>
    <cellStyle name="Hyperlink" xfId="2877" builtinId="8" hidden="1"/>
    <cellStyle name="Hyperlink" xfId="2879" builtinId="8" hidden="1"/>
    <cellStyle name="Hyperlink" xfId="2881" builtinId="8" hidden="1"/>
    <cellStyle name="Hyperlink" xfId="2883" builtinId="8" hidden="1"/>
    <cellStyle name="Hyperlink" xfId="2885" builtinId="8" hidden="1"/>
    <cellStyle name="Hyperlink" xfId="2887" builtinId="8" hidden="1"/>
    <cellStyle name="Hyperlink" xfId="2889" builtinId="8" hidden="1"/>
    <cellStyle name="Hyperlink" xfId="2891" builtinId="8" hidden="1"/>
    <cellStyle name="Hyperlink" xfId="2893" builtinId="8" hidden="1"/>
    <cellStyle name="Hyperlink" xfId="2895" builtinId="8" hidden="1"/>
    <cellStyle name="Hyperlink" xfId="2897" builtinId="8" hidden="1"/>
    <cellStyle name="Hyperlink" xfId="2899" builtinId="8" hidden="1"/>
    <cellStyle name="Hyperlink" xfId="2901" builtinId="8" hidden="1"/>
    <cellStyle name="Hyperlink" xfId="2903" builtinId="8" hidden="1"/>
    <cellStyle name="Hyperlink" xfId="2905" builtinId="8" hidden="1"/>
    <cellStyle name="Hyperlink" xfId="2907" builtinId="8" hidden="1"/>
    <cellStyle name="Hyperlink" xfId="2909" builtinId="8" hidden="1"/>
    <cellStyle name="Hyperlink" xfId="2911" builtinId="8" hidden="1"/>
    <cellStyle name="Hyperlink" xfId="2913" builtinId="8" hidden="1"/>
    <cellStyle name="Hyperlink" xfId="2915" builtinId="8" hidden="1"/>
    <cellStyle name="Hyperlink" xfId="2917" builtinId="8" hidden="1"/>
    <cellStyle name="Hyperlink" xfId="2919" builtinId="8" hidden="1"/>
    <cellStyle name="Hyperlink" xfId="2921" builtinId="8" hidden="1"/>
    <cellStyle name="Hyperlink" xfId="2923" builtinId="8" hidden="1"/>
    <cellStyle name="Hyperlink" xfId="2925" builtinId="8" hidden="1"/>
    <cellStyle name="Hyperlink" xfId="2927" builtinId="8" hidden="1"/>
    <cellStyle name="Hyperlink" xfId="2929" builtinId="8" hidden="1"/>
    <cellStyle name="Hyperlink" xfId="2931" builtinId="8" hidden="1"/>
    <cellStyle name="Hyperlink" xfId="2933" builtinId="8" hidden="1"/>
    <cellStyle name="Hyperlink" xfId="2935" builtinId="8" hidden="1"/>
    <cellStyle name="Hyperlink" xfId="2937" builtinId="8" hidden="1"/>
    <cellStyle name="Hyperlink" xfId="2939" builtinId="8" hidden="1"/>
    <cellStyle name="Hyperlink" xfId="2941" builtinId="8" hidden="1"/>
    <cellStyle name="Hyperlink" xfId="2943" builtinId="8" hidden="1"/>
    <cellStyle name="Hyperlink" xfId="2945" builtinId="8" hidden="1"/>
    <cellStyle name="Hyperlink" xfId="2947" builtinId="8" hidden="1"/>
    <cellStyle name="Hyperlink" xfId="2949" builtinId="8" hidden="1"/>
    <cellStyle name="Hyperlink" xfId="2951" builtinId="8" hidden="1"/>
    <cellStyle name="Hyperlink" xfId="2953" builtinId="8" hidden="1"/>
    <cellStyle name="Hyperlink" xfId="2955" builtinId="8" hidden="1"/>
    <cellStyle name="Hyperlink" xfId="2957" builtinId="8" hidden="1"/>
    <cellStyle name="Hyperlink" xfId="2959" builtinId="8" hidden="1"/>
    <cellStyle name="Hyperlink" xfId="2961" builtinId="8" hidden="1"/>
    <cellStyle name="Hyperlink" xfId="2963" builtinId="8" hidden="1"/>
    <cellStyle name="Hyperlink" xfId="2965" builtinId="8" hidden="1"/>
    <cellStyle name="Hyperlink" xfId="2967" builtinId="8" hidden="1"/>
    <cellStyle name="Hyperlink" xfId="2969" builtinId="8" hidden="1"/>
    <cellStyle name="Hyperlink" xfId="2971" builtinId="8" hidden="1"/>
    <cellStyle name="Hyperlink" xfId="2973" builtinId="8" hidden="1"/>
    <cellStyle name="Hyperlink" xfId="2975" builtinId="8" hidden="1"/>
    <cellStyle name="Hyperlink" xfId="2977" builtinId="8" hidden="1"/>
    <cellStyle name="Hyperlink" xfId="2979" builtinId="8" hidden="1"/>
    <cellStyle name="Hyperlink" xfId="2981" builtinId="8" hidden="1"/>
    <cellStyle name="Hyperlink" xfId="2983" builtinId="8" hidden="1"/>
    <cellStyle name="Hyperlink" xfId="2985" builtinId="8" hidden="1"/>
    <cellStyle name="Hyperlink" xfId="2987" builtinId="8" hidden="1"/>
    <cellStyle name="Hyperlink" xfId="2989" builtinId="8" hidden="1"/>
    <cellStyle name="Hyperlink" xfId="2991" builtinId="8" hidden="1"/>
    <cellStyle name="Hyperlink" xfId="2993" builtinId="8" hidden="1"/>
    <cellStyle name="Hyperlink" xfId="2995" builtinId="8" hidden="1"/>
    <cellStyle name="Hyperlink" xfId="2997" builtinId="8" hidden="1"/>
    <cellStyle name="Hyperlink" xfId="2999" builtinId="8" hidden="1"/>
    <cellStyle name="Hyperlink" xfId="3001" builtinId="8" hidden="1"/>
    <cellStyle name="Hyperlink" xfId="3003" builtinId="8" hidden="1"/>
    <cellStyle name="Hyperlink" xfId="3005" builtinId="8" hidden="1"/>
    <cellStyle name="Hyperlink" xfId="3007" builtinId="8" hidden="1"/>
    <cellStyle name="Hyperlink" xfId="3009" builtinId="8" hidden="1"/>
    <cellStyle name="Hyperlink" xfId="3011" builtinId="8" hidden="1"/>
    <cellStyle name="Hyperlink" xfId="3013" builtinId="8" hidden="1"/>
    <cellStyle name="Hyperlink" xfId="3015" builtinId="8" hidden="1"/>
    <cellStyle name="Hyperlink" xfId="3017" builtinId="8" hidden="1"/>
    <cellStyle name="Hyperlink" xfId="3019" builtinId="8" hidden="1"/>
    <cellStyle name="Hyperlink" xfId="3021" builtinId="8" hidden="1"/>
    <cellStyle name="Hyperlink" xfId="3023" builtinId="8" hidden="1"/>
    <cellStyle name="Hyperlink" xfId="3025" builtinId="8" hidden="1"/>
    <cellStyle name="Hyperlink" xfId="3027" builtinId="8" hidden="1"/>
    <cellStyle name="Hyperlink" xfId="3029" builtinId="8" hidden="1"/>
    <cellStyle name="Hyperlink" xfId="3031" builtinId="8" hidden="1"/>
    <cellStyle name="Hyperlink" xfId="3033" builtinId="8" hidden="1"/>
    <cellStyle name="Hyperlink" xfId="3035" builtinId="8" hidden="1"/>
    <cellStyle name="Hyperlink" xfId="3037" builtinId="8" hidden="1"/>
    <cellStyle name="Hyperlink" xfId="3039" builtinId="8" hidden="1"/>
    <cellStyle name="Hyperlink" xfId="3041" builtinId="8" hidden="1"/>
    <cellStyle name="Hyperlink" xfId="3043" builtinId="8" hidden="1"/>
    <cellStyle name="Hyperlink" xfId="3045" builtinId="8" hidden="1"/>
    <cellStyle name="Hyperlink" xfId="3047" builtinId="8" hidden="1"/>
    <cellStyle name="Hyperlink" xfId="3049" builtinId="8" hidden="1"/>
    <cellStyle name="Hyperlink" xfId="3051" builtinId="8" hidden="1"/>
    <cellStyle name="Hyperlink" xfId="3053" builtinId="8" hidden="1"/>
    <cellStyle name="Hyperlink" xfId="3055" builtinId="8" hidden="1"/>
    <cellStyle name="Hyperlink" xfId="3057" builtinId="8" hidden="1"/>
    <cellStyle name="Hyperlink" xfId="3059" builtinId="8" hidden="1"/>
    <cellStyle name="Hyperlink" xfId="3061" builtinId="8" hidden="1"/>
    <cellStyle name="Hyperlink" xfId="3063" builtinId="8" hidden="1"/>
    <cellStyle name="Hyperlink" xfId="3065" builtinId="8" hidden="1"/>
    <cellStyle name="Hyperlink" xfId="3067" builtinId="8" hidden="1"/>
    <cellStyle name="Hyperlink" xfId="3069" builtinId="8" hidden="1"/>
    <cellStyle name="Hyperlink" xfId="3071" builtinId="8" hidden="1"/>
    <cellStyle name="Hyperlink" xfId="3073" builtinId="8" hidden="1"/>
    <cellStyle name="Hyperlink" xfId="3075" builtinId="8" hidden="1"/>
    <cellStyle name="Hyperlink" xfId="3077" builtinId="8" hidden="1"/>
    <cellStyle name="Hyperlink" xfId="3079" builtinId="8" hidden="1"/>
    <cellStyle name="Hyperlink" xfId="3081" builtinId="8" hidden="1"/>
    <cellStyle name="Hyperlink" xfId="3083" builtinId="8" hidden="1"/>
    <cellStyle name="Hyperlink" xfId="3085" builtinId="8" hidden="1"/>
    <cellStyle name="Hyperlink" xfId="3087" builtinId="8" hidden="1"/>
    <cellStyle name="Hyperlink" xfId="3089" builtinId="8" hidden="1"/>
    <cellStyle name="Hyperlink" xfId="3091" builtinId="8" hidden="1"/>
    <cellStyle name="Hyperlink" xfId="3093" builtinId="8" hidden="1"/>
    <cellStyle name="Hyperlink" xfId="3095" builtinId="8" hidden="1"/>
    <cellStyle name="Hyperlink" xfId="3097" builtinId="8" hidden="1"/>
    <cellStyle name="Hyperlink" xfId="3099" builtinId="8" hidden="1"/>
    <cellStyle name="Hyperlink" xfId="3101" builtinId="8" hidden="1"/>
    <cellStyle name="Hyperlink" xfId="3103" builtinId="8" hidden="1"/>
    <cellStyle name="Hyperlink" xfId="3105" builtinId="8" hidden="1"/>
    <cellStyle name="Hyperlink" xfId="3107" builtinId="8" hidden="1"/>
    <cellStyle name="Hyperlink" xfId="3109" builtinId="8" hidden="1"/>
    <cellStyle name="Hyperlink" xfId="3111" builtinId="8" hidden="1"/>
    <cellStyle name="Hyperlink" xfId="3113" builtinId="8" hidden="1"/>
    <cellStyle name="Hyperlink" xfId="3115" builtinId="8" hidden="1"/>
    <cellStyle name="Hyperlink" xfId="3117" builtinId="8" hidden="1"/>
    <cellStyle name="Hyperlink" xfId="3119" builtinId="8" hidden="1"/>
    <cellStyle name="Hyperlink" xfId="3121" builtinId="8" hidden="1"/>
    <cellStyle name="Hyperlink" xfId="3123" builtinId="8" hidden="1"/>
    <cellStyle name="Hyperlink" xfId="3125" builtinId="8" hidden="1"/>
    <cellStyle name="Hyperlink" xfId="3127" builtinId="8" hidden="1"/>
    <cellStyle name="Hyperlink" xfId="3129" builtinId="8" hidden="1"/>
    <cellStyle name="Hyperlink" xfId="3131" builtinId="8" hidden="1"/>
    <cellStyle name="Hyperlink" xfId="3133" builtinId="8" hidden="1"/>
    <cellStyle name="Hyperlink" xfId="3135" builtinId="8" hidden="1"/>
    <cellStyle name="Hyperlink" xfId="3137" builtinId="8" hidden="1"/>
    <cellStyle name="Hyperlink" xfId="3139" builtinId="8" hidden="1"/>
    <cellStyle name="Hyperlink" xfId="3141" builtinId="8" hidden="1"/>
    <cellStyle name="Hyperlink" xfId="3143" builtinId="8" hidden="1"/>
    <cellStyle name="Hyperlink" xfId="3145" builtinId="8" hidden="1"/>
    <cellStyle name="Hyperlink" xfId="3147" builtinId="8" hidden="1"/>
    <cellStyle name="Hyperlink" xfId="3149" builtinId="8" hidden="1"/>
    <cellStyle name="Hyperlink" xfId="3151" builtinId="8" hidden="1"/>
    <cellStyle name="Hyperlink" xfId="3153" builtinId="8" hidden="1"/>
    <cellStyle name="Hyperlink" xfId="3155" builtinId="8" hidden="1"/>
    <cellStyle name="Hyperlink" xfId="3157" builtinId="8" hidden="1"/>
    <cellStyle name="Hyperlink" xfId="3159" builtinId="8" hidden="1"/>
    <cellStyle name="Hyperlink" xfId="3161" builtinId="8" hidden="1"/>
    <cellStyle name="Hyperlink" xfId="3163" builtinId="8" hidden="1"/>
    <cellStyle name="Hyperlink" xfId="3165" builtinId="8" hidden="1"/>
    <cellStyle name="Hyperlink" xfId="3167" builtinId="8" hidden="1"/>
    <cellStyle name="Hyperlink" xfId="3169" builtinId="8" hidden="1"/>
    <cellStyle name="Hyperlink" xfId="3171" builtinId="8" hidden="1"/>
    <cellStyle name="Hyperlink" xfId="3173" builtinId="8" hidden="1"/>
    <cellStyle name="Hyperlink" xfId="3175" builtinId="8" hidden="1"/>
    <cellStyle name="Hyperlink" xfId="3177" builtinId="8" hidden="1"/>
    <cellStyle name="Hyperlink" xfId="3179" builtinId="8" hidden="1"/>
    <cellStyle name="Hyperlink" xfId="3181" builtinId="8" hidden="1"/>
    <cellStyle name="Hyperlink" xfId="3183" builtinId="8" hidden="1"/>
    <cellStyle name="Hyperlink" xfId="3185" builtinId="8" hidden="1"/>
    <cellStyle name="Hyperlink" xfId="3187" builtinId="8" hidden="1"/>
    <cellStyle name="Hyperlink" xfId="3189" builtinId="8" hidden="1"/>
    <cellStyle name="Hyperlink" xfId="3191" builtinId="8" hidden="1"/>
    <cellStyle name="Hyperlink" xfId="3193" builtinId="8" hidden="1"/>
    <cellStyle name="Hyperlink" xfId="3195" builtinId="8" hidden="1"/>
    <cellStyle name="Hyperlink" xfId="3197" builtinId="8" hidden="1"/>
    <cellStyle name="Hyperlink" xfId="3199" builtinId="8" hidden="1"/>
    <cellStyle name="Hyperlink" xfId="3201" builtinId="8" hidden="1"/>
    <cellStyle name="Hyperlink" xfId="3203" builtinId="8" hidden="1"/>
    <cellStyle name="Hyperlink" xfId="3205" builtinId="8" hidden="1"/>
    <cellStyle name="Hyperlink" xfId="3207" builtinId="8" hidden="1"/>
    <cellStyle name="Hyperlink" xfId="3209" builtinId="8" hidden="1"/>
    <cellStyle name="Hyperlink" xfId="3211" builtinId="8" hidden="1"/>
    <cellStyle name="Hyperlink" xfId="3213" builtinId="8" hidden="1"/>
    <cellStyle name="Hyperlink" xfId="3215" builtinId="8" hidden="1"/>
    <cellStyle name="Hyperlink" xfId="3217" builtinId="8" hidden="1"/>
    <cellStyle name="Hyperlink" xfId="3219" builtinId="8" hidden="1"/>
    <cellStyle name="Hyperlink" xfId="3221" builtinId="8" hidden="1"/>
    <cellStyle name="Hyperlink" xfId="3223" builtinId="8" hidden="1"/>
    <cellStyle name="Hyperlink" xfId="3225" builtinId="8" hidden="1"/>
    <cellStyle name="Hyperlink" xfId="3227" builtinId="8" hidden="1"/>
    <cellStyle name="Hyperlink" xfId="3229" builtinId="8" hidden="1"/>
    <cellStyle name="Hyperlink" xfId="3231" builtinId="8" hidden="1"/>
    <cellStyle name="Hyperlink" xfId="3233" builtinId="8" hidden="1"/>
    <cellStyle name="Hyperlink" xfId="3235" builtinId="8" hidden="1"/>
    <cellStyle name="Hyperlink" xfId="3237" builtinId="8" hidden="1"/>
    <cellStyle name="Hyperlink" xfId="3239" builtinId="8" hidden="1"/>
    <cellStyle name="Hyperlink" xfId="3241" builtinId="8" hidden="1"/>
    <cellStyle name="Hyperlink" xfId="3243" builtinId="8" hidden="1"/>
    <cellStyle name="Hyperlink" xfId="3245" builtinId="8" hidden="1"/>
    <cellStyle name="Hyperlink" xfId="3247" builtinId="8" hidden="1"/>
    <cellStyle name="Hyperlink" xfId="3249" builtinId="8" hidden="1"/>
    <cellStyle name="Hyperlink" xfId="3251" builtinId="8" hidden="1"/>
    <cellStyle name="Hyperlink" xfId="3253" builtinId="8" hidden="1"/>
    <cellStyle name="Hyperlink" xfId="3255" builtinId="8" hidden="1"/>
    <cellStyle name="Hyperlink" xfId="3257" builtinId="8" hidden="1"/>
    <cellStyle name="Hyperlink" xfId="3259" builtinId="8" hidden="1"/>
    <cellStyle name="Hyperlink" xfId="3261" builtinId="8" hidden="1"/>
    <cellStyle name="Hyperlink" xfId="3263" builtinId="8" hidden="1"/>
    <cellStyle name="Hyperlink" xfId="3265" builtinId="8" hidden="1"/>
    <cellStyle name="Hyperlink" xfId="3267" builtinId="8" hidden="1"/>
    <cellStyle name="Hyperlink" xfId="3269" builtinId="8" hidden="1"/>
    <cellStyle name="Hyperlink" xfId="3271" builtinId="8" hidden="1"/>
    <cellStyle name="Hyperlink" xfId="3273" builtinId="8" hidden="1"/>
    <cellStyle name="Hyperlink" xfId="3275" builtinId="8" hidden="1"/>
    <cellStyle name="Hyperlink" xfId="3277" builtinId="8" hidden="1"/>
    <cellStyle name="Hyperlink" xfId="3279" builtinId="8" hidden="1"/>
    <cellStyle name="Hyperlink" xfId="3281" builtinId="8" hidden="1"/>
    <cellStyle name="Hyperlink" xfId="3283" builtinId="8" hidden="1"/>
    <cellStyle name="Hyperlink" xfId="3285" builtinId="8" hidden="1"/>
    <cellStyle name="Hyperlink" xfId="3287" builtinId="8" hidden="1"/>
    <cellStyle name="Hyperlink" xfId="3289" builtinId="8" hidden="1"/>
    <cellStyle name="Hyperlink" xfId="3291" builtinId="8" hidden="1"/>
    <cellStyle name="Hyperlink" xfId="3293" builtinId="8" hidden="1"/>
    <cellStyle name="Hyperlink" xfId="3295" builtinId="8" hidden="1"/>
    <cellStyle name="Hyperlink" xfId="3297" builtinId="8" hidden="1"/>
    <cellStyle name="Hyperlink" xfId="3299" builtinId="8" hidden="1"/>
    <cellStyle name="Hyperlink" xfId="3301" builtinId="8" hidden="1"/>
    <cellStyle name="Hyperlink" xfId="3303" builtinId="8" hidden="1"/>
    <cellStyle name="Hyperlink" xfId="3305" builtinId="8" hidden="1"/>
    <cellStyle name="Hyperlink" xfId="3307" builtinId="8" hidden="1"/>
    <cellStyle name="Hyperlink" xfId="3309" builtinId="8" hidden="1"/>
    <cellStyle name="Hyperlink" xfId="3311" builtinId="8" hidden="1"/>
    <cellStyle name="Hyperlink" xfId="3313" builtinId="8" hidden="1"/>
    <cellStyle name="Hyperlink" xfId="3315" builtinId="8" hidden="1"/>
    <cellStyle name="Hyperlink" xfId="3317" builtinId="8" hidden="1"/>
    <cellStyle name="Hyperlink" xfId="3319" builtinId="8" hidden="1"/>
    <cellStyle name="Hyperlink" xfId="3321" builtinId="8" hidden="1"/>
    <cellStyle name="Hyperlink" xfId="3323" builtinId="8" hidden="1"/>
    <cellStyle name="Hyperlink" xfId="3325" builtinId="8" hidden="1"/>
    <cellStyle name="Hyperlink" xfId="3327" builtinId="8" hidden="1"/>
    <cellStyle name="Hyperlink" xfId="3329" builtinId="8" hidden="1"/>
    <cellStyle name="Hyperlink" xfId="3331" builtinId="8" hidden="1"/>
    <cellStyle name="Hyperlink" xfId="3333" builtinId="8" hidden="1"/>
    <cellStyle name="Hyperlink" xfId="3335" builtinId="8" hidden="1"/>
    <cellStyle name="Hyperlink" xfId="3337" builtinId="8" hidden="1"/>
    <cellStyle name="Hyperlink" xfId="3339" builtinId="8" hidden="1"/>
    <cellStyle name="Hyperlink" xfId="3341" builtinId="8" hidden="1"/>
    <cellStyle name="Hyperlink" xfId="3343" builtinId="8" hidden="1"/>
    <cellStyle name="Hyperlink" xfId="3345" builtinId="8" hidden="1"/>
    <cellStyle name="Hyperlink" xfId="3347" builtinId="8" hidden="1"/>
    <cellStyle name="Hyperlink" xfId="3349" builtinId="8" hidden="1"/>
    <cellStyle name="Hyperlink" xfId="3351" builtinId="8" hidden="1"/>
    <cellStyle name="Hyperlink" xfId="3353" builtinId="8" hidden="1"/>
    <cellStyle name="Hyperlink" xfId="3355" builtinId="8" hidden="1"/>
    <cellStyle name="Hyperlink" xfId="3357" builtinId="8" hidden="1"/>
    <cellStyle name="Hyperlink" xfId="3359" builtinId="8" hidden="1"/>
    <cellStyle name="Hyperlink" xfId="3361" builtinId="8" hidden="1"/>
    <cellStyle name="Hyperlink" xfId="3363" builtinId="8" hidden="1"/>
    <cellStyle name="Hyperlink" xfId="3365" builtinId="8" hidden="1"/>
    <cellStyle name="Hyperlink" xfId="3367" builtinId="8" hidden="1"/>
    <cellStyle name="Hyperlink" xfId="3369" builtinId="8" hidden="1"/>
    <cellStyle name="Hyperlink" xfId="3371" builtinId="8" hidden="1"/>
    <cellStyle name="Hyperlink" xfId="3373" builtinId="8" hidden="1"/>
    <cellStyle name="Hyperlink" xfId="3375" builtinId="8" hidden="1"/>
    <cellStyle name="Hyperlink" xfId="3377" builtinId="8" hidden="1"/>
    <cellStyle name="Hyperlink" xfId="3379" builtinId="8" hidden="1"/>
    <cellStyle name="Hyperlink" xfId="3381" builtinId="8" hidden="1"/>
    <cellStyle name="Hyperlink" xfId="3383" builtinId="8" hidden="1"/>
    <cellStyle name="Hyperlink" xfId="3385" builtinId="8" hidden="1"/>
    <cellStyle name="Hyperlink" xfId="3387" builtinId="8" hidden="1"/>
    <cellStyle name="Hyperlink" xfId="3389" builtinId="8" hidden="1"/>
    <cellStyle name="Hyperlink" xfId="3391" builtinId="8" hidden="1"/>
    <cellStyle name="Hyperlink" xfId="3393" builtinId="8" hidden="1"/>
    <cellStyle name="Hyperlink" xfId="3395" builtinId="8" hidden="1"/>
    <cellStyle name="Hyperlink" xfId="3397" builtinId="8" hidden="1"/>
    <cellStyle name="Hyperlink" xfId="3399" builtinId="8" hidden="1"/>
    <cellStyle name="Hyperlink" xfId="3401" builtinId="8" hidden="1"/>
    <cellStyle name="Hyperlink" xfId="3403" builtinId="8" hidden="1"/>
    <cellStyle name="Hyperlink" xfId="3405" builtinId="8" hidden="1"/>
    <cellStyle name="Hyperlink" xfId="3407" builtinId="8" hidden="1"/>
    <cellStyle name="Hyperlink" xfId="3409" builtinId="8" hidden="1"/>
    <cellStyle name="Hyperlink" xfId="3411" builtinId="8" hidden="1"/>
    <cellStyle name="Hyperlink" xfId="3413" builtinId="8" hidden="1"/>
    <cellStyle name="Hyperlink" xfId="3415" builtinId="8" hidden="1"/>
    <cellStyle name="Hyperlink" xfId="3417" builtinId="8" hidden="1"/>
    <cellStyle name="Hyperlink" xfId="3419" builtinId="8" hidden="1"/>
    <cellStyle name="Hyperlink" xfId="3421" builtinId="8" hidden="1"/>
    <cellStyle name="Hyperlink" xfId="3423" builtinId="8" hidden="1"/>
    <cellStyle name="Hyperlink" xfId="3425" builtinId="8" hidden="1"/>
    <cellStyle name="Hyperlink" xfId="3427" builtinId="8" hidden="1"/>
    <cellStyle name="Hyperlink" xfId="3429" builtinId="8" hidden="1"/>
    <cellStyle name="Hyperlink" xfId="3431" builtinId="8" hidden="1"/>
    <cellStyle name="Hyperlink" xfId="3433" builtinId="8" hidden="1"/>
    <cellStyle name="Hyperlink" xfId="3435" builtinId="8" hidden="1"/>
    <cellStyle name="Hyperlink" xfId="3437" builtinId="8" hidden="1"/>
    <cellStyle name="Hyperlink" xfId="3439" builtinId="8" hidden="1"/>
    <cellStyle name="Hyperlink" xfId="3441" builtinId="8" hidden="1"/>
    <cellStyle name="Hyperlink" xfId="3443" builtinId="8" hidden="1"/>
    <cellStyle name="Hyperlink" xfId="3445" builtinId="8" hidden="1"/>
    <cellStyle name="Hyperlink" xfId="3447" builtinId="8" hidden="1"/>
    <cellStyle name="Hyperlink" xfId="3449" builtinId="8" hidden="1"/>
    <cellStyle name="Hyperlink" xfId="3451" builtinId="8" hidden="1"/>
    <cellStyle name="Hyperlink" xfId="3453" builtinId="8" hidden="1"/>
    <cellStyle name="Hyperlink" xfId="3455" builtinId="8" hidden="1"/>
    <cellStyle name="Hyperlink" xfId="3457" builtinId="8" hidden="1"/>
    <cellStyle name="Hyperlink" xfId="3459" builtinId="8" hidden="1"/>
    <cellStyle name="Hyperlink" xfId="3461" builtinId="8" hidden="1"/>
    <cellStyle name="Hyperlink" xfId="3463" builtinId="8" hidden="1"/>
    <cellStyle name="Hyperlink" xfId="3465" builtinId="8" hidden="1"/>
    <cellStyle name="Hyperlink" xfId="3467" builtinId="8" hidden="1"/>
    <cellStyle name="Hyperlink" xfId="3469" builtinId="8" hidden="1"/>
    <cellStyle name="Hyperlink" xfId="3471" builtinId="8" hidden="1"/>
    <cellStyle name="Hyperlink" xfId="3473" builtinId="8" hidden="1"/>
    <cellStyle name="Hyperlink" xfId="3475" builtinId="8" hidden="1"/>
    <cellStyle name="Hyperlink" xfId="3477" builtinId="8" hidden="1"/>
    <cellStyle name="Hyperlink" xfId="3479" builtinId="8" hidden="1"/>
    <cellStyle name="Hyperlink" xfId="3481" builtinId="8" hidden="1"/>
    <cellStyle name="Hyperlink" xfId="3483" builtinId="8" hidden="1"/>
    <cellStyle name="Hyperlink" xfId="3485" builtinId="8" hidden="1"/>
    <cellStyle name="Hyperlink" xfId="3487" builtinId="8" hidden="1"/>
    <cellStyle name="Hyperlink" xfId="3489" builtinId="8" hidden="1"/>
    <cellStyle name="Hyperlink" xfId="3491" builtinId="8" hidden="1"/>
    <cellStyle name="Hyperlink" xfId="3493" builtinId="8" hidden="1"/>
    <cellStyle name="Hyperlink" xfId="3495" builtinId="8" hidden="1"/>
    <cellStyle name="Hyperlink" xfId="3497" builtinId="8" hidden="1"/>
    <cellStyle name="Hyperlink" xfId="3499" builtinId="8" hidden="1"/>
    <cellStyle name="Hyperlink" xfId="3501" builtinId="8" hidden="1"/>
    <cellStyle name="Hyperlink" xfId="3503" builtinId="8" hidden="1"/>
    <cellStyle name="Hyperlink" xfId="3505" builtinId="8" hidden="1"/>
    <cellStyle name="Hyperlink" xfId="3507" builtinId="8" hidden="1"/>
    <cellStyle name="Hyperlink" xfId="3509" builtinId="8" hidden="1"/>
    <cellStyle name="Hyperlink" xfId="3511" builtinId="8" hidden="1"/>
    <cellStyle name="Hyperlink" xfId="3513" builtinId="8" hidden="1"/>
    <cellStyle name="Hyperlink" xfId="3515" builtinId="8" hidden="1"/>
    <cellStyle name="Hyperlink" xfId="3517" builtinId="8" hidden="1"/>
    <cellStyle name="Hyperlink" xfId="3519" builtinId="8" hidden="1"/>
    <cellStyle name="Hyperlink" xfId="3521" builtinId="8" hidden="1"/>
    <cellStyle name="Hyperlink" xfId="3523" builtinId="8" hidden="1"/>
    <cellStyle name="Hyperlink" xfId="3525" builtinId="8" hidden="1"/>
    <cellStyle name="Hyperlink" xfId="3527" builtinId="8" hidden="1"/>
    <cellStyle name="Hyperlink" xfId="3529" builtinId="8" hidden="1"/>
    <cellStyle name="Hyperlink" xfId="3531" builtinId="8" hidden="1"/>
    <cellStyle name="Hyperlink" xfId="3533" builtinId="8" hidden="1"/>
    <cellStyle name="Hyperlink" xfId="3535" builtinId="8" hidden="1"/>
    <cellStyle name="Hyperlink" xfId="3537" builtinId="8" hidden="1"/>
    <cellStyle name="Hyperlink" xfId="3539" builtinId="8" hidden="1"/>
    <cellStyle name="Hyperlink" xfId="3541" builtinId="8" hidden="1"/>
    <cellStyle name="Hyperlink" xfId="3543" builtinId="8" hidden="1"/>
    <cellStyle name="Hyperlink" xfId="3545" builtinId="8" hidden="1"/>
    <cellStyle name="Hyperlink" xfId="3547" builtinId="8" hidden="1"/>
    <cellStyle name="Hyperlink" xfId="3549" builtinId="8" hidden="1"/>
    <cellStyle name="Hyperlink" xfId="3551" builtinId="8" hidden="1"/>
    <cellStyle name="Hyperlink" xfId="3553" builtinId="8" hidden="1"/>
    <cellStyle name="Hyperlink" xfId="3555" builtinId="8" hidden="1"/>
    <cellStyle name="Hyperlink" xfId="3557" builtinId="8" hidden="1"/>
    <cellStyle name="Hyperlink" xfId="3559" builtinId="8" hidden="1"/>
    <cellStyle name="Hyperlink" xfId="3561" builtinId="8" hidden="1"/>
    <cellStyle name="Hyperlink" xfId="3563" builtinId="8" hidden="1"/>
    <cellStyle name="Hyperlink" xfId="3565" builtinId="8" hidden="1"/>
    <cellStyle name="Hyperlink" xfId="3567" builtinId="8" hidden="1"/>
    <cellStyle name="Hyperlink" xfId="3569" builtinId="8" hidden="1"/>
    <cellStyle name="Hyperlink" xfId="3571" builtinId="8" hidden="1"/>
    <cellStyle name="Hyperlink" xfId="3573" builtinId="8" hidden="1"/>
    <cellStyle name="Hyperlink" xfId="3575" builtinId="8" hidden="1"/>
    <cellStyle name="Hyperlink" xfId="3577" builtinId="8" hidden="1"/>
    <cellStyle name="Hyperlink" xfId="3579" builtinId="8" hidden="1"/>
    <cellStyle name="Hyperlink" xfId="3581" builtinId="8" hidden="1"/>
    <cellStyle name="Hyperlink" xfId="3583" builtinId="8" hidden="1"/>
    <cellStyle name="Hyperlink" xfId="3585" builtinId="8" hidden="1"/>
    <cellStyle name="Hyperlink" xfId="3587" builtinId="8" hidden="1"/>
    <cellStyle name="Hyperlink" xfId="3589" builtinId="8" hidden="1"/>
    <cellStyle name="Hyperlink" xfId="3591" builtinId="8" hidden="1"/>
    <cellStyle name="Hyperlink" xfId="3593" builtinId="8" hidden="1"/>
    <cellStyle name="Hyperlink" xfId="3595" builtinId="8" hidden="1"/>
    <cellStyle name="Hyperlink" xfId="3597" builtinId="8" hidden="1"/>
    <cellStyle name="Hyperlink" xfId="3599" builtinId="8" hidden="1"/>
    <cellStyle name="Hyperlink" xfId="3601" builtinId="8" hidden="1"/>
    <cellStyle name="Hyperlink" xfId="3603" builtinId="8" hidden="1"/>
    <cellStyle name="Hyperlink" xfId="3605" builtinId="8" hidden="1"/>
    <cellStyle name="Hyperlink" xfId="3607" builtinId="8" hidden="1"/>
    <cellStyle name="Hyperlink" xfId="3609" builtinId="8" hidden="1"/>
    <cellStyle name="Hyperlink" xfId="3611" builtinId="8" hidden="1"/>
    <cellStyle name="Hyperlink" xfId="3613" builtinId="8" hidden="1"/>
    <cellStyle name="Hyperlink" xfId="3615" builtinId="8" hidden="1"/>
    <cellStyle name="Hyperlink" xfId="3617" builtinId="8" hidden="1"/>
    <cellStyle name="Hyperlink" xfId="3619" builtinId="8" hidden="1"/>
    <cellStyle name="Hyperlink" xfId="3621" builtinId="8" hidden="1"/>
    <cellStyle name="Hyperlink" xfId="3623" builtinId="8" hidden="1"/>
    <cellStyle name="Hyperlink" xfId="3625" builtinId="8" hidden="1"/>
    <cellStyle name="Hyperlink" xfId="3627" builtinId="8" hidden="1"/>
    <cellStyle name="Hyperlink" xfId="3629" builtinId="8" hidden="1"/>
    <cellStyle name="Hyperlink" xfId="3631" builtinId="8" hidden="1"/>
    <cellStyle name="Hyperlink" xfId="3633" builtinId="8" hidden="1"/>
    <cellStyle name="Hyperlink" xfId="3635" builtinId="8" hidden="1"/>
    <cellStyle name="Hyperlink" xfId="3637" builtinId="8" hidden="1"/>
    <cellStyle name="Hyperlink" xfId="3639" builtinId="8" hidden="1"/>
    <cellStyle name="Hyperlink" xfId="3641" builtinId="8" hidden="1"/>
    <cellStyle name="Hyperlink" xfId="3643" builtinId="8" hidden="1"/>
    <cellStyle name="Hyperlink" xfId="3645" builtinId="8" hidden="1"/>
    <cellStyle name="Hyperlink" xfId="3647" builtinId="8" hidden="1"/>
    <cellStyle name="Hyperlink" xfId="3649" builtinId="8" hidden="1"/>
    <cellStyle name="Hyperlink" xfId="3651" builtinId="8" hidden="1"/>
    <cellStyle name="Hyperlink" xfId="3653" builtinId="8" hidden="1"/>
    <cellStyle name="Hyperlink" xfId="3655" builtinId="8" hidden="1"/>
    <cellStyle name="Hyperlink" xfId="3657" builtinId="8" hidden="1"/>
    <cellStyle name="Hyperlink" xfId="3659" builtinId="8" hidden="1"/>
    <cellStyle name="Hyperlink" xfId="3661" builtinId="8" hidden="1"/>
    <cellStyle name="Hyperlink" xfId="3663" builtinId="8" hidden="1"/>
    <cellStyle name="Hyperlink" xfId="3665" builtinId="8" hidden="1"/>
    <cellStyle name="Hyperlink" xfId="3667" builtinId="8" hidden="1"/>
    <cellStyle name="Hyperlink" xfId="3669" builtinId="8" hidden="1"/>
    <cellStyle name="Hyperlink" xfId="3671" builtinId="8" hidden="1"/>
    <cellStyle name="Hyperlink" xfId="3673" builtinId="8" hidden="1"/>
    <cellStyle name="Hyperlink" xfId="3675" builtinId="8" hidden="1"/>
    <cellStyle name="Hyperlink" xfId="3677" builtinId="8" hidden="1"/>
    <cellStyle name="Hyperlink" xfId="3679" builtinId="8" hidden="1"/>
    <cellStyle name="Hyperlink" xfId="3681" builtinId="8" hidden="1"/>
    <cellStyle name="Hyperlink" xfId="3683" builtinId="8" hidden="1"/>
    <cellStyle name="Hyperlink" xfId="3685" builtinId="8" hidden="1"/>
    <cellStyle name="Hyperlink" xfId="3687" builtinId="8" hidden="1"/>
    <cellStyle name="Hyperlink" xfId="3689" builtinId="8" hidden="1"/>
    <cellStyle name="Hyperlink" xfId="3691" builtinId="8" hidden="1"/>
    <cellStyle name="Hyperlink" xfId="3693" builtinId="8" hidden="1"/>
    <cellStyle name="Hyperlink" xfId="3695" builtinId="8" hidden="1"/>
    <cellStyle name="Hyperlink" xfId="3697" builtinId="8" hidden="1"/>
    <cellStyle name="Hyperlink" xfId="3699" builtinId="8" hidden="1"/>
    <cellStyle name="Hyperlink" xfId="3701" builtinId="8" hidden="1"/>
    <cellStyle name="Hyperlink" xfId="3703" builtinId="8" hidden="1"/>
    <cellStyle name="Hyperlink" xfId="3705" builtinId="8" hidden="1"/>
    <cellStyle name="Hyperlink" xfId="3707" builtinId="8" hidden="1"/>
    <cellStyle name="Hyperlink" xfId="3709" builtinId="8" hidden="1"/>
    <cellStyle name="Hyperlink" xfId="3711" builtinId="8" hidden="1"/>
    <cellStyle name="Hyperlink" xfId="3713" builtinId="8" hidden="1"/>
    <cellStyle name="Hyperlink" xfId="3715" builtinId="8" hidden="1"/>
    <cellStyle name="Hyperlink" xfId="3717" builtinId="8" hidden="1"/>
    <cellStyle name="Hyperlink" xfId="3719" builtinId="8" hidden="1"/>
    <cellStyle name="Hyperlink" xfId="3721" builtinId="8" hidden="1"/>
    <cellStyle name="Hyperlink" xfId="3723" builtinId="8" hidden="1"/>
    <cellStyle name="Hyperlink" xfId="3725" builtinId="8" hidden="1"/>
    <cellStyle name="Hyperlink" xfId="3727" builtinId="8" hidden="1"/>
    <cellStyle name="Hyperlink" xfId="3729" builtinId="8" hidden="1"/>
    <cellStyle name="Hyperlink" xfId="3731" builtinId="8" hidden="1"/>
    <cellStyle name="Hyperlink" xfId="3733" builtinId="8" hidden="1"/>
    <cellStyle name="Hyperlink" xfId="3735" builtinId="8" hidden="1"/>
    <cellStyle name="Hyperlink" xfId="3737" builtinId="8" hidden="1"/>
    <cellStyle name="Hyperlink" xfId="3739" builtinId="8" hidden="1"/>
    <cellStyle name="Hyperlink" xfId="3741" builtinId="8" hidden="1"/>
    <cellStyle name="Hyperlink" xfId="3743" builtinId="8" hidden="1"/>
    <cellStyle name="Hyperlink" xfId="3745" builtinId="8" hidden="1"/>
    <cellStyle name="Hyperlink" xfId="3747" builtinId="8" hidden="1"/>
    <cellStyle name="Hyperlink" xfId="3749" builtinId="8" hidden="1"/>
    <cellStyle name="Hyperlink" xfId="3751" builtinId="8" hidden="1"/>
    <cellStyle name="Hyperlink" xfId="3753" builtinId="8" hidden="1"/>
    <cellStyle name="Hyperlink" xfId="3755" builtinId="8" hidden="1"/>
    <cellStyle name="Hyperlink" xfId="3757" builtinId="8" hidden="1"/>
    <cellStyle name="Hyperlink" xfId="3759" builtinId="8" hidden="1"/>
    <cellStyle name="Hyperlink" xfId="3761" builtinId="8" hidden="1"/>
    <cellStyle name="Hyperlink" xfId="3763" builtinId="8" hidden="1"/>
    <cellStyle name="Hyperlink" xfId="3765" builtinId="8" hidden="1"/>
    <cellStyle name="Hyperlink" xfId="3767" builtinId="8" hidden="1"/>
    <cellStyle name="Hyperlink" xfId="3769" builtinId="8" hidden="1"/>
    <cellStyle name="Hyperlink" xfId="3771" builtinId="8" hidden="1"/>
    <cellStyle name="Hyperlink" xfId="3773" builtinId="8" hidden="1"/>
    <cellStyle name="Hyperlink" xfId="3775" builtinId="8" hidden="1"/>
    <cellStyle name="Hyperlink" xfId="3777" builtinId="8" hidden="1"/>
    <cellStyle name="Hyperlink" xfId="3779" builtinId="8" hidden="1"/>
    <cellStyle name="Hyperlink" xfId="3781" builtinId="8" hidden="1"/>
    <cellStyle name="Hyperlink" xfId="3783" builtinId="8" hidden="1"/>
    <cellStyle name="Hyperlink" xfId="3785" builtinId="8" hidden="1"/>
    <cellStyle name="Hyperlink" xfId="3787" builtinId="8" hidden="1"/>
    <cellStyle name="Hyperlink" xfId="3789" builtinId="8" hidden="1"/>
    <cellStyle name="Hyperlink" xfId="3791" builtinId="8" hidden="1"/>
    <cellStyle name="Hyperlink" xfId="3793" builtinId="8" hidden="1"/>
    <cellStyle name="Hyperlink" xfId="3795" builtinId="8" hidden="1"/>
    <cellStyle name="Hyperlink" xfId="3797" builtinId="8" hidden="1"/>
    <cellStyle name="Hyperlink" xfId="3799" builtinId="8" hidden="1"/>
    <cellStyle name="Hyperlink" xfId="3801" builtinId="8" hidden="1"/>
    <cellStyle name="Hyperlink" xfId="3803" builtinId="8" hidden="1"/>
    <cellStyle name="Hyperlink" xfId="3805" builtinId="8" hidden="1"/>
    <cellStyle name="Hyperlink" xfId="3807" builtinId="8" hidden="1"/>
    <cellStyle name="Hyperlink" xfId="3809" builtinId="8" hidden="1"/>
    <cellStyle name="Hyperlink" xfId="3811" builtinId="8" hidden="1"/>
    <cellStyle name="Hyperlink" xfId="3813" builtinId="8" hidden="1"/>
    <cellStyle name="Hyperlink" xfId="3815" builtinId="8" hidden="1"/>
    <cellStyle name="Hyperlink" xfId="3817" builtinId="8" hidden="1"/>
    <cellStyle name="Hyperlink" xfId="3819" builtinId="8" hidden="1"/>
    <cellStyle name="Hyperlink" xfId="3821" builtinId="8" hidden="1"/>
    <cellStyle name="Hyperlink" xfId="3823" builtinId="8" hidden="1"/>
    <cellStyle name="Hyperlink" xfId="3825" builtinId="8" hidden="1"/>
    <cellStyle name="Hyperlink" xfId="3827" builtinId="8" hidden="1"/>
    <cellStyle name="Hyperlink" xfId="3829" builtinId="8" hidden="1"/>
    <cellStyle name="Hyperlink" xfId="3831" builtinId="8" hidden="1"/>
    <cellStyle name="Hyperlink" xfId="3833" builtinId="8" hidden="1"/>
    <cellStyle name="Hyperlink" xfId="3835" builtinId="8" hidden="1"/>
    <cellStyle name="Hyperlink" xfId="3837" builtinId="8" hidden="1"/>
    <cellStyle name="Hyperlink" xfId="3839" builtinId="8" hidden="1"/>
    <cellStyle name="Hyperlink" xfId="3841" builtinId="8" hidden="1"/>
    <cellStyle name="Hyperlink" xfId="3843" builtinId="8" hidden="1"/>
    <cellStyle name="Hyperlink" xfId="3845" builtinId="8" hidden="1"/>
    <cellStyle name="Hyperlink" xfId="3847" builtinId="8" hidden="1"/>
    <cellStyle name="Hyperlink" xfId="3849" builtinId="8" hidden="1"/>
    <cellStyle name="Hyperlink" xfId="3851" builtinId="8" hidden="1"/>
    <cellStyle name="Hyperlink" xfId="3853" builtinId="8" hidden="1"/>
    <cellStyle name="Hyperlink" xfId="3855" builtinId="8" hidden="1"/>
    <cellStyle name="Hyperlink" xfId="3857" builtinId="8" hidden="1"/>
    <cellStyle name="Hyperlink" xfId="3859" builtinId="8" hidden="1"/>
    <cellStyle name="Hyperlink" xfId="3861" builtinId="8" hidden="1"/>
    <cellStyle name="Hyperlink" xfId="3863" builtinId="8" hidden="1"/>
    <cellStyle name="Hyperlink" xfId="3865" builtinId="8" hidden="1"/>
    <cellStyle name="Hyperlink" xfId="3867" builtinId="8" hidden="1"/>
    <cellStyle name="Hyperlink" xfId="3869" builtinId="8" hidden="1"/>
    <cellStyle name="Hyperlink" xfId="3871" builtinId="8" hidden="1"/>
    <cellStyle name="Hyperlink" xfId="3873" builtinId="8" hidden="1"/>
    <cellStyle name="Hyperlink" xfId="3875" builtinId="8" hidden="1"/>
    <cellStyle name="Hyperlink" xfId="3877" builtinId="8" hidden="1"/>
    <cellStyle name="Hyperlink" xfId="3879" builtinId="8" hidden="1"/>
    <cellStyle name="Hyperlink" xfId="3881" builtinId="8" hidden="1"/>
    <cellStyle name="Hyperlink" xfId="3883" builtinId="8" hidden="1"/>
    <cellStyle name="Hyperlink" xfId="3885" builtinId="8" hidden="1"/>
    <cellStyle name="Hyperlink" xfId="3887" builtinId="8" hidden="1"/>
    <cellStyle name="Hyperlink" xfId="3889" builtinId="8" hidden="1"/>
    <cellStyle name="Hyperlink" xfId="3891" builtinId="8" hidden="1"/>
    <cellStyle name="Hyperlink" xfId="3893" builtinId="8" hidden="1"/>
    <cellStyle name="Hyperlink" xfId="3895" builtinId="8" hidden="1"/>
    <cellStyle name="Hyperlink" xfId="3897" builtinId="8" hidden="1"/>
    <cellStyle name="Hyperlink" xfId="3899" builtinId="8" hidden="1"/>
    <cellStyle name="Hyperlink" xfId="3901" builtinId="8" hidden="1"/>
    <cellStyle name="Hyperlink" xfId="3903" builtinId="8" hidden="1"/>
    <cellStyle name="Hyperlink" xfId="3905" builtinId="8" hidden="1"/>
    <cellStyle name="Hyperlink" xfId="3907" builtinId="8" hidden="1"/>
    <cellStyle name="Hyperlink" xfId="3909" builtinId="8" hidden="1"/>
    <cellStyle name="Hyperlink" xfId="3911" builtinId="8" hidden="1"/>
    <cellStyle name="Hyperlink" xfId="3913" builtinId="8" hidden="1"/>
    <cellStyle name="Hyperlink" xfId="3915" builtinId="8" hidden="1"/>
    <cellStyle name="Hyperlink" xfId="3917" builtinId="8" hidden="1"/>
    <cellStyle name="Hyperlink" xfId="3919" builtinId="8" hidden="1"/>
    <cellStyle name="Hyperlink" xfId="3921" builtinId="8" hidden="1"/>
    <cellStyle name="Hyperlink" xfId="3923" builtinId="8" hidden="1"/>
    <cellStyle name="Hyperlink" xfId="3925" builtinId="8" hidden="1"/>
    <cellStyle name="Hyperlink" xfId="3927" builtinId="8" hidden="1"/>
    <cellStyle name="Hyperlink" xfId="3929" builtinId="8" hidden="1"/>
    <cellStyle name="Hyperlink" xfId="3931" builtinId="8" hidden="1"/>
    <cellStyle name="Hyperlink" xfId="3933" builtinId="8" hidden="1"/>
    <cellStyle name="Hyperlink" xfId="3935" builtinId="8" hidden="1"/>
    <cellStyle name="Hyperlink" xfId="3937" builtinId="8" hidden="1"/>
    <cellStyle name="Hyperlink" xfId="3939" builtinId="8" hidden="1"/>
    <cellStyle name="Hyperlink" xfId="3941" builtinId="8" hidden="1"/>
    <cellStyle name="Hyperlink" xfId="3943" builtinId="8" hidden="1"/>
    <cellStyle name="Hyperlink" xfId="3945" builtinId="8" hidden="1"/>
    <cellStyle name="Hyperlink" xfId="3947" builtinId="8" hidden="1"/>
    <cellStyle name="Hyperlink" xfId="3949" builtinId="8" hidden="1"/>
    <cellStyle name="Hyperlink" xfId="3951" builtinId="8" hidden="1"/>
    <cellStyle name="Hyperlink" xfId="3953" builtinId="8" hidden="1"/>
    <cellStyle name="Hyperlink" xfId="3955" builtinId="8" hidden="1"/>
    <cellStyle name="Hyperlink" xfId="3957" builtinId="8" hidden="1"/>
    <cellStyle name="Hyperlink" xfId="3959" builtinId="8" hidden="1"/>
    <cellStyle name="Hyperlink" xfId="3961" builtinId="8" hidden="1"/>
    <cellStyle name="Hyperlink" xfId="3963" builtinId="8" hidden="1"/>
    <cellStyle name="Hyperlink" xfId="3965" builtinId="8" hidden="1"/>
    <cellStyle name="Hyperlink" xfId="3967" builtinId="8" hidden="1"/>
    <cellStyle name="Hyperlink" xfId="3969" builtinId="8" hidden="1"/>
    <cellStyle name="Hyperlink" xfId="3971" builtinId="8" hidden="1"/>
    <cellStyle name="Hyperlink" xfId="3973" builtinId="8" hidden="1"/>
    <cellStyle name="Hyperlink" xfId="3975" builtinId="8" hidden="1"/>
    <cellStyle name="Hyperlink" xfId="3977" builtinId="8" hidden="1"/>
    <cellStyle name="Hyperlink" xfId="3979" builtinId="8" hidden="1"/>
    <cellStyle name="Hyperlink" xfId="3981" builtinId="8" hidden="1"/>
    <cellStyle name="Hyperlink" xfId="3983" builtinId="8" hidden="1"/>
    <cellStyle name="Hyperlink" xfId="3985" builtinId="8" hidden="1"/>
    <cellStyle name="Hyperlink" xfId="3987" builtinId="8" hidden="1"/>
    <cellStyle name="Hyperlink" xfId="3989" builtinId="8" hidden="1"/>
    <cellStyle name="Hyperlink" xfId="3991" builtinId="8" hidden="1"/>
    <cellStyle name="Hyperlink" xfId="3993" builtinId="8" hidden="1"/>
    <cellStyle name="Hyperlink" xfId="3995" builtinId="8" hidden="1"/>
    <cellStyle name="Hyperlink" xfId="3997" builtinId="8" hidden="1"/>
    <cellStyle name="Hyperlink" xfId="3999" builtinId="8" hidden="1"/>
    <cellStyle name="Hyperlink" xfId="4001" builtinId="8" hidden="1"/>
    <cellStyle name="Hyperlink" xfId="4003" builtinId="8" hidden="1"/>
    <cellStyle name="Hyperlink" xfId="4005" builtinId="8" hidden="1"/>
    <cellStyle name="Hyperlink" xfId="4007" builtinId="8" hidden="1"/>
    <cellStyle name="Hyperlink" xfId="4009" builtinId="8" hidden="1"/>
    <cellStyle name="Hyperlink" xfId="4011" builtinId="8" hidden="1"/>
    <cellStyle name="Hyperlink" xfId="4013" builtinId="8" hidden="1"/>
    <cellStyle name="Hyperlink" xfId="4015" builtinId="8" hidden="1"/>
    <cellStyle name="Hyperlink" xfId="4017" builtinId="8" hidden="1"/>
    <cellStyle name="Hyperlink" xfId="4019" builtinId="8" hidden="1"/>
    <cellStyle name="Hyperlink" xfId="4021" builtinId="8" hidden="1"/>
    <cellStyle name="Hyperlink" xfId="4023" builtinId="8" hidden="1"/>
    <cellStyle name="Hyperlink" xfId="4025" builtinId="8" hidden="1"/>
    <cellStyle name="Hyperlink" xfId="4027" builtinId="8" hidden="1"/>
    <cellStyle name="Hyperlink" xfId="4029" builtinId="8" hidden="1"/>
    <cellStyle name="Hyperlink" xfId="4031" builtinId="8" hidden="1"/>
    <cellStyle name="Hyperlink" xfId="4033" builtinId="8" hidden="1"/>
    <cellStyle name="Hyperlink" xfId="4035" builtinId="8" hidden="1"/>
    <cellStyle name="Hyperlink" xfId="4037" builtinId="8" hidden="1"/>
    <cellStyle name="Hyperlink" xfId="4039" builtinId="8" hidden="1"/>
    <cellStyle name="Hyperlink" xfId="4041" builtinId="8" hidden="1"/>
    <cellStyle name="Hyperlink" xfId="4043" builtinId="8" hidden="1"/>
    <cellStyle name="Hyperlink" xfId="4045" builtinId="8" hidden="1"/>
    <cellStyle name="Hyperlink" xfId="4047" builtinId="8" hidden="1"/>
    <cellStyle name="Hyperlink" xfId="4049" builtinId="8" hidden="1"/>
    <cellStyle name="Hyperlink" xfId="4051" builtinId="8" hidden="1"/>
    <cellStyle name="Hyperlink" xfId="4053" builtinId="8" hidden="1"/>
    <cellStyle name="Hyperlink" xfId="4055" builtinId="8" hidden="1"/>
    <cellStyle name="Hyperlink" xfId="4057" builtinId="8" hidden="1"/>
    <cellStyle name="Hyperlink" xfId="4059" builtinId="8" hidden="1"/>
    <cellStyle name="Hyperlink" xfId="4061" builtinId="8" hidden="1"/>
    <cellStyle name="Hyperlink" xfId="4063" builtinId="8" hidden="1"/>
    <cellStyle name="Hyperlink" xfId="4065" builtinId="8" hidden="1"/>
    <cellStyle name="Hyperlink" xfId="4067" builtinId="8" hidden="1"/>
    <cellStyle name="Hyperlink" xfId="4069" builtinId="8" hidden="1"/>
    <cellStyle name="Hyperlink" xfId="4071" builtinId="8" hidden="1"/>
    <cellStyle name="Hyperlink" xfId="4073" builtinId="8" hidden="1"/>
    <cellStyle name="Hyperlink" xfId="4075" builtinId="8" hidden="1"/>
    <cellStyle name="Hyperlink" xfId="4077" builtinId="8" hidden="1"/>
    <cellStyle name="Hyperlink" xfId="4079" builtinId="8" hidden="1"/>
    <cellStyle name="Hyperlink" xfId="4081" builtinId="8" hidden="1"/>
    <cellStyle name="Hyperlink" xfId="4083" builtinId="8" hidden="1"/>
    <cellStyle name="Hyperlink" xfId="4085" builtinId="8" hidden="1"/>
    <cellStyle name="Hyperlink" xfId="4087" builtinId="8" hidden="1"/>
    <cellStyle name="Hyperlink" xfId="4089" builtinId="8" hidden="1"/>
    <cellStyle name="Hyperlink" xfId="4091" builtinId="8" hidden="1"/>
    <cellStyle name="Hyperlink" xfId="4093" builtinId="8" hidden="1"/>
    <cellStyle name="Hyperlink" xfId="4095" builtinId="8" hidden="1"/>
    <cellStyle name="Hyperlink" xfId="4097" builtinId="8" hidden="1"/>
    <cellStyle name="Hyperlink" xfId="4099" builtinId="8" hidden="1"/>
    <cellStyle name="Hyperlink" xfId="4101" builtinId="8" hidden="1"/>
    <cellStyle name="Hyperlink" xfId="4103" builtinId="8" hidden="1"/>
    <cellStyle name="Hyperlink" xfId="4105" builtinId="8" hidden="1"/>
    <cellStyle name="Hyperlink" xfId="4107" builtinId="8" hidden="1"/>
    <cellStyle name="Hyperlink" xfId="4109" builtinId="8" hidden="1"/>
    <cellStyle name="Hyperlink" xfId="4111" builtinId="8" hidden="1"/>
    <cellStyle name="Hyperlink" xfId="4113" builtinId="8" hidden="1"/>
    <cellStyle name="Hyperlink" xfId="4115" builtinId="8" hidden="1"/>
    <cellStyle name="Hyperlink" xfId="4117" builtinId="8" hidden="1"/>
    <cellStyle name="Hyperlink" xfId="4119" builtinId="8" hidden="1"/>
    <cellStyle name="Hyperlink" xfId="4121" builtinId="8" hidden="1"/>
    <cellStyle name="Hyperlink" xfId="4123" builtinId="8" hidden="1"/>
    <cellStyle name="Hyperlink" xfId="4125" builtinId="8" hidden="1"/>
    <cellStyle name="Hyperlink" xfId="4127" builtinId="8" hidden="1"/>
    <cellStyle name="Hyperlink" xfId="4129" builtinId="8" hidden="1"/>
    <cellStyle name="Hyperlink" xfId="4131" builtinId="8" hidden="1"/>
    <cellStyle name="Hyperlink" xfId="4133" builtinId="8" hidden="1"/>
    <cellStyle name="Hyperlink" xfId="4135" builtinId="8" hidden="1"/>
    <cellStyle name="Hyperlink" xfId="4137" builtinId="8" hidden="1"/>
    <cellStyle name="Hyperlink" xfId="4139" builtinId="8" hidden="1"/>
    <cellStyle name="Hyperlink" xfId="4141" builtinId="8" hidden="1"/>
    <cellStyle name="Hyperlink" xfId="4143" builtinId="8" hidden="1"/>
    <cellStyle name="Hyperlink" xfId="4145" builtinId="8" hidden="1"/>
    <cellStyle name="Hyperlink" xfId="4147" builtinId="8" hidden="1"/>
    <cellStyle name="Hyperlink" xfId="4149" builtinId="8" hidden="1"/>
    <cellStyle name="Hyperlink" xfId="4151" builtinId="8" hidden="1"/>
    <cellStyle name="Hyperlink" xfId="4153" builtinId="8" hidden="1"/>
    <cellStyle name="Hyperlink" xfId="4155" builtinId="8" hidden="1"/>
    <cellStyle name="Hyperlink" xfId="4157" builtinId="8" hidden="1"/>
    <cellStyle name="Hyperlink" xfId="4159" builtinId="8" hidden="1"/>
    <cellStyle name="Hyperlink" xfId="4161" builtinId="8" hidden="1"/>
    <cellStyle name="Hyperlink" xfId="4163" builtinId="8" hidden="1"/>
    <cellStyle name="Hyperlink" xfId="4165" builtinId="8" hidden="1"/>
    <cellStyle name="Hyperlink" xfId="4167" builtinId="8" hidden="1"/>
    <cellStyle name="Hyperlink" xfId="4169" builtinId="8" hidden="1"/>
    <cellStyle name="Hyperlink" xfId="4171" builtinId="8" hidden="1"/>
    <cellStyle name="Hyperlink" xfId="4173" builtinId="8" hidden="1"/>
    <cellStyle name="Hyperlink" xfId="4175" builtinId="8" hidden="1"/>
    <cellStyle name="Hyperlink" xfId="4177" builtinId="8" hidden="1"/>
    <cellStyle name="Hyperlink" xfId="4179" builtinId="8" hidden="1"/>
    <cellStyle name="Hyperlink" xfId="4181" builtinId="8" hidden="1"/>
    <cellStyle name="Hyperlink" xfId="4183" builtinId="8" hidden="1"/>
    <cellStyle name="Hyperlink" xfId="4185" builtinId="8" hidden="1"/>
    <cellStyle name="Hyperlink" xfId="4187" builtinId="8" hidden="1"/>
    <cellStyle name="Hyperlink" xfId="4189" builtinId="8" hidden="1"/>
    <cellStyle name="Hyperlink" xfId="4191" builtinId="8" hidden="1"/>
    <cellStyle name="Hyperlink" xfId="4193" builtinId="8" hidden="1"/>
    <cellStyle name="Hyperlink" xfId="4195" builtinId="8" hidden="1"/>
    <cellStyle name="Hyperlink" xfId="4197" builtinId="8" hidden="1"/>
    <cellStyle name="Hyperlink" xfId="4199" builtinId="8" hidden="1"/>
    <cellStyle name="Hyperlink" xfId="4201" builtinId="8" hidden="1"/>
    <cellStyle name="Hyperlink" xfId="4203" builtinId="8" hidden="1"/>
    <cellStyle name="Hyperlink" xfId="4205" builtinId="8" hidden="1"/>
    <cellStyle name="Hyperlink" xfId="4207" builtinId="8" hidden="1"/>
    <cellStyle name="Hyperlink" xfId="4209" builtinId="8" hidden="1"/>
    <cellStyle name="Hyperlink" xfId="4211" builtinId="8" hidden="1"/>
    <cellStyle name="Hyperlink" xfId="4213" builtinId="8" hidden="1"/>
    <cellStyle name="Hyperlink" xfId="4215" builtinId="8" hidden="1"/>
    <cellStyle name="Hyperlink" xfId="4217" builtinId="8" hidden="1"/>
    <cellStyle name="Hyperlink" xfId="4219" builtinId="8" hidden="1"/>
    <cellStyle name="Hyperlink" xfId="4221" builtinId="8" hidden="1"/>
    <cellStyle name="Hyperlink" xfId="4223" builtinId="8" hidden="1"/>
    <cellStyle name="Hyperlink" xfId="4225" builtinId="8" hidden="1"/>
    <cellStyle name="Hyperlink" xfId="4227" builtinId="8" hidden="1"/>
    <cellStyle name="Hyperlink" xfId="4229" builtinId="8" hidden="1"/>
    <cellStyle name="Hyperlink" xfId="4231" builtinId="8" hidden="1"/>
    <cellStyle name="Hyperlink" xfId="4233" builtinId="8" hidden="1"/>
    <cellStyle name="Hyperlink" xfId="4235" builtinId="8" hidden="1"/>
    <cellStyle name="Hyperlink" xfId="4237" builtinId="8" hidden="1"/>
    <cellStyle name="Hyperlink" xfId="4239" builtinId="8" hidden="1"/>
    <cellStyle name="Hyperlink" xfId="4241" builtinId="8" hidden="1"/>
    <cellStyle name="Hyperlink" xfId="4243" builtinId="8" hidden="1"/>
    <cellStyle name="Hyperlink" xfId="4245" builtinId="8" hidden="1"/>
    <cellStyle name="Hyperlink" xfId="4247" builtinId="8" hidden="1"/>
    <cellStyle name="Hyperlink" xfId="4249" builtinId="8" hidden="1"/>
    <cellStyle name="Hyperlink" xfId="4251" builtinId="8" hidden="1"/>
    <cellStyle name="Hyperlink" xfId="4253" builtinId="8" hidden="1"/>
    <cellStyle name="Hyperlink" xfId="4255" builtinId="8" hidden="1"/>
    <cellStyle name="Hyperlink" xfId="4257" builtinId="8" hidden="1"/>
    <cellStyle name="Hyperlink" xfId="4259" builtinId="8" hidden="1"/>
    <cellStyle name="Hyperlink" xfId="4261" builtinId="8" hidden="1"/>
    <cellStyle name="Hyperlink" xfId="4263" builtinId="8" hidden="1"/>
    <cellStyle name="Hyperlink" xfId="4265" builtinId="8" hidden="1"/>
    <cellStyle name="Hyperlink" xfId="4267" builtinId="8" hidden="1"/>
    <cellStyle name="Hyperlink" xfId="4269" builtinId="8" hidden="1"/>
    <cellStyle name="Hyperlink" xfId="4271" builtinId="8" hidden="1"/>
    <cellStyle name="Hyperlink" xfId="4273" builtinId="8" hidden="1"/>
    <cellStyle name="Hyperlink" xfId="4275" builtinId="8" hidden="1"/>
    <cellStyle name="Hyperlink" xfId="4277" builtinId="8" hidden="1"/>
    <cellStyle name="Hyperlink" xfId="4279" builtinId="8" hidden="1"/>
    <cellStyle name="Hyperlink" xfId="4281" builtinId="8" hidden="1"/>
    <cellStyle name="Hyperlink" xfId="4283" builtinId="8" hidden="1"/>
    <cellStyle name="Hyperlink" xfId="4285" builtinId="8" hidden="1"/>
    <cellStyle name="Hyperlink" xfId="4287" builtinId="8" hidden="1"/>
    <cellStyle name="Hyperlink" xfId="4289" builtinId="8" hidden="1"/>
    <cellStyle name="Hyperlink" xfId="4291" builtinId="8" hidden="1"/>
    <cellStyle name="Hyperlink" xfId="4293" builtinId="8" hidden="1"/>
    <cellStyle name="Hyperlink" xfId="4295" builtinId="8" hidden="1"/>
    <cellStyle name="Hyperlink" xfId="4297" builtinId="8" hidden="1"/>
    <cellStyle name="Hyperlink" xfId="4299" builtinId="8" hidden="1"/>
    <cellStyle name="Hyperlink" xfId="4301" builtinId="8" hidden="1"/>
    <cellStyle name="Hyperlink" xfId="4303" builtinId="8" hidden="1"/>
    <cellStyle name="Hyperlink" xfId="4305" builtinId="8" hidden="1"/>
    <cellStyle name="Hyperlink" xfId="4307" builtinId="8" hidden="1"/>
    <cellStyle name="Hyperlink" xfId="4309" builtinId="8" hidden="1"/>
    <cellStyle name="Hyperlink" xfId="4311" builtinId="8" hidden="1"/>
    <cellStyle name="Hyperlink" xfId="4313" builtinId="8" hidden="1"/>
    <cellStyle name="Hyperlink" xfId="4315" builtinId="8" hidden="1"/>
    <cellStyle name="Hyperlink" xfId="4317" builtinId="8" hidden="1"/>
    <cellStyle name="Hyperlink" xfId="4319" builtinId="8" hidden="1"/>
    <cellStyle name="Hyperlink" xfId="4321" builtinId="8" hidden="1"/>
    <cellStyle name="Hyperlink" xfId="4323" builtinId="8" hidden="1"/>
    <cellStyle name="Hyperlink" xfId="4325" builtinId="8" hidden="1"/>
    <cellStyle name="Hyperlink" xfId="4327" builtinId="8" hidden="1"/>
    <cellStyle name="Hyperlink" xfId="4329" builtinId="8" hidden="1"/>
    <cellStyle name="Hyperlink" xfId="4331" builtinId="8" hidden="1"/>
    <cellStyle name="Hyperlink" xfId="4333" builtinId="8" hidden="1"/>
    <cellStyle name="Hyperlink" xfId="4335" builtinId="8" hidden="1"/>
    <cellStyle name="Hyperlink" xfId="4337" builtinId="8" hidden="1"/>
    <cellStyle name="Hyperlink" xfId="4339" builtinId="8" hidden="1"/>
    <cellStyle name="Hyperlink" xfId="4341" builtinId="8" hidden="1"/>
    <cellStyle name="Hyperlink" xfId="4343" builtinId="8" hidden="1"/>
    <cellStyle name="Hyperlink" xfId="4345" builtinId="8" hidden="1"/>
    <cellStyle name="Hyperlink" xfId="4347" builtinId="8" hidden="1"/>
    <cellStyle name="Hyperlink" xfId="4349" builtinId="8" hidden="1"/>
    <cellStyle name="Hyperlink" xfId="4351" builtinId="8" hidden="1"/>
    <cellStyle name="Hyperlink" xfId="4353" builtinId="8" hidden="1"/>
    <cellStyle name="Hyperlink" xfId="4355" builtinId="8" hidden="1"/>
    <cellStyle name="Hyperlink" xfId="4357" builtinId="8" hidden="1"/>
    <cellStyle name="Hyperlink" xfId="4359" builtinId="8" hidden="1"/>
    <cellStyle name="Hyperlink" xfId="4361" builtinId="8" hidden="1"/>
    <cellStyle name="Hyperlink" xfId="4363" builtinId="8" hidden="1"/>
    <cellStyle name="Hyperlink" xfId="4365" builtinId="8" hidden="1"/>
    <cellStyle name="Hyperlink" xfId="4367" builtinId="8" hidden="1"/>
    <cellStyle name="Hyperlink" xfId="4369" builtinId="8" hidden="1"/>
    <cellStyle name="Hyperlink" xfId="4371" builtinId="8" hidden="1"/>
    <cellStyle name="Hyperlink" xfId="4373" builtinId="8" hidden="1"/>
    <cellStyle name="Hyperlink" xfId="4375" builtinId="8" hidden="1"/>
    <cellStyle name="Hyperlink" xfId="4377" builtinId="8" hidden="1"/>
    <cellStyle name="Hyperlink" xfId="4379" builtinId="8" hidden="1"/>
    <cellStyle name="Hyperlink" xfId="4381" builtinId="8" hidden="1"/>
    <cellStyle name="Hyperlink" xfId="4383" builtinId="8" hidden="1"/>
    <cellStyle name="Hyperlink" xfId="4385" builtinId="8" hidden="1"/>
    <cellStyle name="Hyperlink" xfId="4387" builtinId="8" hidden="1"/>
    <cellStyle name="Hyperlink" xfId="4389" builtinId="8" hidden="1"/>
    <cellStyle name="Hyperlink" xfId="4391" builtinId="8" hidden="1"/>
    <cellStyle name="Hyperlink" xfId="4393" builtinId="8" hidden="1"/>
    <cellStyle name="Hyperlink" xfId="4395" builtinId="8" hidden="1"/>
    <cellStyle name="Hyperlink" xfId="4397" builtinId="8" hidden="1"/>
    <cellStyle name="Hyperlink" xfId="4399" builtinId="8" hidden="1"/>
    <cellStyle name="Hyperlink" xfId="4401" builtinId="8" hidden="1"/>
    <cellStyle name="Hyperlink" xfId="4403" builtinId="8" hidden="1"/>
    <cellStyle name="Hyperlink" xfId="4405" builtinId="8" hidden="1"/>
    <cellStyle name="Hyperlink" xfId="4407" builtinId="8" hidden="1"/>
    <cellStyle name="Hyperlink" xfId="4409" builtinId="8" hidden="1"/>
    <cellStyle name="Hyperlink" xfId="4411" builtinId="8" hidden="1"/>
    <cellStyle name="Hyperlink" xfId="4413" builtinId="8" hidden="1"/>
    <cellStyle name="Hyperlink" xfId="4415" builtinId="8" hidden="1"/>
    <cellStyle name="Hyperlink" xfId="4417" builtinId="8" hidden="1"/>
    <cellStyle name="Hyperlink" xfId="4419" builtinId="8" hidden="1"/>
    <cellStyle name="Hyperlink" xfId="4421" builtinId="8" hidden="1"/>
    <cellStyle name="Hyperlink" xfId="4423" builtinId="8" hidden="1"/>
    <cellStyle name="Hyperlink" xfId="4425" builtinId="8" hidden="1"/>
    <cellStyle name="Hyperlink" xfId="4427" builtinId="8" hidden="1"/>
    <cellStyle name="Hyperlink" xfId="4429" builtinId="8" hidden="1"/>
    <cellStyle name="Hyperlink" xfId="4431" builtinId="8" hidden="1"/>
    <cellStyle name="Hyperlink" xfId="4433" builtinId="8" hidden="1"/>
    <cellStyle name="Hyperlink" xfId="4435" builtinId="8" hidden="1"/>
    <cellStyle name="Hyperlink" xfId="4437" builtinId="8" hidden="1"/>
    <cellStyle name="Hyperlink" xfId="4439" builtinId="8" hidden="1"/>
    <cellStyle name="Hyperlink" xfId="4441" builtinId="8" hidden="1"/>
    <cellStyle name="Hyperlink" xfId="4443" builtinId="8" hidden="1"/>
    <cellStyle name="Hyperlink" xfId="4445" builtinId="8" hidden="1"/>
    <cellStyle name="Hyperlink" xfId="4447" builtinId="8" hidden="1"/>
    <cellStyle name="Hyperlink" xfId="4449" builtinId="8" hidden="1"/>
    <cellStyle name="Hyperlink" xfId="4451" builtinId="8" hidden="1"/>
    <cellStyle name="Hyperlink" xfId="4453" builtinId="8" hidden="1"/>
    <cellStyle name="Hyperlink" xfId="4455" builtinId="8" hidden="1"/>
    <cellStyle name="Hyperlink" xfId="4457" builtinId="8" hidden="1"/>
    <cellStyle name="Hyperlink" xfId="4459" builtinId="8" hidden="1"/>
    <cellStyle name="Hyperlink" xfId="4461" builtinId="8" hidden="1"/>
    <cellStyle name="Hyperlink" xfId="4463" builtinId="8" hidden="1"/>
    <cellStyle name="Hyperlink" xfId="4465" builtinId="8" hidden="1"/>
    <cellStyle name="Hyperlink" xfId="4467" builtinId="8" hidden="1"/>
    <cellStyle name="Hyperlink" xfId="4469" builtinId="8" hidden="1"/>
    <cellStyle name="Hyperlink" xfId="4471" builtinId="8" hidden="1"/>
    <cellStyle name="Hyperlink" xfId="4473" builtinId="8" hidden="1"/>
    <cellStyle name="Hyperlink" xfId="4475" builtinId="8" hidden="1"/>
    <cellStyle name="Hyperlink" xfId="4477" builtinId="8" hidden="1"/>
    <cellStyle name="Hyperlink" xfId="4479" builtinId="8" hidden="1"/>
    <cellStyle name="Hyperlink" xfId="4481" builtinId="8" hidden="1"/>
    <cellStyle name="Hyperlink" xfId="4483" builtinId="8" hidden="1"/>
    <cellStyle name="Hyperlink" xfId="4485" builtinId="8" hidden="1"/>
    <cellStyle name="Hyperlink" xfId="4487" builtinId="8" hidden="1"/>
    <cellStyle name="Hyperlink" xfId="4489" builtinId="8" hidden="1"/>
    <cellStyle name="Hyperlink" xfId="4491" builtinId="8" hidden="1"/>
    <cellStyle name="Hyperlink" xfId="4493" builtinId="8" hidden="1"/>
    <cellStyle name="Hyperlink" xfId="4495" builtinId="8" hidden="1"/>
    <cellStyle name="Hyperlink" xfId="4497" builtinId="8" hidden="1"/>
    <cellStyle name="Hyperlink" xfId="4499" builtinId="8" hidden="1"/>
    <cellStyle name="Hyperlink" xfId="4501" builtinId="8" hidden="1"/>
    <cellStyle name="Hyperlink" xfId="4503" builtinId="8" hidden="1"/>
    <cellStyle name="Hyperlink" xfId="4505" builtinId="8" hidden="1"/>
    <cellStyle name="Hyperlink" xfId="4507" builtinId="8" hidden="1"/>
    <cellStyle name="Hyperlink" xfId="4509" builtinId="8" hidden="1"/>
    <cellStyle name="Hyperlink" xfId="4511" builtinId="8" hidden="1"/>
    <cellStyle name="Hyperlink" xfId="4513" builtinId="8" hidden="1"/>
    <cellStyle name="Hyperlink" xfId="4515" builtinId="8" hidden="1"/>
    <cellStyle name="Hyperlink" xfId="4517" builtinId="8" hidden="1"/>
    <cellStyle name="Hyperlink" xfId="4519" builtinId="8" hidden="1"/>
    <cellStyle name="Hyperlink" xfId="4521" builtinId="8" hidden="1"/>
    <cellStyle name="Hyperlink" xfId="4523" builtinId="8" hidden="1"/>
    <cellStyle name="Hyperlink" xfId="4525" builtinId="8" hidden="1"/>
    <cellStyle name="Hyperlink" xfId="4527" builtinId="8" hidden="1"/>
    <cellStyle name="Hyperlink" xfId="4529" builtinId="8" hidden="1"/>
    <cellStyle name="Hyperlink" xfId="4531" builtinId="8" hidden="1"/>
    <cellStyle name="Hyperlink" xfId="4533" builtinId="8" hidden="1"/>
    <cellStyle name="Hyperlink" xfId="4535" builtinId="8" hidden="1"/>
    <cellStyle name="Hyperlink" xfId="4537" builtinId="8" hidden="1"/>
    <cellStyle name="Hyperlink" xfId="4539" builtinId="8" hidden="1"/>
    <cellStyle name="Hyperlink" xfId="4541" builtinId="8" hidden="1"/>
    <cellStyle name="Hyperlink" xfId="4543" builtinId="8" hidden="1"/>
    <cellStyle name="Hyperlink" xfId="4545" builtinId="8" hidden="1"/>
    <cellStyle name="Hyperlink" xfId="4547" builtinId="8" hidden="1"/>
    <cellStyle name="Hyperlink" xfId="4549" builtinId="8" hidden="1"/>
    <cellStyle name="Hyperlink" xfId="4551" builtinId="8" hidden="1"/>
    <cellStyle name="Hyperlink" xfId="4553" builtinId="8" hidden="1"/>
    <cellStyle name="Hyperlink" xfId="4555" builtinId="8" hidden="1"/>
    <cellStyle name="Hyperlink" xfId="4557" builtinId="8" hidden="1"/>
    <cellStyle name="Hyperlink" xfId="4559" builtinId="8" hidden="1"/>
    <cellStyle name="Hyperlink" xfId="4561" builtinId="8" hidden="1"/>
    <cellStyle name="Hyperlink" xfId="4563" builtinId="8" hidden="1"/>
    <cellStyle name="Hyperlink" xfId="4565" builtinId="8" hidden="1"/>
    <cellStyle name="Hyperlink" xfId="4567" builtinId="8" hidden="1"/>
    <cellStyle name="Hyperlink" xfId="4569" builtinId="8" hidden="1"/>
    <cellStyle name="Hyperlink" xfId="4571" builtinId="8" hidden="1"/>
    <cellStyle name="Hyperlink" xfId="4573" builtinId="8" hidden="1"/>
    <cellStyle name="Hyperlink" xfId="4575" builtinId="8" hidden="1"/>
    <cellStyle name="Hyperlink" xfId="4577" builtinId="8" hidden="1"/>
    <cellStyle name="Hyperlink" xfId="4579" builtinId="8" hidden="1"/>
    <cellStyle name="Hyperlink" xfId="4581" builtinId="8" hidden="1"/>
    <cellStyle name="Hyperlink" xfId="4583" builtinId="8" hidden="1"/>
    <cellStyle name="Hyperlink" xfId="4585" builtinId="8" hidden="1"/>
    <cellStyle name="Hyperlink" xfId="4587" builtinId="8" hidden="1"/>
    <cellStyle name="Hyperlink" xfId="4589" builtinId="8" hidden="1"/>
    <cellStyle name="Hyperlink" xfId="4591" builtinId="8" hidden="1"/>
    <cellStyle name="Hyperlink" xfId="4593" builtinId="8" hidden="1"/>
    <cellStyle name="Hyperlink" xfId="4595" builtinId="8" hidden="1"/>
    <cellStyle name="Hyperlink" xfId="4597" builtinId="8" hidden="1"/>
    <cellStyle name="Hyperlink" xfId="4599" builtinId="8" hidden="1"/>
    <cellStyle name="Hyperlink" xfId="4601" builtinId="8" hidden="1"/>
    <cellStyle name="Hyperlink" xfId="4603" builtinId="8" hidden="1"/>
    <cellStyle name="Hyperlink" xfId="4605" builtinId="8" hidden="1"/>
    <cellStyle name="Hyperlink" xfId="4607" builtinId="8" hidden="1"/>
    <cellStyle name="Hyperlink" xfId="4609" builtinId="8" hidden="1"/>
    <cellStyle name="Hyperlink" xfId="4611" builtinId="8" hidden="1"/>
    <cellStyle name="Hyperlink" xfId="4613" builtinId="8" hidden="1"/>
    <cellStyle name="Hyperlink" xfId="4615" builtinId="8" hidden="1"/>
    <cellStyle name="Hyperlink" xfId="4617" builtinId="8" hidden="1"/>
    <cellStyle name="Hyperlink" xfId="4619" builtinId="8" hidden="1"/>
    <cellStyle name="Hyperlink" xfId="4621" builtinId="8" hidden="1"/>
    <cellStyle name="Hyperlink" xfId="4623" builtinId="8" hidden="1"/>
    <cellStyle name="Hyperlink" xfId="4625" builtinId="8" hidden="1"/>
    <cellStyle name="Hyperlink" xfId="4627" builtinId="8" hidden="1"/>
    <cellStyle name="Hyperlink" xfId="4629" builtinId="8" hidden="1"/>
    <cellStyle name="Hyperlink" xfId="4631" builtinId="8" hidden="1"/>
    <cellStyle name="Hyperlink" xfId="4633" builtinId="8" hidden="1"/>
    <cellStyle name="Hyperlink" xfId="4635" builtinId="8" hidden="1"/>
    <cellStyle name="Hyperlink" xfId="4637" builtinId="8" hidden="1"/>
    <cellStyle name="Hyperlink" xfId="4639" builtinId="8" hidden="1"/>
    <cellStyle name="Hyperlink" xfId="4641" builtinId="8" hidden="1"/>
    <cellStyle name="Hyperlink" xfId="4643" builtinId="8" hidden="1"/>
    <cellStyle name="Hyperlink" xfId="4645" builtinId="8" hidden="1"/>
    <cellStyle name="Hyperlink" xfId="4647" builtinId="8" hidden="1"/>
    <cellStyle name="Hyperlink" xfId="4649" builtinId="8" hidden="1"/>
    <cellStyle name="Hyperlink" xfId="4651" builtinId="8" hidden="1"/>
    <cellStyle name="Hyperlink" xfId="4653" builtinId="8" hidden="1"/>
    <cellStyle name="Hyperlink" xfId="4655" builtinId="8" hidden="1"/>
    <cellStyle name="Hyperlink" xfId="4657" builtinId="8" hidden="1"/>
    <cellStyle name="Hyperlink" xfId="4659" builtinId="8" hidden="1"/>
    <cellStyle name="Hyperlink" xfId="4661" builtinId="8" hidden="1"/>
    <cellStyle name="Hyperlink" xfId="4663" builtinId="8" hidden="1"/>
    <cellStyle name="Hyperlink" xfId="4665" builtinId="8" hidden="1"/>
    <cellStyle name="Hyperlink" xfId="4667" builtinId="8" hidden="1"/>
    <cellStyle name="Hyperlink" xfId="4669" builtinId="8" hidden="1"/>
    <cellStyle name="Hyperlink" xfId="4671" builtinId="8" hidden="1"/>
    <cellStyle name="Hyperlink" xfId="4673" builtinId="8" hidden="1"/>
    <cellStyle name="Hyperlink" xfId="4675" builtinId="8" hidden="1"/>
    <cellStyle name="Hyperlink" xfId="4677" builtinId="8" hidden="1"/>
    <cellStyle name="Hyperlink" xfId="4679" builtinId="8" hidden="1"/>
    <cellStyle name="Hyperlink" xfId="4681" builtinId="8" hidden="1"/>
    <cellStyle name="Hyperlink" xfId="4683" builtinId="8" hidden="1"/>
    <cellStyle name="Hyperlink" xfId="4685" builtinId="8" hidden="1"/>
    <cellStyle name="Hyperlink" xfId="4687" builtinId="8" hidden="1"/>
    <cellStyle name="Hyperlink" xfId="4689" builtinId="8" hidden="1"/>
    <cellStyle name="Hyperlink" xfId="4691" builtinId="8" hidden="1"/>
    <cellStyle name="Hyperlink" xfId="4693" builtinId="8" hidden="1"/>
    <cellStyle name="Hyperlink" xfId="4695" builtinId="8" hidden="1"/>
    <cellStyle name="Hyperlink" xfId="4697" builtinId="8" hidden="1"/>
    <cellStyle name="Hyperlink" xfId="4699" builtinId="8" hidden="1"/>
    <cellStyle name="Hyperlink" xfId="4701" builtinId="8" hidden="1"/>
    <cellStyle name="Hyperlink" xfId="4703" builtinId="8" hidden="1"/>
    <cellStyle name="Hyperlink" xfId="4705" builtinId="8" hidden="1"/>
    <cellStyle name="Hyperlink" xfId="4707" builtinId="8" hidden="1"/>
    <cellStyle name="Hyperlink" xfId="4709" builtinId="8" hidden="1"/>
    <cellStyle name="Hyperlink" xfId="4711" builtinId="8" hidden="1"/>
    <cellStyle name="Hyperlink" xfId="4713" builtinId="8" hidden="1"/>
    <cellStyle name="Hyperlink" xfId="4715" builtinId="8" hidden="1"/>
    <cellStyle name="Hyperlink" xfId="4717" builtinId="8" hidden="1"/>
    <cellStyle name="Hyperlink" xfId="4719" builtinId="8" hidden="1"/>
    <cellStyle name="Hyperlink" xfId="4721" builtinId="8" hidden="1"/>
    <cellStyle name="Hyperlink" xfId="4723" builtinId="8" hidden="1"/>
    <cellStyle name="Hyperlink" xfId="4725" builtinId="8" hidden="1"/>
    <cellStyle name="Hyperlink" xfId="4727" builtinId="8" hidden="1"/>
    <cellStyle name="Hyperlink" xfId="4729" builtinId="8" hidden="1"/>
    <cellStyle name="Hyperlink" xfId="4731" builtinId="8" hidden="1"/>
    <cellStyle name="Hyperlink" xfId="4733" builtinId="8" hidden="1"/>
    <cellStyle name="Hyperlink" xfId="4735" builtinId="8" hidden="1"/>
    <cellStyle name="Hyperlink" xfId="4737" builtinId="8" hidden="1"/>
    <cellStyle name="Hyperlink" xfId="4739" builtinId="8" hidden="1"/>
    <cellStyle name="Hyperlink" xfId="4741" builtinId="8" hidden="1"/>
    <cellStyle name="Hyperlink" xfId="4743" builtinId="8" hidden="1"/>
    <cellStyle name="Hyperlink" xfId="4745" builtinId="8" hidden="1"/>
    <cellStyle name="Hyperlink" xfId="4747" builtinId="8" hidden="1"/>
    <cellStyle name="Hyperlink" xfId="4749" builtinId="8" hidden="1"/>
    <cellStyle name="Hyperlink" xfId="4751" builtinId="8" hidden="1"/>
    <cellStyle name="Hyperlink" xfId="4753" builtinId="8" hidden="1"/>
    <cellStyle name="Hyperlink" xfId="4755" builtinId="8" hidden="1"/>
    <cellStyle name="Hyperlink" xfId="4757" builtinId="8" hidden="1"/>
    <cellStyle name="Hyperlink" xfId="4759" builtinId="8" hidden="1"/>
    <cellStyle name="Hyperlink" xfId="4761" builtinId="8" hidden="1"/>
    <cellStyle name="Hyperlink" xfId="4763" builtinId="8" hidden="1"/>
    <cellStyle name="Hyperlink" xfId="4765" builtinId="8" hidden="1"/>
    <cellStyle name="Hyperlink" xfId="4767" builtinId="8" hidden="1"/>
    <cellStyle name="Hyperlink" xfId="4769" builtinId="8" hidden="1"/>
    <cellStyle name="Hyperlink" xfId="4771" builtinId="8" hidden="1"/>
    <cellStyle name="Hyperlink" xfId="4773" builtinId="8" hidden="1"/>
    <cellStyle name="Hyperlink" xfId="4775" builtinId="8" hidden="1"/>
    <cellStyle name="Hyperlink" xfId="4777" builtinId="8" hidden="1"/>
    <cellStyle name="Hyperlink" xfId="4779" builtinId="8" hidden="1"/>
    <cellStyle name="Hyperlink" xfId="4781" builtinId="8" hidden="1"/>
    <cellStyle name="Hyperlink" xfId="4783" builtinId="8" hidden="1"/>
    <cellStyle name="Hyperlink" xfId="4785" builtinId="8" hidden="1"/>
    <cellStyle name="Hyperlink" xfId="4787" builtinId="8" hidden="1"/>
    <cellStyle name="Hyperlink" xfId="4789" builtinId="8" hidden="1"/>
    <cellStyle name="Hyperlink" xfId="4791" builtinId="8" hidden="1"/>
    <cellStyle name="Hyperlink" xfId="4793" builtinId="8" hidden="1"/>
    <cellStyle name="Hyperlink" xfId="4795" builtinId="8" hidden="1"/>
    <cellStyle name="Hyperlink" xfId="4797" builtinId="8" hidden="1"/>
    <cellStyle name="Hyperlink" xfId="4799" builtinId="8" hidden="1"/>
    <cellStyle name="Hyperlink" xfId="4801" builtinId="8" hidden="1"/>
    <cellStyle name="Hyperlink" xfId="4803" builtinId="8" hidden="1"/>
    <cellStyle name="Hyperlink" xfId="4805" builtinId="8" hidden="1"/>
    <cellStyle name="Hyperlink" xfId="4807" builtinId="8" hidden="1"/>
    <cellStyle name="Hyperlink" xfId="4809" builtinId="8" hidden="1"/>
    <cellStyle name="Hyperlink" xfId="4811" builtinId="8" hidden="1"/>
    <cellStyle name="Hyperlink" xfId="4813" builtinId="8" hidden="1"/>
    <cellStyle name="Hyperlink" xfId="4815" builtinId="8" hidden="1"/>
    <cellStyle name="Hyperlink" xfId="4817" builtinId="8" hidden="1"/>
    <cellStyle name="Hyperlink" xfId="4819" builtinId="8" hidden="1"/>
    <cellStyle name="Hyperlink" xfId="4821" builtinId="8" hidden="1"/>
    <cellStyle name="Hyperlink" xfId="4823" builtinId="8" hidden="1"/>
    <cellStyle name="Hyperlink" xfId="4825" builtinId="8" hidden="1"/>
    <cellStyle name="Hyperlink" xfId="4827" builtinId="8" hidden="1"/>
    <cellStyle name="Hyperlink" xfId="4829" builtinId="8" hidden="1"/>
    <cellStyle name="Hyperlink" xfId="4831" builtinId="8" hidden="1"/>
    <cellStyle name="Hyperlink" xfId="4833" builtinId="8" hidden="1"/>
    <cellStyle name="Hyperlink" xfId="4835" builtinId="8" hidden="1"/>
    <cellStyle name="Hyperlink" xfId="4837" builtinId="8" hidden="1"/>
    <cellStyle name="Hyperlink" xfId="4839" builtinId="8" hidden="1"/>
    <cellStyle name="Hyperlink" xfId="4841" builtinId="8" hidden="1"/>
    <cellStyle name="Hyperlink" xfId="4843" builtinId="8" hidden="1"/>
    <cellStyle name="Hyperlink" xfId="4845" builtinId="8" hidden="1"/>
    <cellStyle name="Hyperlink" xfId="4847" builtinId="8" hidden="1"/>
    <cellStyle name="Hyperlink" xfId="4849" builtinId="8" hidden="1"/>
    <cellStyle name="Hyperlink" xfId="4851" builtinId="8" hidden="1"/>
    <cellStyle name="Hyperlink" xfId="4853" builtinId="8" hidden="1"/>
    <cellStyle name="Hyperlink" xfId="4855" builtinId="8" hidden="1"/>
    <cellStyle name="Hyperlink" xfId="4857" builtinId="8" hidden="1"/>
    <cellStyle name="Hyperlink" xfId="4859" builtinId="8" hidden="1"/>
    <cellStyle name="Hyperlink" xfId="4861" builtinId="8" hidden="1"/>
    <cellStyle name="Hyperlink" xfId="4863" builtinId="8" hidden="1"/>
    <cellStyle name="Hyperlink" xfId="4865" builtinId="8" hidden="1"/>
    <cellStyle name="Hyperlink" xfId="4867" builtinId="8" hidden="1"/>
    <cellStyle name="Hyperlink" xfId="4869" builtinId="8" hidden="1"/>
    <cellStyle name="Hyperlink" xfId="4871" builtinId="8" hidden="1"/>
    <cellStyle name="Hyperlink" xfId="4873" builtinId="8" hidden="1"/>
    <cellStyle name="Hyperlink" xfId="4875" builtinId="8" hidden="1"/>
    <cellStyle name="Hyperlink" xfId="4877" builtinId="8" hidden="1"/>
    <cellStyle name="Hyperlink" xfId="4879" builtinId="8" hidden="1"/>
    <cellStyle name="Hyperlink" xfId="4881" builtinId="8" hidden="1"/>
    <cellStyle name="Hyperlink" xfId="4883" builtinId="8" hidden="1"/>
    <cellStyle name="Hyperlink" xfId="4885" builtinId="8" hidden="1"/>
    <cellStyle name="Hyperlink" xfId="4887" builtinId="8" hidden="1"/>
    <cellStyle name="Hyperlink" xfId="4889" builtinId="8" hidden="1"/>
    <cellStyle name="Hyperlink" xfId="4891" builtinId="8" hidden="1"/>
    <cellStyle name="Hyperlink" xfId="4893" builtinId="8" hidden="1"/>
    <cellStyle name="Hyperlink" xfId="4895" builtinId="8" hidden="1"/>
    <cellStyle name="Hyperlink" xfId="4897" builtinId="8" hidden="1"/>
    <cellStyle name="Hyperlink" xfId="4899" builtinId="8" hidden="1"/>
    <cellStyle name="Hyperlink" xfId="4901" builtinId="8" hidden="1"/>
    <cellStyle name="Hyperlink" xfId="4903" builtinId="8" hidden="1"/>
    <cellStyle name="Hyperlink" xfId="4905" builtinId="8" hidden="1"/>
    <cellStyle name="Hyperlink" xfId="4907" builtinId="8" hidden="1"/>
    <cellStyle name="Hyperlink" xfId="4909" builtinId="8" hidden="1"/>
    <cellStyle name="Hyperlink" xfId="4911" builtinId="8" hidden="1"/>
    <cellStyle name="Hyperlink" xfId="4913" builtinId="8" hidden="1"/>
    <cellStyle name="Hyperlink" xfId="4915" builtinId="8" hidden="1"/>
    <cellStyle name="Hyperlink" xfId="4917" builtinId="8" hidden="1"/>
    <cellStyle name="Hyperlink" xfId="4919" builtinId="8" hidden="1"/>
    <cellStyle name="Hyperlink" xfId="4921" builtinId="8" hidden="1"/>
    <cellStyle name="Hyperlink" xfId="4923" builtinId="8" hidden="1"/>
    <cellStyle name="Hyperlink" xfId="4925" builtinId="8" hidden="1"/>
    <cellStyle name="Hyperlink" xfId="4927" builtinId="8" hidden="1"/>
    <cellStyle name="Hyperlink" xfId="4929" builtinId="8" hidden="1"/>
    <cellStyle name="Hyperlink" xfId="4931" builtinId="8" hidden="1"/>
    <cellStyle name="Hyperlink" xfId="4933" builtinId="8" hidden="1"/>
    <cellStyle name="Hyperlink" xfId="4935" builtinId="8" hidden="1"/>
    <cellStyle name="Hyperlink" xfId="4937" builtinId="8" hidden="1"/>
    <cellStyle name="Hyperlink" xfId="4939" builtinId="8" hidden="1"/>
    <cellStyle name="Hyperlink" xfId="4941" builtinId="8" hidden="1"/>
    <cellStyle name="Hyperlink" xfId="4943" builtinId="8" hidden="1"/>
    <cellStyle name="Hyperlink" xfId="4945" builtinId="8" hidden="1"/>
    <cellStyle name="Hyperlink" xfId="4947" builtinId="8" hidden="1"/>
    <cellStyle name="Hyperlink" xfId="4949" builtinId="8" hidden="1"/>
    <cellStyle name="Hyperlink" xfId="4951" builtinId="8" hidden="1"/>
    <cellStyle name="Hyperlink" xfId="4953" builtinId="8" hidden="1"/>
    <cellStyle name="Hyperlink" xfId="4955" builtinId="8" hidden="1"/>
    <cellStyle name="Hyperlink" xfId="4957" builtinId="8" hidden="1"/>
    <cellStyle name="Hyperlink" xfId="4959" builtinId="8" hidden="1"/>
    <cellStyle name="Hyperlink" xfId="4961" builtinId="8" hidden="1"/>
    <cellStyle name="Hyperlink" xfId="4963" builtinId="8" hidden="1"/>
    <cellStyle name="Hyperlink" xfId="4965" builtinId="8" hidden="1"/>
    <cellStyle name="Hyperlink" xfId="4967" builtinId="8" hidden="1"/>
    <cellStyle name="Hyperlink" xfId="4969" builtinId="8" hidden="1"/>
    <cellStyle name="Hyperlink" xfId="4971" builtinId="8" hidden="1"/>
    <cellStyle name="Hyperlink" xfId="4973" builtinId="8" hidden="1"/>
    <cellStyle name="Hyperlink" xfId="4975" builtinId="8" hidden="1"/>
    <cellStyle name="Hyperlink" xfId="4977" builtinId="8" hidden="1"/>
    <cellStyle name="Hyperlink" xfId="4979" builtinId="8" hidden="1"/>
    <cellStyle name="Hyperlink" xfId="4981" builtinId="8" hidden="1"/>
    <cellStyle name="Hyperlink" xfId="4983" builtinId="8" hidden="1"/>
    <cellStyle name="Hyperlink" xfId="4985" builtinId="8" hidden="1"/>
    <cellStyle name="Hyperlink" xfId="4987" builtinId="8" hidden="1"/>
    <cellStyle name="Hyperlink" xfId="4989" builtinId="8" hidden="1"/>
    <cellStyle name="Hyperlink" xfId="4991" builtinId="8" hidden="1"/>
    <cellStyle name="Hyperlink" xfId="4993" builtinId="8" hidden="1"/>
    <cellStyle name="Hyperlink" xfId="4995" builtinId="8" hidden="1"/>
    <cellStyle name="Hyperlink" xfId="4997" builtinId="8" hidden="1"/>
    <cellStyle name="Hyperlink" xfId="4999" builtinId="8" hidden="1"/>
    <cellStyle name="Hyperlink" xfId="5001" builtinId="8" hidden="1"/>
    <cellStyle name="Hyperlink" xfId="5003" builtinId="8" hidden="1"/>
    <cellStyle name="Hyperlink" xfId="5005" builtinId="8" hidden="1"/>
    <cellStyle name="Hyperlink" xfId="5007" builtinId="8" hidden="1"/>
    <cellStyle name="Hyperlink" xfId="5009" builtinId="8" hidden="1"/>
    <cellStyle name="Hyperlink" xfId="5011" builtinId="8" hidden="1"/>
    <cellStyle name="Hyperlink" xfId="5013" builtinId="8" hidden="1"/>
    <cellStyle name="Hyperlink" xfId="5015" builtinId="8" hidden="1"/>
    <cellStyle name="Hyperlink" xfId="5017" builtinId="8" hidden="1"/>
    <cellStyle name="Hyperlink" xfId="5019" builtinId="8" hidden="1"/>
    <cellStyle name="Hyperlink" xfId="5021" builtinId="8" hidden="1"/>
    <cellStyle name="Hyperlink" xfId="5023" builtinId="8" hidden="1"/>
    <cellStyle name="Hyperlink" xfId="5025" builtinId="8" hidden="1"/>
    <cellStyle name="Hyperlink" xfId="5027" builtinId="8" hidden="1"/>
    <cellStyle name="Hyperlink" xfId="5029" builtinId="8" hidden="1"/>
    <cellStyle name="Hyperlink" xfId="5031" builtinId="8" hidden="1"/>
    <cellStyle name="Hyperlink" xfId="5033" builtinId="8" hidden="1"/>
    <cellStyle name="Hyperlink" xfId="5035" builtinId="8" hidden="1"/>
    <cellStyle name="Hyperlink" xfId="5037" builtinId="8" hidden="1"/>
    <cellStyle name="Hyperlink" xfId="5039" builtinId="8" hidden="1"/>
    <cellStyle name="Hyperlink" xfId="5041" builtinId="8" hidden="1"/>
    <cellStyle name="Hyperlink" xfId="5043" builtinId="8" hidden="1"/>
    <cellStyle name="Hyperlink" xfId="5045" builtinId="8" hidden="1"/>
    <cellStyle name="Hyperlink" xfId="5047" builtinId="8" hidden="1"/>
    <cellStyle name="Hyperlink" xfId="5049" builtinId="8" hidden="1"/>
    <cellStyle name="Hyperlink" xfId="5051" builtinId="8" hidden="1"/>
    <cellStyle name="Hyperlink" xfId="5053" builtinId="8" hidden="1"/>
    <cellStyle name="Hyperlink" xfId="5055" builtinId="8" hidden="1"/>
    <cellStyle name="Hyperlink" xfId="5057" builtinId="8" hidden="1"/>
    <cellStyle name="Hyperlink" xfId="5059" builtinId="8" hidden="1"/>
    <cellStyle name="Hyperlink" xfId="5061" builtinId="8" hidden="1"/>
    <cellStyle name="Hyperlink" xfId="5063" builtinId="8" hidden="1"/>
    <cellStyle name="Hyperlink" xfId="5065" builtinId="8" hidden="1"/>
    <cellStyle name="Hyperlink" xfId="5067" builtinId="8" hidden="1"/>
    <cellStyle name="Hyperlink" xfId="5069" builtinId="8" hidden="1"/>
    <cellStyle name="Hyperlink" xfId="5071" builtinId="8" hidden="1"/>
    <cellStyle name="Hyperlink" xfId="5073" builtinId="8" hidden="1"/>
    <cellStyle name="Hyperlink" xfId="5075" builtinId="8" hidden="1"/>
    <cellStyle name="Hyperlink" xfId="5077" builtinId="8" hidden="1"/>
    <cellStyle name="Hyperlink" xfId="5079" builtinId="8" hidden="1"/>
    <cellStyle name="Hyperlink" xfId="5081" builtinId="8" hidden="1"/>
    <cellStyle name="Hyperlink" xfId="5083" builtinId="8" hidden="1"/>
    <cellStyle name="Hyperlink" xfId="5085" builtinId="8" hidden="1"/>
    <cellStyle name="Hyperlink" xfId="5087" builtinId="8" hidden="1"/>
    <cellStyle name="Hyperlink" xfId="5089" builtinId="8" hidden="1"/>
    <cellStyle name="Hyperlink" xfId="5091" builtinId="8" hidden="1"/>
    <cellStyle name="Hyperlink" xfId="5093" builtinId="8" hidden="1"/>
    <cellStyle name="Hyperlink" xfId="5095" builtinId="8" hidden="1"/>
    <cellStyle name="Hyperlink" xfId="5097" builtinId="8" hidden="1"/>
    <cellStyle name="Hyperlink" xfId="5099" builtinId="8" hidden="1"/>
    <cellStyle name="Hyperlink" xfId="5101" builtinId="8" hidden="1"/>
    <cellStyle name="Hyperlink" xfId="5103" builtinId="8" hidden="1"/>
    <cellStyle name="Hyperlink" xfId="5105" builtinId="8" hidden="1"/>
    <cellStyle name="Hyperlink" xfId="5107" builtinId="8" hidden="1"/>
    <cellStyle name="Hyperlink" xfId="5109" builtinId="8" hidden="1"/>
    <cellStyle name="Hyperlink" xfId="5111" builtinId="8" hidden="1"/>
    <cellStyle name="Hyperlink" xfId="5113" builtinId="8" hidden="1"/>
    <cellStyle name="Hyperlink" xfId="5115" builtinId="8" hidden="1"/>
    <cellStyle name="Hyperlink" xfId="5117" builtinId="8" hidden="1"/>
    <cellStyle name="Hyperlink" xfId="5119" builtinId="8" hidden="1"/>
    <cellStyle name="Hyperlink" xfId="5121" builtinId="8" hidden="1"/>
    <cellStyle name="Hyperlink" xfId="5123" builtinId="8" hidden="1"/>
    <cellStyle name="Hyperlink" xfId="5125" builtinId="8" hidden="1"/>
    <cellStyle name="Hyperlink" xfId="5127" builtinId="8" hidden="1"/>
    <cellStyle name="Hyperlink" xfId="5129" builtinId="8" hidden="1"/>
    <cellStyle name="Hyperlink" xfId="5131" builtinId="8" hidden="1"/>
    <cellStyle name="Hyperlink" xfId="5133" builtinId="8" hidden="1"/>
    <cellStyle name="Hyperlink" xfId="5135" builtinId="8" hidden="1"/>
    <cellStyle name="Hyperlink" xfId="5137" builtinId="8" hidden="1"/>
    <cellStyle name="Hyperlink" xfId="5139" builtinId="8" hidden="1"/>
    <cellStyle name="Hyperlink" xfId="5141" builtinId="8" hidden="1"/>
    <cellStyle name="Hyperlink" xfId="5143" builtinId="8" hidden="1"/>
    <cellStyle name="Hyperlink" xfId="5145" builtinId="8" hidden="1"/>
    <cellStyle name="Hyperlink" xfId="5147" builtinId="8" hidden="1"/>
    <cellStyle name="Hyperlink" xfId="5149" builtinId="8" hidden="1"/>
    <cellStyle name="Hyperlink" xfId="5151" builtinId="8" hidden="1"/>
    <cellStyle name="Hyperlink" xfId="5153" builtinId="8" hidden="1"/>
    <cellStyle name="Hyperlink" xfId="5155" builtinId="8" hidden="1"/>
    <cellStyle name="Hyperlink" xfId="5157" builtinId="8" hidden="1"/>
    <cellStyle name="Hyperlink" xfId="5159" builtinId="8" hidden="1"/>
    <cellStyle name="Hyperlink" xfId="5161" builtinId="8" hidden="1"/>
    <cellStyle name="Hyperlink" xfId="5163" builtinId="8" hidden="1"/>
    <cellStyle name="Hyperlink" xfId="5165" builtinId="8" hidden="1"/>
    <cellStyle name="Hyperlink" xfId="5167" builtinId="8" hidden="1"/>
    <cellStyle name="Hyperlink" xfId="5169" builtinId="8" hidden="1"/>
    <cellStyle name="Hyperlink" xfId="5171" builtinId="8" hidden="1"/>
    <cellStyle name="Hyperlink" xfId="5173" builtinId="8" hidden="1"/>
    <cellStyle name="Hyperlink" xfId="5175" builtinId="8" hidden="1"/>
    <cellStyle name="Hyperlink" xfId="5177" builtinId="8" hidden="1"/>
    <cellStyle name="Hyperlink" xfId="5179" builtinId="8" hidden="1"/>
    <cellStyle name="Hyperlink" xfId="5181" builtinId="8" hidden="1"/>
    <cellStyle name="Hyperlink" xfId="5183" builtinId="8" hidden="1"/>
    <cellStyle name="Hyperlink" xfId="5185" builtinId="8" hidden="1"/>
    <cellStyle name="Hyperlink" xfId="5187" builtinId="8" hidden="1"/>
    <cellStyle name="Hyperlink" xfId="5189" builtinId="8" hidden="1"/>
    <cellStyle name="Hyperlink" xfId="5191" builtinId="8" hidden="1"/>
    <cellStyle name="Hyperlink" xfId="5193" builtinId="8" hidden="1"/>
    <cellStyle name="Hyperlink" xfId="5195" builtinId="8" hidden="1"/>
    <cellStyle name="Hyperlink" xfId="5197" builtinId="8" hidden="1"/>
    <cellStyle name="Hyperlink" xfId="5199" builtinId="8" hidden="1"/>
    <cellStyle name="Hyperlink" xfId="5201" builtinId="8" hidden="1"/>
    <cellStyle name="Hyperlink" xfId="5203" builtinId="8" hidden="1"/>
    <cellStyle name="Hyperlink" xfId="5205" builtinId="8" hidden="1"/>
    <cellStyle name="Hyperlink" xfId="5207" builtinId="8" hidden="1"/>
    <cellStyle name="Hyperlink" xfId="5209" builtinId="8" hidden="1"/>
    <cellStyle name="Hyperlink" xfId="5211" builtinId="8" hidden="1"/>
    <cellStyle name="Hyperlink" xfId="5213" builtinId="8" hidden="1"/>
    <cellStyle name="Hyperlink" xfId="5215" builtinId="8" hidden="1"/>
    <cellStyle name="Hyperlink" xfId="5217" builtinId="8" hidden="1"/>
    <cellStyle name="Hyperlink" xfId="5219" builtinId="8" hidden="1"/>
    <cellStyle name="Hyperlink" xfId="5221" builtinId="8" hidden="1"/>
    <cellStyle name="Hyperlink" xfId="5223" builtinId="8" hidden="1"/>
    <cellStyle name="Hyperlink" xfId="5225" builtinId="8" hidden="1"/>
    <cellStyle name="Hyperlink" xfId="5227" builtinId="8" hidden="1"/>
    <cellStyle name="Hyperlink" xfId="5229" builtinId="8" hidden="1"/>
    <cellStyle name="Hyperlink" xfId="5231" builtinId="8" hidden="1"/>
    <cellStyle name="Hyperlink" xfId="5233" builtinId="8" hidden="1"/>
    <cellStyle name="Hyperlink" xfId="5235" builtinId="8" hidden="1"/>
    <cellStyle name="Hyperlink" xfId="5237" builtinId="8" hidden="1"/>
    <cellStyle name="Hyperlink" xfId="5239" builtinId="8" hidden="1"/>
    <cellStyle name="Hyperlink" xfId="5241" builtinId="8" hidden="1"/>
    <cellStyle name="Hyperlink" xfId="5243" builtinId="8" hidden="1"/>
    <cellStyle name="Hyperlink" xfId="5245" builtinId="8" hidden="1"/>
    <cellStyle name="Hyperlink" xfId="5247" builtinId="8" hidden="1"/>
    <cellStyle name="Hyperlink" xfId="5249" builtinId="8" hidden="1"/>
    <cellStyle name="Hyperlink" xfId="5251" builtinId="8" hidden="1"/>
    <cellStyle name="Hyperlink" xfId="5253" builtinId="8" hidden="1"/>
    <cellStyle name="Hyperlink" xfId="5255" builtinId="8" hidden="1"/>
    <cellStyle name="Hyperlink" xfId="5257" builtinId="8" hidden="1"/>
    <cellStyle name="Hyperlink" xfId="5259" builtinId="8" hidden="1"/>
    <cellStyle name="Hyperlink" xfId="5261" builtinId="8" hidden="1"/>
    <cellStyle name="Hyperlink" xfId="5263" builtinId="8" hidden="1"/>
    <cellStyle name="Hyperlink" xfId="5265" builtinId="8" hidden="1"/>
    <cellStyle name="Hyperlink" xfId="5267" builtinId="8" hidden="1"/>
    <cellStyle name="Hyperlink" xfId="5269" builtinId="8" hidden="1"/>
    <cellStyle name="Hyperlink" xfId="5271" builtinId="8" hidden="1"/>
    <cellStyle name="Hyperlink" xfId="5273" builtinId="8" hidden="1"/>
    <cellStyle name="Hyperlink" xfId="5275" builtinId="8" hidden="1"/>
    <cellStyle name="Hyperlink" xfId="5277" builtinId="8" hidden="1"/>
    <cellStyle name="Hyperlink" xfId="5279" builtinId="8" hidden="1"/>
    <cellStyle name="Hyperlink" xfId="5281" builtinId="8" hidden="1"/>
    <cellStyle name="Hyperlink" xfId="5283" builtinId="8" hidden="1"/>
    <cellStyle name="Hyperlink" xfId="5285" builtinId="8" hidden="1"/>
    <cellStyle name="Hyperlink" xfId="5287" builtinId="8" hidden="1"/>
    <cellStyle name="Hyperlink" xfId="5289" builtinId="8" hidden="1"/>
    <cellStyle name="Hyperlink" xfId="5291" builtinId="8" hidden="1"/>
    <cellStyle name="Hyperlink" xfId="5293" builtinId="8" hidden="1"/>
    <cellStyle name="Hyperlink" xfId="5295" builtinId="8" hidden="1"/>
    <cellStyle name="Hyperlink" xfId="5297" builtinId="8" hidden="1"/>
    <cellStyle name="Hyperlink" xfId="5299" builtinId="8" hidden="1"/>
    <cellStyle name="Hyperlink" xfId="5301" builtinId="8" hidden="1"/>
    <cellStyle name="Hyperlink" xfId="5303" builtinId="8" hidden="1"/>
    <cellStyle name="Hyperlink" xfId="5305" builtinId="8" hidden="1"/>
    <cellStyle name="Hyperlink" xfId="5307" builtinId="8" hidden="1"/>
    <cellStyle name="Hyperlink" xfId="5309" builtinId="8" hidden="1"/>
    <cellStyle name="Hyperlink" xfId="5311" builtinId="8" hidden="1"/>
    <cellStyle name="Hyperlink" xfId="5313" builtinId="8" hidden="1"/>
    <cellStyle name="Hyperlink" xfId="5315" builtinId="8" hidden="1"/>
    <cellStyle name="Hyperlink" xfId="5317" builtinId="8" hidden="1"/>
    <cellStyle name="Hyperlink" xfId="5319" builtinId="8" hidden="1"/>
    <cellStyle name="Hyperlink" xfId="5321" builtinId="8" hidden="1"/>
    <cellStyle name="Hyperlink" xfId="5323" builtinId="8" hidden="1"/>
    <cellStyle name="Hyperlink" xfId="5325" builtinId="8" hidden="1"/>
    <cellStyle name="Hyperlink" xfId="5327" builtinId="8" hidden="1"/>
    <cellStyle name="Hyperlink" xfId="5329" builtinId="8" hidden="1"/>
    <cellStyle name="Hyperlink" xfId="5331" builtinId="8" hidden="1"/>
    <cellStyle name="Hyperlink" xfId="5333" builtinId="8" hidden="1"/>
    <cellStyle name="Hyperlink" xfId="5335" builtinId="8" hidden="1"/>
    <cellStyle name="Hyperlink" xfId="5337" builtinId="8" hidden="1"/>
    <cellStyle name="Hyperlink" xfId="5339" builtinId="8" hidden="1"/>
    <cellStyle name="Hyperlink" xfId="5341" builtinId="8" hidden="1"/>
    <cellStyle name="Hyperlink" xfId="5343" builtinId="8" hidden="1"/>
    <cellStyle name="Hyperlink" xfId="5345" builtinId="8" hidden="1"/>
    <cellStyle name="Hyperlink" xfId="5347" builtinId="8" hidden="1"/>
    <cellStyle name="Hyperlink" xfId="5349" builtinId="8" hidden="1"/>
    <cellStyle name="Hyperlink" xfId="5351" builtinId="8" hidden="1"/>
    <cellStyle name="Hyperlink" xfId="5353" builtinId="8" hidden="1"/>
    <cellStyle name="Hyperlink" xfId="5355" builtinId="8" hidden="1"/>
    <cellStyle name="Hyperlink" xfId="5357" builtinId="8" hidden="1"/>
    <cellStyle name="Hyperlink" xfId="5359" builtinId="8" hidden="1"/>
    <cellStyle name="Hyperlink" xfId="5361" builtinId="8" hidden="1"/>
    <cellStyle name="Hyperlink" xfId="5363" builtinId="8" hidden="1"/>
    <cellStyle name="Hyperlink" xfId="5365" builtinId="8" hidden="1"/>
    <cellStyle name="Hyperlink" xfId="5367" builtinId="8" hidden="1"/>
    <cellStyle name="Hyperlink" xfId="5369" builtinId="8" hidden="1"/>
    <cellStyle name="Hyperlink" xfId="5371" builtinId="8" hidden="1"/>
    <cellStyle name="Hyperlink" xfId="5373" builtinId="8" hidden="1"/>
    <cellStyle name="Hyperlink" xfId="5375" builtinId="8" hidden="1"/>
    <cellStyle name="Hyperlink" xfId="5377" builtinId="8" hidden="1"/>
    <cellStyle name="Hyperlink" xfId="5379" builtinId="8" hidden="1"/>
    <cellStyle name="Hyperlink" xfId="5381" builtinId="8" hidden="1"/>
    <cellStyle name="Hyperlink" xfId="5383" builtinId="8" hidden="1"/>
    <cellStyle name="Hyperlink" xfId="5385" builtinId="8" hidden="1"/>
    <cellStyle name="Hyperlink" xfId="5387" builtinId="8" hidden="1"/>
    <cellStyle name="Hyperlink" xfId="5389" builtinId="8" hidden="1"/>
    <cellStyle name="Hyperlink" xfId="5391" builtinId="8" hidden="1"/>
    <cellStyle name="Hyperlink" xfId="5393" builtinId="8" hidden="1"/>
    <cellStyle name="Hyperlink" xfId="5395" builtinId="8" hidden="1"/>
    <cellStyle name="Hyperlink" xfId="5397" builtinId="8" hidden="1"/>
    <cellStyle name="Hyperlink" xfId="5399" builtinId="8" hidden="1"/>
    <cellStyle name="Hyperlink" xfId="5401" builtinId="8" hidden="1"/>
    <cellStyle name="Hyperlink" xfId="5403" builtinId="8" hidden="1"/>
    <cellStyle name="Hyperlink" xfId="5405" builtinId="8" hidden="1"/>
    <cellStyle name="Hyperlink" xfId="5407" builtinId="8" hidden="1"/>
    <cellStyle name="Hyperlink" xfId="5409" builtinId="8" hidden="1"/>
    <cellStyle name="Hyperlink" xfId="5411" builtinId="8" hidden="1"/>
    <cellStyle name="Hyperlink" xfId="5413" builtinId="8" hidden="1"/>
    <cellStyle name="Hyperlink" xfId="5415" builtinId="8" hidden="1"/>
    <cellStyle name="Hyperlink" xfId="5417" builtinId="8" hidden="1"/>
    <cellStyle name="Hyperlink" xfId="5419" builtinId="8" hidden="1"/>
    <cellStyle name="Hyperlink" xfId="5421" builtinId="8" hidden="1"/>
    <cellStyle name="Hyperlink" xfId="5423" builtinId="8" hidden="1"/>
    <cellStyle name="Hyperlink" xfId="5425" builtinId="8" hidden="1"/>
    <cellStyle name="Hyperlink" xfId="5427" builtinId="8" hidden="1"/>
    <cellStyle name="Hyperlink" xfId="5429" builtinId="8" hidden="1"/>
    <cellStyle name="Hyperlink" xfId="5431" builtinId="8" hidden="1"/>
    <cellStyle name="Hyperlink" xfId="5433" builtinId="8" hidden="1"/>
    <cellStyle name="Hyperlink" xfId="5435" builtinId="8" hidden="1"/>
    <cellStyle name="Hyperlink" xfId="5437" builtinId="8" hidden="1"/>
    <cellStyle name="Hyperlink" xfId="5439" builtinId="8" hidden="1"/>
    <cellStyle name="Hyperlink" xfId="5441" builtinId="8" hidden="1"/>
    <cellStyle name="Hyperlink" xfId="5443" builtinId="8" hidden="1"/>
    <cellStyle name="Hyperlink" xfId="5445" builtinId="8" hidden="1"/>
    <cellStyle name="Hyperlink" xfId="5447" builtinId="8" hidden="1"/>
    <cellStyle name="Hyperlink" xfId="5449" builtinId="8" hidden="1"/>
    <cellStyle name="Hyperlink" xfId="5451" builtinId="8" hidden="1"/>
    <cellStyle name="Hyperlink" xfId="5453" builtinId="8" hidden="1"/>
    <cellStyle name="Hyperlink" xfId="5455" builtinId="8" hidden="1"/>
    <cellStyle name="Hyperlink" xfId="5457" builtinId="8" hidden="1"/>
    <cellStyle name="Hyperlink" xfId="5459" builtinId="8" hidden="1"/>
    <cellStyle name="Hyperlink" xfId="5461" builtinId="8" hidden="1"/>
    <cellStyle name="Hyperlink" xfId="5463" builtinId="8" hidden="1"/>
    <cellStyle name="Hyperlink" xfId="5465" builtinId="8" hidden="1"/>
    <cellStyle name="Hyperlink" xfId="5467" builtinId="8" hidden="1"/>
    <cellStyle name="Hyperlink" xfId="5469" builtinId="8" hidden="1"/>
    <cellStyle name="Hyperlink" xfId="5471" builtinId="8" hidden="1"/>
    <cellStyle name="Hyperlink" xfId="5473" builtinId="8" hidden="1"/>
    <cellStyle name="Hyperlink" xfId="5475" builtinId="8" hidden="1"/>
    <cellStyle name="Hyperlink" xfId="5477" builtinId="8" hidden="1"/>
    <cellStyle name="Hyperlink" xfId="5479" builtinId="8" hidden="1"/>
    <cellStyle name="Hyperlink" xfId="5481" builtinId="8" hidden="1"/>
    <cellStyle name="Hyperlink" xfId="5483" builtinId="8" hidden="1"/>
    <cellStyle name="Hyperlink" xfId="5485" builtinId="8" hidden="1"/>
    <cellStyle name="Hyperlink" xfId="5487" builtinId="8" hidden="1"/>
    <cellStyle name="Hyperlink" xfId="5489" builtinId="8" hidden="1"/>
    <cellStyle name="Hyperlink" xfId="5491" builtinId="8" hidden="1"/>
    <cellStyle name="Hyperlink" xfId="5493" builtinId="8" hidden="1"/>
    <cellStyle name="Hyperlink" xfId="5495" builtinId="8" hidden="1"/>
    <cellStyle name="Hyperlink" xfId="5497" builtinId="8" hidden="1"/>
    <cellStyle name="Hyperlink" xfId="5499" builtinId="8" hidden="1"/>
    <cellStyle name="Hyperlink" xfId="5501" builtinId="8" hidden="1"/>
    <cellStyle name="Hyperlink" xfId="5503" builtinId="8" hidden="1"/>
    <cellStyle name="Hyperlink" xfId="5505" builtinId="8" hidden="1"/>
    <cellStyle name="Hyperlink" xfId="5507" builtinId="8" hidden="1"/>
    <cellStyle name="Hyperlink" xfId="5509" builtinId="8" hidden="1"/>
    <cellStyle name="Hyperlink" xfId="5511" builtinId="8" hidden="1"/>
    <cellStyle name="Hyperlink" xfId="5513" builtinId="8" hidden="1"/>
    <cellStyle name="Hyperlink" xfId="5515" builtinId="8" hidden="1"/>
    <cellStyle name="Hyperlink" xfId="5517" builtinId="8" hidden="1"/>
    <cellStyle name="Hyperlink" xfId="5519" builtinId="8" hidden="1"/>
    <cellStyle name="Hyperlink" xfId="5521" builtinId="8" hidden="1"/>
    <cellStyle name="Hyperlink" xfId="5523" builtinId="8" hidden="1"/>
    <cellStyle name="Hyperlink" xfId="5525" builtinId="8" hidden="1"/>
    <cellStyle name="Hyperlink" xfId="5527" builtinId="8" hidden="1"/>
    <cellStyle name="Hyperlink" xfId="5529" builtinId="8" hidden="1"/>
    <cellStyle name="Hyperlink" xfId="5531" builtinId="8" hidden="1"/>
    <cellStyle name="Hyperlink" xfId="5533" builtinId="8" hidden="1"/>
    <cellStyle name="Hyperlink" xfId="5535" builtinId="8" hidden="1"/>
    <cellStyle name="Hyperlink" xfId="5537" builtinId="8" hidden="1"/>
    <cellStyle name="Hyperlink" xfId="5539" builtinId="8" hidden="1"/>
    <cellStyle name="Hyperlink" xfId="5541" builtinId="8" hidden="1"/>
    <cellStyle name="Hyperlink" xfId="5543" builtinId="8" hidden="1"/>
    <cellStyle name="Hyperlink" xfId="5545" builtinId="8" hidden="1"/>
    <cellStyle name="Hyperlink" xfId="5547" builtinId="8" hidden="1"/>
    <cellStyle name="Hyperlink" xfId="5549" builtinId="8" hidden="1"/>
    <cellStyle name="Hyperlink" xfId="5551" builtinId="8" hidden="1"/>
    <cellStyle name="Hyperlink" xfId="5553" builtinId="8" hidden="1"/>
    <cellStyle name="Hyperlink" xfId="5555" builtinId="8" hidden="1"/>
    <cellStyle name="Hyperlink" xfId="5557" builtinId="8" hidden="1"/>
    <cellStyle name="Hyperlink" xfId="5559" builtinId="8" hidden="1"/>
    <cellStyle name="Hyperlink" xfId="5561" builtinId="8" hidden="1"/>
    <cellStyle name="Hyperlink" xfId="5563" builtinId="8" hidden="1"/>
    <cellStyle name="Hyperlink" xfId="5565" builtinId="8" hidden="1"/>
    <cellStyle name="Hyperlink" xfId="5567" builtinId="8" hidden="1"/>
    <cellStyle name="Hyperlink" xfId="5569" builtinId="8" hidden="1"/>
    <cellStyle name="Hyperlink" xfId="5571" builtinId="8" hidden="1"/>
    <cellStyle name="Hyperlink" xfId="5573" builtinId="8" hidden="1"/>
    <cellStyle name="Hyperlink" xfId="5575" builtinId="8" hidden="1"/>
    <cellStyle name="Hyperlink" xfId="5577" builtinId="8" hidden="1"/>
    <cellStyle name="Hyperlink" xfId="5579" builtinId="8" hidden="1"/>
    <cellStyle name="Hyperlink" xfId="5581" builtinId="8" hidden="1"/>
    <cellStyle name="Hyperlink" xfId="5583" builtinId="8" hidden="1"/>
    <cellStyle name="Hyperlink" xfId="5585" builtinId="8" hidden="1"/>
    <cellStyle name="Hyperlink" xfId="5587" builtinId="8" hidden="1"/>
    <cellStyle name="Hyperlink" xfId="5589" builtinId="8" hidden="1"/>
    <cellStyle name="Hyperlink" xfId="5591" builtinId="8" hidden="1"/>
    <cellStyle name="Hyperlink" xfId="5593" builtinId="8" hidden="1"/>
    <cellStyle name="Hyperlink" xfId="5595" builtinId="8" hidden="1"/>
    <cellStyle name="Hyperlink" xfId="5597" builtinId="8" hidden="1"/>
    <cellStyle name="Hyperlink" xfId="5599" builtinId="8" hidden="1"/>
    <cellStyle name="Hyperlink" xfId="5601" builtinId="8" hidden="1"/>
    <cellStyle name="Hyperlink" xfId="5603" builtinId="8" hidden="1"/>
    <cellStyle name="Hyperlink" xfId="5605" builtinId="8" hidden="1"/>
    <cellStyle name="Hyperlink" xfId="5607" builtinId="8" hidden="1"/>
    <cellStyle name="Hyperlink" xfId="5609" builtinId="8" hidden="1"/>
    <cellStyle name="Hyperlink" xfId="5611" builtinId="8" hidden="1"/>
    <cellStyle name="Hyperlink" xfId="5613" builtinId="8" hidden="1"/>
    <cellStyle name="Hyperlink" xfId="5615" builtinId="8" hidden="1"/>
    <cellStyle name="Hyperlink" xfId="5617" builtinId="8" hidden="1"/>
    <cellStyle name="Hyperlink" xfId="5619" builtinId="8" hidden="1"/>
    <cellStyle name="Hyperlink" xfId="5621" builtinId="8" hidden="1"/>
    <cellStyle name="Hyperlink" xfId="5623" builtinId="8" hidden="1"/>
    <cellStyle name="Hyperlink" xfId="5625" builtinId="8" hidden="1"/>
    <cellStyle name="Hyperlink" xfId="5627" builtinId="8" hidden="1"/>
    <cellStyle name="Hyperlink" xfId="5629" builtinId="8" hidden="1"/>
    <cellStyle name="Hyperlink" xfId="5631" builtinId="8" hidden="1"/>
    <cellStyle name="Hyperlink" xfId="5633" builtinId="8" hidden="1"/>
    <cellStyle name="Hyperlink" xfId="5635" builtinId="8" hidden="1"/>
    <cellStyle name="Hyperlink" xfId="5637" builtinId="8" hidden="1"/>
    <cellStyle name="Hyperlink" xfId="5639" builtinId="8" hidden="1"/>
    <cellStyle name="Hyperlink" xfId="5641" builtinId="8" hidden="1"/>
    <cellStyle name="Hyperlink" xfId="5643" builtinId="8" hidden="1"/>
    <cellStyle name="Hyperlink" xfId="5645" builtinId="8" hidden="1"/>
    <cellStyle name="Hyperlink" xfId="5647" builtinId="8" hidden="1"/>
    <cellStyle name="Hyperlink" xfId="5649" builtinId="8" hidden="1"/>
    <cellStyle name="Hyperlink" xfId="5651" builtinId="8" hidden="1"/>
    <cellStyle name="Hyperlink" xfId="5653" builtinId="8" hidden="1"/>
    <cellStyle name="Hyperlink" xfId="5655" builtinId="8" hidden="1"/>
    <cellStyle name="Hyperlink" xfId="5657" builtinId="8" hidden="1"/>
    <cellStyle name="Hyperlink" xfId="5659" builtinId="8" hidden="1"/>
    <cellStyle name="Hyperlink" xfId="5661" builtinId="8" hidden="1"/>
    <cellStyle name="Hyperlink" xfId="5663" builtinId="8" hidden="1"/>
    <cellStyle name="Hyperlink" xfId="5665" builtinId="8" hidden="1"/>
    <cellStyle name="Hyperlink" xfId="5667" builtinId="8" hidden="1"/>
    <cellStyle name="Hyperlink" xfId="5669" builtinId="8" hidden="1"/>
    <cellStyle name="Hyperlink" xfId="5671" builtinId="8" hidden="1"/>
    <cellStyle name="Hyperlink" xfId="5673" builtinId="8" hidden="1"/>
    <cellStyle name="Hyperlink" xfId="5675" builtinId="8" hidden="1"/>
    <cellStyle name="Hyperlink" xfId="5677" builtinId="8" hidden="1"/>
    <cellStyle name="Hyperlink" xfId="5679" builtinId="8" hidden="1"/>
    <cellStyle name="Hyperlink" xfId="5681" builtinId="8" hidden="1"/>
    <cellStyle name="Hyperlink" xfId="5683" builtinId="8" hidden="1"/>
    <cellStyle name="Hyperlink" xfId="5685" builtinId="8" hidden="1"/>
    <cellStyle name="Hyperlink" xfId="5687" builtinId="8" hidden="1"/>
    <cellStyle name="Hyperlink" xfId="5689" builtinId="8" hidden="1"/>
    <cellStyle name="Hyperlink" xfId="5691" builtinId="8" hidden="1"/>
    <cellStyle name="Hyperlink" xfId="5693" builtinId="8" hidden="1"/>
    <cellStyle name="Hyperlink" xfId="5695" builtinId="8" hidden="1"/>
    <cellStyle name="Hyperlink" xfId="5697" builtinId="8" hidden="1"/>
    <cellStyle name="Hyperlink" xfId="5699" builtinId="8" hidden="1"/>
    <cellStyle name="Hyperlink" xfId="5701" builtinId="8" hidden="1"/>
    <cellStyle name="Hyperlink" xfId="5703" builtinId="8" hidden="1"/>
    <cellStyle name="Hyperlink" xfId="5705" builtinId="8" hidden="1"/>
    <cellStyle name="Hyperlink" xfId="5707" builtinId="8" hidden="1"/>
    <cellStyle name="Hyperlink" xfId="5709" builtinId="8" hidden="1"/>
    <cellStyle name="Hyperlink" xfId="5711" builtinId="8" hidden="1"/>
    <cellStyle name="Hyperlink" xfId="5713" builtinId="8" hidden="1"/>
    <cellStyle name="Hyperlink" xfId="5715" builtinId="8" hidden="1"/>
    <cellStyle name="Hyperlink" xfId="5717" builtinId="8" hidden="1"/>
    <cellStyle name="Hyperlink" xfId="5719" builtinId="8" hidden="1"/>
    <cellStyle name="Hyperlink" xfId="5721" builtinId="8" hidden="1"/>
    <cellStyle name="Hyperlink" xfId="5723" builtinId="8" hidden="1"/>
    <cellStyle name="Hyperlink" xfId="5725" builtinId="8" hidden="1"/>
    <cellStyle name="Hyperlink" xfId="5727" builtinId="8" hidden="1"/>
    <cellStyle name="Hyperlink" xfId="5729" builtinId="8" hidden="1"/>
    <cellStyle name="Hyperlink" xfId="5731" builtinId="8" hidden="1"/>
    <cellStyle name="Hyperlink" xfId="5733" builtinId="8" hidden="1"/>
    <cellStyle name="Hyperlink" xfId="5735" builtinId="8" hidden="1"/>
    <cellStyle name="Hyperlink" xfId="5737" builtinId="8" hidden="1"/>
    <cellStyle name="Hyperlink" xfId="5739" builtinId="8" hidden="1"/>
    <cellStyle name="Hyperlink" xfId="5741" builtinId="8" hidden="1"/>
    <cellStyle name="Hyperlink" xfId="5743" builtinId="8" hidden="1"/>
    <cellStyle name="Hyperlink" xfId="5745" builtinId="8" hidden="1"/>
    <cellStyle name="Hyperlink" xfId="5747" builtinId="8" hidden="1"/>
    <cellStyle name="Hyperlink" xfId="5749" builtinId="8" hidden="1"/>
    <cellStyle name="Hyperlink" xfId="5751" builtinId="8" hidden="1"/>
    <cellStyle name="Hyperlink" xfId="5753" builtinId="8" hidden="1"/>
    <cellStyle name="Hyperlink" xfId="5755" builtinId="8" hidden="1"/>
    <cellStyle name="Hyperlink" xfId="5757" builtinId="8" hidden="1"/>
    <cellStyle name="Hyperlink" xfId="5759" builtinId="8" hidden="1"/>
    <cellStyle name="Hyperlink" xfId="5761" builtinId="8" hidden="1"/>
    <cellStyle name="Hyperlink" xfId="5763" builtinId="8" hidden="1"/>
    <cellStyle name="Hyperlink" xfId="5765" builtinId="8" hidden="1"/>
    <cellStyle name="Hyperlink" xfId="5767" builtinId="8" hidden="1"/>
    <cellStyle name="Hyperlink" xfId="5769" builtinId="8" hidden="1"/>
    <cellStyle name="Hyperlink" xfId="5771" builtinId="8" hidden="1"/>
    <cellStyle name="Hyperlink" xfId="5773" builtinId="8" hidden="1"/>
    <cellStyle name="Hyperlink" xfId="5775" builtinId="8" hidden="1"/>
    <cellStyle name="Hyperlink" xfId="5777" builtinId="8" hidden="1"/>
    <cellStyle name="Hyperlink" xfId="5779" builtinId="8" hidden="1"/>
    <cellStyle name="Hyperlink" xfId="5781" builtinId="8" hidden="1"/>
    <cellStyle name="Hyperlink" xfId="5783" builtinId="8" hidden="1"/>
    <cellStyle name="Hyperlink" xfId="5785" builtinId="8" hidden="1"/>
    <cellStyle name="Hyperlink" xfId="5787" builtinId="8" hidden="1"/>
    <cellStyle name="Hyperlink" xfId="5789" builtinId="8" hidden="1"/>
    <cellStyle name="Hyperlink" xfId="5791" builtinId="8" hidden="1"/>
    <cellStyle name="Hyperlink" xfId="5793" builtinId="8" hidden="1"/>
    <cellStyle name="Hyperlink" xfId="5795" builtinId="8" hidden="1"/>
    <cellStyle name="Hyperlink" xfId="5797" builtinId="8" hidden="1"/>
    <cellStyle name="Hyperlink" xfId="5799" builtinId="8" hidden="1"/>
    <cellStyle name="Hyperlink" xfId="5801" builtinId="8" hidden="1"/>
    <cellStyle name="Hyperlink" xfId="5803" builtinId="8" hidden="1"/>
    <cellStyle name="Hyperlink" xfId="5805" builtinId="8" hidden="1"/>
    <cellStyle name="Hyperlink" xfId="5807" builtinId="8" hidden="1"/>
    <cellStyle name="Hyperlink" xfId="5809" builtinId="8" hidden="1"/>
    <cellStyle name="Hyperlink" xfId="5811" builtinId="8" hidden="1"/>
    <cellStyle name="Hyperlink" xfId="5813" builtinId="8" hidden="1"/>
    <cellStyle name="Hyperlink" xfId="5815" builtinId="8" hidden="1"/>
    <cellStyle name="Hyperlink" xfId="5817" builtinId="8" hidden="1"/>
    <cellStyle name="Hyperlink" xfId="5819" builtinId="8" hidden="1"/>
    <cellStyle name="Hyperlink" xfId="5821" builtinId="8" hidden="1"/>
    <cellStyle name="Hyperlink" xfId="5823" builtinId="8" hidden="1"/>
    <cellStyle name="Hyperlink" xfId="5825" builtinId="8" hidden="1"/>
    <cellStyle name="Hyperlink" xfId="5827" builtinId="8" hidden="1"/>
    <cellStyle name="Hyperlink" xfId="5829" builtinId="8" hidden="1"/>
    <cellStyle name="Hyperlink" xfId="5831" builtinId="8" hidden="1"/>
    <cellStyle name="Hyperlink" xfId="5833" builtinId="8" hidden="1"/>
    <cellStyle name="Hyperlink" xfId="5835" builtinId="8" hidden="1"/>
    <cellStyle name="Hyperlink" xfId="5837" builtinId="8" hidden="1"/>
    <cellStyle name="Hyperlink" xfId="5839" builtinId="8" hidden="1"/>
    <cellStyle name="Hyperlink" xfId="5841" builtinId="8" hidden="1"/>
    <cellStyle name="Hyperlink" xfId="5843" builtinId="8" hidden="1"/>
    <cellStyle name="Hyperlink" xfId="5845" builtinId="8" hidden="1"/>
    <cellStyle name="Hyperlink" xfId="5847" builtinId="8" hidden="1"/>
    <cellStyle name="Hyperlink" xfId="5849" builtinId="8" hidden="1"/>
    <cellStyle name="Hyperlink" xfId="5851" builtinId="8" hidden="1"/>
    <cellStyle name="Hyperlink" xfId="5853" builtinId="8" hidden="1"/>
    <cellStyle name="Hyperlink" xfId="5855" builtinId="8" hidden="1"/>
    <cellStyle name="Hyperlink" xfId="5857" builtinId="8" hidden="1"/>
    <cellStyle name="Hyperlink" xfId="5859" builtinId="8" hidden="1"/>
    <cellStyle name="Hyperlink" xfId="5861" builtinId="8" hidden="1"/>
    <cellStyle name="Hyperlink" xfId="5863" builtinId="8" hidden="1"/>
    <cellStyle name="Hyperlink" xfId="5865" builtinId="8" hidden="1"/>
    <cellStyle name="Hyperlink" xfId="5867" builtinId="8" hidden="1"/>
    <cellStyle name="Hyperlink" xfId="5869" builtinId="8" hidden="1"/>
    <cellStyle name="Hyperlink" xfId="5871" builtinId="8" hidden="1"/>
    <cellStyle name="Hyperlink" xfId="5873" builtinId="8" hidden="1"/>
    <cellStyle name="Hyperlink" xfId="5875" builtinId="8" hidden="1"/>
    <cellStyle name="Hyperlink" xfId="5877" builtinId="8" hidden="1"/>
    <cellStyle name="Hyperlink" xfId="5879" builtinId="8" hidden="1"/>
    <cellStyle name="Hyperlink" xfId="5881" builtinId="8" hidden="1"/>
    <cellStyle name="Hyperlink" xfId="5883" builtinId="8" hidden="1"/>
    <cellStyle name="Hyperlink" xfId="5885" builtinId="8" hidden="1"/>
    <cellStyle name="Hyperlink" xfId="5887" builtinId="8" hidden="1"/>
    <cellStyle name="Hyperlink" xfId="5889" builtinId="8" hidden="1"/>
    <cellStyle name="Hyperlink" xfId="5891" builtinId="8" hidden="1"/>
    <cellStyle name="Hyperlink" xfId="5893" builtinId="8" hidden="1"/>
    <cellStyle name="Hyperlink" xfId="5895" builtinId="8" hidden="1"/>
    <cellStyle name="Hyperlink" xfId="5897" builtinId="8" hidden="1"/>
    <cellStyle name="Hyperlink" xfId="5899" builtinId="8" hidden="1"/>
    <cellStyle name="Hyperlink" xfId="5901" builtinId="8" hidden="1"/>
    <cellStyle name="Hyperlink" xfId="5903" builtinId="8" hidden="1"/>
    <cellStyle name="Hyperlink" xfId="5905" builtinId="8" hidden="1"/>
    <cellStyle name="Hyperlink" xfId="5907" builtinId="8" hidden="1"/>
    <cellStyle name="Hyperlink" xfId="5909" builtinId="8" hidden="1"/>
    <cellStyle name="Hyperlink" xfId="5911" builtinId="8" hidden="1"/>
    <cellStyle name="Hyperlink" xfId="5913" builtinId="8" hidden="1"/>
    <cellStyle name="Hyperlink" xfId="5915" builtinId="8" hidden="1"/>
    <cellStyle name="Hyperlink" xfId="5917" builtinId="8" hidden="1"/>
    <cellStyle name="Hyperlink" xfId="5919" builtinId="8" hidden="1"/>
    <cellStyle name="Hyperlink" xfId="5921" builtinId="8" hidden="1"/>
    <cellStyle name="Hyperlink" xfId="5923" builtinId="8" hidden="1"/>
    <cellStyle name="Hyperlink" xfId="5925" builtinId="8" hidden="1"/>
    <cellStyle name="Hyperlink" xfId="5927" builtinId="8" hidden="1"/>
    <cellStyle name="Hyperlink" xfId="5929" builtinId="8" hidden="1"/>
    <cellStyle name="Hyperlink" xfId="5931" builtinId="8" hidden="1"/>
    <cellStyle name="Hyperlink" xfId="5933" builtinId="8" hidden="1"/>
    <cellStyle name="Hyperlink" xfId="5935" builtinId="8" hidden="1"/>
    <cellStyle name="Hyperlink" xfId="5937" builtinId="8" hidden="1"/>
    <cellStyle name="Hyperlink" xfId="5939" builtinId="8" hidden="1"/>
    <cellStyle name="Hyperlink" xfId="5941" builtinId="8" hidden="1"/>
    <cellStyle name="Hyperlink" xfId="5943" builtinId="8" hidden="1"/>
    <cellStyle name="Hyperlink" xfId="5945" builtinId="8" hidden="1"/>
    <cellStyle name="Hyperlink" xfId="5947" builtinId="8" hidden="1"/>
    <cellStyle name="Hyperlink" xfId="5949" builtinId="8" hidden="1"/>
    <cellStyle name="Hyperlink" xfId="5951" builtinId="8" hidden="1"/>
    <cellStyle name="Hyperlink" xfId="5953" builtinId="8" hidden="1"/>
    <cellStyle name="Hyperlink" xfId="5955" builtinId="8" hidden="1"/>
    <cellStyle name="Hyperlink" xfId="5957" builtinId="8" hidden="1"/>
    <cellStyle name="Hyperlink" xfId="5959" builtinId="8" hidden="1"/>
    <cellStyle name="Hyperlink" xfId="5961" builtinId="8" hidden="1"/>
    <cellStyle name="Hyperlink" xfId="5963" builtinId="8" hidden="1"/>
    <cellStyle name="Hyperlink" xfId="5965" builtinId="8" hidden="1"/>
    <cellStyle name="Hyperlink" xfId="5967" builtinId="8" hidden="1"/>
    <cellStyle name="Hyperlink" xfId="5969" builtinId="8" hidden="1"/>
    <cellStyle name="Hyperlink" xfId="5971" builtinId="8" hidden="1"/>
    <cellStyle name="Hyperlink" xfId="5973" builtinId="8" hidden="1"/>
    <cellStyle name="Hyperlink" xfId="5975" builtinId="8" hidden="1"/>
    <cellStyle name="Hyperlink" xfId="5977" builtinId="8" hidden="1"/>
    <cellStyle name="Hyperlink" xfId="5979" builtinId="8" hidden="1"/>
    <cellStyle name="Hyperlink" xfId="5981" builtinId="8" hidden="1"/>
    <cellStyle name="Hyperlink" xfId="5983" builtinId="8" hidden="1"/>
    <cellStyle name="Hyperlink" xfId="5985" builtinId="8" hidden="1"/>
    <cellStyle name="Hyperlink" xfId="5987" builtinId="8" hidden="1"/>
    <cellStyle name="Hyperlink" xfId="5989" builtinId="8" hidden="1"/>
    <cellStyle name="Hyperlink" xfId="5991" builtinId="8" hidden="1"/>
    <cellStyle name="Hyperlink" xfId="5993" builtinId="8" hidden="1"/>
    <cellStyle name="Hyperlink" xfId="5995" builtinId="8" hidden="1"/>
    <cellStyle name="Hyperlink" xfId="5997" builtinId="8" hidden="1"/>
    <cellStyle name="Hyperlink" xfId="5999" builtinId="8" hidden="1"/>
    <cellStyle name="Hyperlink" xfId="6001" builtinId="8" hidden="1"/>
    <cellStyle name="Hyperlink" xfId="6003" builtinId="8" hidden="1"/>
    <cellStyle name="Hyperlink" xfId="6005" builtinId="8" hidden="1"/>
    <cellStyle name="Hyperlink" xfId="6007" builtinId="8" hidden="1"/>
    <cellStyle name="Hyperlink" xfId="6009" builtinId="8" hidden="1"/>
    <cellStyle name="Hyperlink" xfId="6011" builtinId="8" hidden="1"/>
    <cellStyle name="Hyperlink" xfId="6013" builtinId="8" hidden="1"/>
    <cellStyle name="Hyperlink" xfId="6015" builtinId="8" hidden="1"/>
    <cellStyle name="Hyperlink" xfId="6017" builtinId="8" hidden="1"/>
    <cellStyle name="Hyperlink" xfId="6019" builtinId="8" hidden="1"/>
    <cellStyle name="Hyperlink" xfId="6021" builtinId="8" hidden="1"/>
    <cellStyle name="Hyperlink" xfId="6023" builtinId="8" hidden="1"/>
    <cellStyle name="Hyperlink" xfId="6025" builtinId="8" hidden="1"/>
    <cellStyle name="Hyperlink" xfId="6027" builtinId="8" hidden="1"/>
    <cellStyle name="Hyperlink" xfId="6029" builtinId="8" hidden="1"/>
    <cellStyle name="Hyperlink" xfId="6031" builtinId="8" hidden="1"/>
    <cellStyle name="Hyperlink" xfId="6033" builtinId="8" hidden="1"/>
    <cellStyle name="Hyperlink" xfId="6035" builtinId="8" hidden="1"/>
    <cellStyle name="Hyperlink" xfId="6037" builtinId="8" hidden="1"/>
    <cellStyle name="Hyperlink" xfId="6039" builtinId="8" hidden="1"/>
    <cellStyle name="Hyperlink" xfId="6041" builtinId="8" hidden="1"/>
    <cellStyle name="Hyperlink" xfId="6043" builtinId="8" hidden="1"/>
    <cellStyle name="Hyperlink" xfId="6045" builtinId="8" hidden="1"/>
    <cellStyle name="Hyperlink" xfId="6047" builtinId="8" hidden="1"/>
    <cellStyle name="Hyperlink" xfId="6049" builtinId="8" hidden="1"/>
    <cellStyle name="Hyperlink" xfId="6051" builtinId="8" hidden="1"/>
    <cellStyle name="Hyperlink" xfId="6053" builtinId="8" hidden="1"/>
    <cellStyle name="Hyperlink" xfId="6055" builtinId="8" hidden="1"/>
    <cellStyle name="Hyperlink" xfId="6057" builtinId="8" hidden="1"/>
    <cellStyle name="Hyperlink" xfId="6059" builtinId="8" hidden="1"/>
    <cellStyle name="Hyperlink" xfId="6061" builtinId="8" hidden="1"/>
    <cellStyle name="Hyperlink" xfId="6063" builtinId="8" hidden="1"/>
    <cellStyle name="Hyperlink" xfId="6065" builtinId="8" hidden="1"/>
    <cellStyle name="Hyperlink" xfId="6067" builtinId="8" hidden="1"/>
    <cellStyle name="Hyperlink" xfId="6069" builtinId="8" hidden="1"/>
    <cellStyle name="Hyperlink" xfId="6071" builtinId="8" hidden="1"/>
    <cellStyle name="Hyperlink" xfId="6073" builtinId="8" hidden="1"/>
    <cellStyle name="Hyperlink" xfId="6075" builtinId="8" hidden="1"/>
    <cellStyle name="Hyperlink" xfId="6077" builtinId="8" hidden="1"/>
    <cellStyle name="Hyperlink" xfId="6079" builtinId="8" hidden="1"/>
    <cellStyle name="Hyperlink" xfId="6081" builtinId="8" hidden="1"/>
    <cellStyle name="Hyperlink" xfId="6083" builtinId="8" hidden="1"/>
    <cellStyle name="Hyperlink" xfId="6085" builtinId="8" hidden="1"/>
    <cellStyle name="Hyperlink" xfId="6087" builtinId="8" hidden="1"/>
    <cellStyle name="Hyperlink" xfId="6089" builtinId="8" hidden="1"/>
    <cellStyle name="Hyperlink" xfId="6091" builtinId="8" hidden="1"/>
    <cellStyle name="Hyperlink" xfId="6093" builtinId="8" hidden="1"/>
    <cellStyle name="Hyperlink" xfId="6095" builtinId="8" hidden="1"/>
    <cellStyle name="Hyperlink" xfId="6097" builtinId="8" hidden="1"/>
    <cellStyle name="Hyperlink" xfId="6099" builtinId="8" hidden="1"/>
    <cellStyle name="Hyperlink" xfId="6101" builtinId="8" hidden="1"/>
    <cellStyle name="Hyperlink" xfId="6103" builtinId="8" hidden="1"/>
    <cellStyle name="Hyperlink" xfId="6105" builtinId="8" hidden="1"/>
    <cellStyle name="Hyperlink" xfId="6107" builtinId="8" hidden="1"/>
    <cellStyle name="Hyperlink" xfId="6109" builtinId="8" hidden="1"/>
    <cellStyle name="Hyperlink" xfId="6111" builtinId="8" hidden="1"/>
    <cellStyle name="Hyperlink" xfId="6113" builtinId="8" hidden="1"/>
    <cellStyle name="Hyperlink" xfId="6115" builtinId="8" hidden="1"/>
    <cellStyle name="Hyperlink" xfId="6117" builtinId="8" hidden="1"/>
    <cellStyle name="Hyperlink" xfId="6119" builtinId="8" hidden="1"/>
    <cellStyle name="Hyperlink" xfId="6121" builtinId="8" hidden="1"/>
    <cellStyle name="Hyperlink" xfId="6123" builtinId="8" hidden="1"/>
    <cellStyle name="Hyperlink" xfId="6125" builtinId="8" hidden="1"/>
    <cellStyle name="Hyperlink" xfId="6127" builtinId="8" hidden="1"/>
    <cellStyle name="Hyperlink" xfId="6129" builtinId="8" hidden="1"/>
    <cellStyle name="Hyperlink" xfId="6131" builtinId="8" hidden="1"/>
    <cellStyle name="Hyperlink" xfId="6133" builtinId="8" hidden="1"/>
    <cellStyle name="Hyperlink" xfId="6135" builtinId="8" hidden="1"/>
    <cellStyle name="Hyperlink" xfId="6137" builtinId="8" hidden="1"/>
    <cellStyle name="Hyperlink" xfId="6139" builtinId="8" hidden="1"/>
    <cellStyle name="Hyperlink" xfId="6141" builtinId="8" hidden="1"/>
    <cellStyle name="Hyperlink" xfId="6143" builtinId="8" hidden="1"/>
    <cellStyle name="Hyperlink" xfId="6145" builtinId="8" hidden="1"/>
    <cellStyle name="Hyperlink" xfId="6147" builtinId="8" hidden="1"/>
    <cellStyle name="Hyperlink" xfId="6149" builtinId="8" hidden="1"/>
    <cellStyle name="Hyperlink" xfId="6151" builtinId="8" hidden="1"/>
    <cellStyle name="Hyperlink" xfId="6153" builtinId="8" hidden="1"/>
    <cellStyle name="Hyperlink" xfId="6155" builtinId="8" hidden="1"/>
    <cellStyle name="Hyperlink" xfId="6157" builtinId="8" hidden="1"/>
    <cellStyle name="Hyperlink" xfId="6159" builtinId="8" hidden="1"/>
    <cellStyle name="Hyperlink" xfId="6161" builtinId="8" hidden="1"/>
    <cellStyle name="Hyperlink" xfId="6163" builtinId="8" hidden="1"/>
    <cellStyle name="Hyperlink" xfId="6165" builtinId="8" hidden="1"/>
    <cellStyle name="Hyperlink" xfId="6167" builtinId="8" hidden="1"/>
    <cellStyle name="Hyperlink" xfId="6169" builtinId="8" hidden="1"/>
    <cellStyle name="Hyperlink" xfId="6171" builtinId="8" hidden="1"/>
    <cellStyle name="Hyperlink" xfId="6173" builtinId="8" hidden="1"/>
    <cellStyle name="Hyperlink" xfId="6175" builtinId="8" hidden="1"/>
    <cellStyle name="Hyperlink" xfId="6177" builtinId="8" hidden="1"/>
    <cellStyle name="Hyperlink" xfId="6179" builtinId="8" hidden="1"/>
    <cellStyle name="Hyperlink" xfId="6181" builtinId="8" hidden="1"/>
    <cellStyle name="Hyperlink" xfId="6183" builtinId="8" hidden="1"/>
    <cellStyle name="Hyperlink" xfId="6185" builtinId="8" hidden="1"/>
    <cellStyle name="Hyperlink" xfId="6187" builtinId="8" hidden="1"/>
    <cellStyle name="Hyperlink" xfId="6189" builtinId="8" hidden="1"/>
    <cellStyle name="Hyperlink" xfId="6191" builtinId="8" hidden="1"/>
    <cellStyle name="Hyperlink" xfId="6193" builtinId="8" hidden="1"/>
    <cellStyle name="Hyperlink" xfId="6195" builtinId="8" hidden="1"/>
    <cellStyle name="Hyperlink" xfId="6197" builtinId="8" hidden="1"/>
    <cellStyle name="Hyperlink" xfId="6199" builtinId="8" hidden="1"/>
    <cellStyle name="Hyperlink" xfId="6201" builtinId="8" hidden="1"/>
    <cellStyle name="Hyperlink" xfId="6203" builtinId="8" hidden="1"/>
    <cellStyle name="Hyperlink" xfId="6205" builtinId="8" hidden="1"/>
    <cellStyle name="Hyperlink" xfId="6207" builtinId="8" hidden="1"/>
    <cellStyle name="Hyperlink" xfId="6209" builtinId="8" hidden="1"/>
    <cellStyle name="Hyperlink" xfId="6211" builtinId="8" hidden="1"/>
    <cellStyle name="Hyperlink" xfId="6213" builtinId="8" hidden="1"/>
    <cellStyle name="Hyperlink" xfId="6215" builtinId="8" hidden="1"/>
    <cellStyle name="Hyperlink" xfId="6217" builtinId="8" hidden="1"/>
    <cellStyle name="Hyperlink" xfId="6219" builtinId="8" hidden="1"/>
    <cellStyle name="Hyperlink" xfId="6221" builtinId="8" hidden="1"/>
    <cellStyle name="Hyperlink" xfId="6223" builtinId="8" hidden="1"/>
    <cellStyle name="Hyperlink" xfId="6225" builtinId="8" hidden="1"/>
    <cellStyle name="Hyperlink" xfId="6227" builtinId="8" hidden="1"/>
    <cellStyle name="Hyperlink" xfId="6229" builtinId="8" hidden="1"/>
    <cellStyle name="Hyperlink" xfId="6231" builtinId="8" hidden="1"/>
    <cellStyle name="Hyperlink" xfId="6233" builtinId="8" hidden="1"/>
    <cellStyle name="Hyperlink" xfId="6235" builtinId="8" hidden="1"/>
    <cellStyle name="Hyperlink" xfId="6237" builtinId="8" hidden="1"/>
    <cellStyle name="Hyperlink" xfId="6239" builtinId="8" hidden="1"/>
    <cellStyle name="Hyperlink" xfId="6241" builtinId="8" hidden="1"/>
    <cellStyle name="Hyperlink" xfId="6243" builtinId="8" hidden="1"/>
    <cellStyle name="Hyperlink" xfId="6245" builtinId="8" hidden="1"/>
    <cellStyle name="Hyperlink" xfId="6247" builtinId="8" hidden="1"/>
    <cellStyle name="Hyperlink" xfId="6249" builtinId="8" hidden="1"/>
    <cellStyle name="Hyperlink" xfId="6251" builtinId="8" hidden="1"/>
    <cellStyle name="Hyperlink" xfId="6253" builtinId="8" hidden="1"/>
    <cellStyle name="Hyperlink" xfId="6255" builtinId="8" hidden="1"/>
    <cellStyle name="Hyperlink" xfId="6257" builtinId="8" hidden="1"/>
    <cellStyle name="Hyperlink" xfId="6259" builtinId="8" hidden="1"/>
    <cellStyle name="Hyperlink" xfId="6261" builtinId="8" hidden="1"/>
    <cellStyle name="Hyperlink" xfId="6263" builtinId="8" hidden="1"/>
    <cellStyle name="Hyperlink" xfId="6265" builtinId="8" hidden="1"/>
    <cellStyle name="Hyperlink" xfId="6267" builtinId="8" hidden="1"/>
    <cellStyle name="Hyperlink" xfId="6269" builtinId="8" hidden="1"/>
    <cellStyle name="Hyperlink" xfId="6271" builtinId="8" hidden="1"/>
    <cellStyle name="Hyperlink" xfId="6273" builtinId="8" hidden="1"/>
    <cellStyle name="Hyperlink" xfId="6275" builtinId="8" hidden="1"/>
    <cellStyle name="Hyperlink" xfId="6277" builtinId="8" hidden="1"/>
    <cellStyle name="Hyperlink" xfId="6279" builtinId="8" hidden="1"/>
    <cellStyle name="Hyperlink" xfId="6281" builtinId="8" hidden="1"/>
    <cellStyle name="Hyperlink" xfId="6283" builtinId="8" hidden="1"/>
    <cellStyle name="Hyperlink" xfId="6285" builtinId="8" hidden="1"/>
    <cellStyle name="Hyperlink" xfId="6287" builtinId="8" hidden="1"/>
    <cellStyle name="Hyperlink" xfId="6289" builtinId="8" hidden="1"/>
    <cellStyle name="Hyperlink" xfId="6291" builtinId="8" hidden="1"/>
    <cellStyle name="Hyperlink" xfId="6293" builtinId="8" hidden="1"/>
    <cellStyle name="Hyperlink" xfId="6295" builtinId="8" hidden="1"/>
    <cellStyle name="Hyperlink" xfId="6297" builtinId="8" hidden="1"/>
    <cellStyle name="Hyperlink" xfId="6299" builtinId="8" hidden="1"/>
    <cellStyle name="Hyperlink" xfId="6301" builtinId="8" hidden="1"/>
    <cellStyle name="Hyperlink" xfId="6303" builtinId="8" hidden="1"/>
    <cellStyle name="Hyperlink" xfId="6305" builtinId="8" hidden="1"/>
    <cellStyle name="Hyperlink" xfId="6307" builtinId="8" hidden="1"/>
    <cellStyle name="Hyperlink" xfId="6309" builtinId="8" hidden="1"/>
    <cellStyle name="Hyperlink" xfId="6311" builtinId="8" hidden="1"/>
    <cellStyle name="Hyperlink" xfId="6313" builtinId="8" hidden="1"/>
    <cellStyle name="Hyperlink" xfId="6315" builtinId="8" hidden="1"/>
    <cellStyle name="Hyperlink" xfId="6317" builtinId="8" hidden="1"/>
    <cellStyle name="Hyperlink" xfId="6319" builtinId="8" hidden="1"/>
    <cellStyle name="Hyperlink" xfId="6321" builtinId="8" hidden="1"/>
    <cellStyle name="Hyperlink" xfId="6323" builtinId="8" hidden="1"/>
    <cellStyle name="Hyperlink" xfId="6325" builtinId="8" hidden="1"/>
    <cellStyle name="Hyperlink" xfId="6327" builtinId="8" hidden="1"/>
    <cellStyle name="Hyperlink" xfId="6329" builtinId="8" hidden="1"/>
    <cellStyle name="Hyperlink" xfId="6331" builtinId="8" hidden="1"/>
    <cellStyle name="Hyperlink" xfId="6333" builtinId="8" hidden="1"/>
    <cellStyle name="Hyperlink" xfId="6335" builtinId="8" hidden="1"/>
    <cellStyle name="Hyperlink" xfId="6337" builtinId="8" hidden="1"/>
    <cellStyle name="Hyperlink" xfId="6339" builtinId="8" hidden="1"/>
    <cellStyle name="Hyperlink" xfId="6341" builtinId="8" hidden="1"/>
    <cellStyle name="Hyperlink" xfId="6343" builtinId="8" hidden="1"/>
    <cellStyle name="Hyperlink" xfId="6345" builtinId="8" hidden="1"/>
    <cellStyle name="Hyperlink" xfId="6347" builtinId="8" hidden="1"/>
    <cellStyle name="Hyperlink" xfId="6349" builtinId="8" hidden="1"/>
    <cellStyle name="Hyperlink" xfId="6351" builtinId="8" hidden="1"/>
    <cellStyle name="Hyperlink" xfId="6353" builtinId="8" hidden="1"/>
    <cellStyle name="Hyperlink" xfId="6355" builtinId="8" hidden="1"/>
    <cellStyle name="Hyperlink" xfId="6357" builtinId="8" hidden="1"/>
    <cellStyle name="Hyperlink" xfId="6359" builtinId="8" hidden="1"/>
    <cellStyle name="Hyperlink" xfId="6361" builtinId="8" hidden="1"/>
    <cellStyle name="Hyperlink" xfId="6363" builtinId="8" hidden="1"/>
    <cellStyle name="Hyperlink" xfId="6365" builtinId="8" hidden="1"/>
    <cellStyle name="Hyperlink" xfId="6367" builtinId="8" hidden="1"/>
    <cellStyle name="Hyperlink" xfId="6369" builtinId="8" hidden="1"/>
    <cellStyle name="Hyperlink" xfId="6371" builtinId="8" hidden="1"/>
    <cellStyle name="Hyperlink" xfId="6373" builtinId="8" hidden="1"/>
    <cellStyle name="Hyperlink" xfId="6375" builtinId="8" hidden="1"/>
    <cellStyle name="Hyperlink" xfId="6377" builtinId="8" hidden="1"/>
    <cellStyle name="Hyperlink" xfId="6379" builtinId="8" hidden="1"/>
    <cellStyle name="Hyperlink" xfId="6381" builtinId="8" hidden="1"/>
    <cellStyle name="Hyperlink" xfId="6383" builtinId="8" hidden="1"/>
    <cellStyle name="Hyperlink" xfId="6385" builtinId="8" hidden="1"/>
    <cellStyle name="Hyperlink" xfId="6387" builtinId="8" hidden="1"/>
    <cellStyle name="Hyperlink" xfId="6389" builtinId="8" hidden="1"/>
    <cellStyle name="Hyperlink" xfId="6391" builtinId="8" hidden="1"/>
    <cellStyle name="Hyperlink" xfId="6393" builtinId="8" hidden="1"/>
    <cellStyle name="Hyperlink" xfId="6395" builtinId="8" hidden="1"/>
    <cellStyle name="Hyperlink" xfId="6397" builtinId="8" hidden="1"/>
    <cellStyle name="Hyperlink" xfId="6399" builtinId="8" hidden="1"/>
    <cellStyle name="Hyperlink" xfId="6401" builtinId="8" hidden="1"/>
    <cellStyle name="Hyperlink" xfId="6403" builtinId="8" hidden="1"/>
    <cellStyle name="Hyperlink" xfId="6405" builtinId="8" hidden="1"/>
    <cellStyle name="Hyperlink" xfId="6407" builtinId="8" hidden="1"/>
    <cellStyle name="Hyperlink" xfId="6409" builtinId="8" hidden="1"/>
    <cellStyle name="Hyperlink" xfId="6411" builtinId="8" hidden="1"/>
    <cellStyle name="Hyperlink" xfId="6413" builtinId="8" hidden="1"/>
    <cellStyle name="Hyperlink" xfId="6415" builtinId="8" hidden="1"/>
    <cellStyle name="Hyperlink" xfId="6417" builtinId="8" hidden="1"/>
    <cellStyle name="Hyperlink" xfId="6419" builtinId="8" hidden="1"/>
    <cellStyle name="Hyperlink" xfId="6421" builtinId="8" hidden="1"/>
    <cellStyle name="Hyperlink" xfId="6423" builtinId="8" hidden="1"/>
    <cellStyle name="Hyperlink" xfId="6425" builtinId="8" hidden="1"/>
    <cellStyle name="Hyperlink" xfId="6427" builtinId="8" hidden="1"/>
    <cellStyle name="Hyperlink" xfId="6429" builtinId="8" hidden="1"/>
    <cellStyle name="Hyperlink" xfId="6431" builtinId="8" hidden="1"/>
    <cellStyle name="Hyperlink" xfId="6433" builtinId="8" hidden="1"/>
    <cellStyle name="Hyperlink" xfId="6435" builtinId="8" hidden="1"/>
    <cellStyle name="Hyperlink" xfId="6437" builtinId="8" hidden="1"/>
    <cellStyle name="Hyperlink" xfId="6439" builtinId="8" hidden="1"/>
    <cellStyle name="Hyperlink" xfId="6441" builtinId="8" hidden="1"/>
    <cellStyle name="Hyperlink" xfId="6443" builtinId="8" hidden="1"/>
    <cellStyle name="Hyperlink" xfId="6445" builtinId="8" hidden="1"/>
    <cellStyle name="Hyperlink" xfId="6447" builtinId="8" hidden="1"/>
    <cellStyle name="Hyperlink" xfId="6449" builtinId="8" hidden="1"/>
    <cellStyle name="Hyperlink" xfId="6451" builtinId="8" hidden="1"/>
    <cellStyle name="Hyperlink" xfId="6453" builtinId="8" hidden="1"/>
    <cellStyle name="Hyperlink" xfId="6455" builtinId="8" hidden="1"/>
    <cellStyle name="Hyperlink" xfId="6457" builtinId="8" hidden="1"/>
    <cellStyle name="Hyperlink" xfId="6459" builtinId="8" hidden="1"/>
    <cellStyle name="Hyperlink" xfId="6461" builtinId="8" hidden="1"/>
    <cellStyle name="Hyperlink" xfId="6463" builtinId="8" hidden="1"/>
    <cellStyle name="Hyperlink" xfId="6465" builtinId="8" hidden="1"/>
    <cellStyle name="Hyperlink" xfId="6467" builtinId="8" hidden="1"/>
    <cellStyle name="Hyperlink" xfId="6469" builtinId="8" hidden="1"/>
    <cellStyle name="Hyperlink" xfId="6471" builtinId="8" hidden="1"/>
    <cellStyle name="Hyperlink" xfId="6473" builtinId="8" hidden="1"/>
    <cellStyle name="Hyperlink" xfId="6475" builtinId="8" hidden="1"/>
    <cellStyle name="Hyperlink" xfId="6477" builtinId="8" hidden="1"/>
    <cellStyle name="Hyperlink" xfId="6479" builtinId="8" hidden="1"/>
    <cellStyle name="Hyperlink" xfId="6481" builtinId="8" hidden="1"/>
    <cellStyle name="Hyperlink" xfId="6483" builtinId="8" hidden="1"/>
    <cellStyle name="Hyperlink" xfId="6485" builtinId="8" hidden="1"/>
    <cellStyle name="Hyperlink" xfId="6487" builtinId="8" hidden="1"/>
    <cellStyle name="Hyperlink" xfId="6489" builtinId="8" hidden="1"/>
    <cellStyle name="Hyperlink" xfId="6491" builtinId="8" hidden="1"/>
    <cellStyle name="Hyperlink" xfId="6493" builtinId="8" hidden="1"/>
    <cellStyle name="Hyperlink" xfId="6495" builtinId="8" hidden="1"/>
    <cellStyle name="Hyperlink" xfId="6497" builtinId="8" hidden="1"/>
    <cellStyle name="Hyperlink" xfId="6499" builtinId="8" hidden="1"/>
    <cellStyle name="Hyperlink" xfId="6501" builtinId="8" hidden="1"/>
    <cellStyle name="Hyperlink" xfId="6503" builtinId="8" hidden="1"/>
    <cellStyle name="Hyperlink" xfId="6505" builtinId="8" hidden="1"/>
    <cellStyle name="Hyperlink" xfId="6507" builtinId="8" hidden="1"/>
    <cellStyle name="Hyperlink" xfId="6509" builtinId="8" hidden="1"/>
    <cellStyle name="Hyperlink" xfId="6511" builtinId="8" hidden="1"/>
    <cellStyle name="Hyperlink" xfId="6513" builtinId="8" hidden="1"/>
    <cellStyle name="Hyperlink" xfId="6515" builtinId="8" hidden="1"/>
    <cellStyle name="Hyperlink" xfId="6517" builtinId="8" hidden="1"/>
    <cellStyle name="Hyperlink" xfId="6519" builtinId="8" hidden="1"/>
    <cellStyle name="Hyperlink" xfId="6521" builtinId="8" hidden="1"/>
    <cellStyle name="Hyperlink" xfId="6523" builtinId="8" hidden="1"/>
    <cellStyle name="Hyperlink" xfId="6525" builtinId="8" hidden="1"/>
    <cellStyle name="Hyperlink" xfId="6527" builtinId="8" hidden="1"/>
    <cellStyle name="Hyperlink" xfId="6529" builtinId="8" hidden="1"/>
    <cellStyle name="Hyperlink" xfId="6531" builtinId="8" hidden="1"/>
    <cellStyle name="Hyperlink" xfId="6533" builtinId="8" hidden="1"/>
    <cellStyle name="Hyperlink" xfId="6535" builtinId="8" hidden="1"/>
    <cellStyle name="Hyperlink" xfId="6537" builtinId="8" hidden="1"/>
    <cellStyle name="Hyperlink" xfId="6539" builtinId="8" hidden="1"/>
    <cellStyle name="Hyperlink" xfId="6541" builtinId="8" hidden="1"/>
    <cellStyle name="Hyperlink" xfId="6543" builtinId="8" hidden="1"/>
    <cellStyle name="Hyperlink" xfId="6545" builtinId="8" hidden="1"/>
    <cellStyle name="Hyperlink" xfId="6547" builtinId="8" hidden="1"/>
    <cellStyle name="Hyperlink" xfId="6549" builtinId="8" hidden="1"/>
    <cellStyle name="Hyperlink" xfId="6551" builtinId="8" hidden="1"/>
    <cellStyle name="Hyperlink" xfId="6553" builtinId="8" hidden="1"/>
    <cellStyle name="Hyperlink" xfId="6555" builtinId="8" hidden="1"/>
    <cellStyle name="Hyperlink" xfId="6557" builtinId="8" hidden="1"/>
    <cellStyle name="Hyperlink" xfId="6559" builtinId="8" hidden="1"/>
    <cellStyle name="Hyperlink" xfId="6561" builtinId="8" hidden="1"/>
    <cellStyle name="Hyperlink" xfId="6563" builtinId="8" hidden="1"/>
    <cellStyle name="Hyperlink" xfId="6565" builtinId="8" hidden="1"/>
    <cellStyle name="Hyperlink" xfId="6567" builtinId="8" hidden="1"/>
    <cellStyle name="Hyperlink" xfId="6569" builtinId="8" hidden="1"/>
    <cellStyle name="Hyperlink" xfId="6571" builtinId="8" hidden="1"/>
    <cellStyle name="Hyperlink" xfId="6573" builtinId="8" hidden="1"/>
    <cellStyle name="Hyperlink" xfId="6575" builtinId="8" hidden="1"/>
    <cellStyle name="Hyperlink" xfId="6577" builtinId="8" hidden="1"/>
    <cellStyle name="Hyperlink" xfId="6579" builtinId="8" hidden="1"/>
    <cellStyle name="Hyperlink" xfId="6581" builtinId="8" hidden="1"/>
    <cellStyle name="Hyperlink" xfId="6583" builtinId="8" hidden="1"/>
    <cellStyle name="Hyperlink" xfId="6585" builtinId="8" hidden="1"/>
    <cellStyle name="Hyperlink" xfId="6587" builtinId="8" hidden="1"/>
    <cellStyle name="Hyperlink" xfId="6589" builtinId="8" hidden="1"/>
    <cellStyle name="Hyperlink" xfId="6591" builtinId="8" hidden="1"/>
    <cellStyle name="Hyperlink" xfId="6593" builtinId="8" hidden="1"/>
    <cellStyle name="Hyperlink" xfId="6595" builtinId="8" hidden="1"/>
    <cellStyle name="Hyperlink" xfId="6597" builtinId="8" hidden="1"/>
    <cellStyle name="Hyperlink" xfId="6599" builtinId="8" hidden="1"/>
    <cellStyle name="Hyperlink" xfId="6601" builtinId="8" hidden="1"/>
    <cellStyle name="Hyperlink" xfId="6603" builtinId="8" hidden="1"/>
    <cellStyle name="Hyperlink" xfId="6605" builtinId="8" hidden="1"/>
    <cellStyle name="Hyperlink" xfId="6607" builtinId="8" hidden="1"/>
    <cellStyle name="Hyperlink" xfId="6609" builtinId="8" hidden="1"/>
    <cellStyle name="Hyperlink" xfId="6611" builtinId="8" hidden="1"/>
    <cellStyle name="Hyperlink" xfId="6613" builtinId="8" hidden="1"/>
    <cellStyle name="Hyperlink" xfId="6615" builtinId="8" hidden="1"/>
    <cellStyle name="Hyperlink" xfId="6617" builtinId="8" hidden="1"/>
    <cellStyle name="Hyperlink" xfId="6619" builtinId="8" hidden="1"/>
    <cellStyle name="Hyperlink" xfId="6621" builtinId="8" hidden="1"/>
    <cellStyle name="Hyperlink" xfId="6623" builtinId="8" hidden="1"/>
    <cellStyle name="Hyperlink" xfId="6625" builtinId="8" hidden="1"/>
    <cellStyle name="Hyperlink" xfId="6627" builtinId="8" hidden="1"/>
    <cellStyle name="Hyperlink" xfId="6629" builtinId="8" hidden="1"/>
    <cellStyle name="Hyperlink" xfId="6631" builtinId="8" hidden="1"/>
    <cellStyle name="Hyperlink" xfId="6633" builtinId="8" hidden="1"/>
    <cellStyle name="Hyperlink" xfId="6635" builtinId="8" hidden="1"/>
    <cellStyle name="Hyperlink" xfId="6637" builtinId="8" hidden="1"/>
    <cellStyle name="Hyperlink" xfId="6639" builtinId="8" hidden="1"/>
    <cellStyle name="Hyperlink" xfId="6641" builtinId="8" hidden="1"/>
    <cellStyle name="Hyperlink" xfId="6643" builtinId="8" hidden="1"/>
    <cellStyle name="Hyperlink" xfId="6645" builtinId="8" hidden="1"/>
    <cellStyle name="Hyperlink" xfId="6647" builtinId="8" hidden="1"/>
    <cellStyle name="Hyperlink" xfId="6649" builtinId="8" hidden="1"/>
    <cellStyle name="Hyperlink" xfId="6651" builtinId="8" hidden="1"/>
    <cellStyle name="Hyperlink" xfId="6653" builtinId="8" hidden="1"/>
    <cellStyle name="Hyperlink" xfId="6655" builtinId="8" hidden="1"/>
    <cellStyle name="Hyperlink" xfId="6657" builtinId="8" hidden="1"/>
    <cellStyle name="Hyperlink" xfId="6659" builtinId="8" hidden="1"/>
    <cellStyle name="Hyperlink" xfId="6661" builtinId="8" hidden="1"/>
    <cellStyle name="Hyperlink" xfId="6663" builtinId="8" hidden="1"/>
    <cellStyle name="Hyperlink" xfId="6665" builtinId="8" hidden="1"/>
    <cellStyle name="Hyperlink" xfId="6667" builtinId="8" hidden="1"/>
    <cellStyle name="Hyperlink" xfId="6669" builtinId="8" hidden="1"/>
    <cellStyle name="Hyperlink" xfId="6671" builtinId="8" hidden="1"/>
    <cellStyle name="Hyperlink" xfId="6673" builtinId="8" hidden="1"/>
    <cellStyle name="Hyperlink" xfId="6675" builtinId="8" hidden="1"/>
    <cellStyle name="Hyperlink" xfId="6677" builtinId="8" hidden="1"/>
    <cellStyle name="Hyperlink" xfId="6679" builtinId="8" hidden="1"/>
    <cellStyle name="Hyperlink" xfId="6681" builtinId="8" hidden="1"/>
    <cellStyle name="Hyperlink" xfId="6683" builtinId="8" hidden="1"/>
    <cellStyle name="Hyperlink" xfId="6685" builtinId="8" hidden="1"/>
    <cellStyle name="Hyperlink" xfId="6687" builtinId="8" hidden="1"/>
    <cellStyle name="Hyperlink" xfId="6689" builtinId="8" hidden="1"/>
    <cellStyle name="Hyperlink" xfId="6691" builtinId="8" hidden="1"/>
    <cellStyle name="Hyperlink" xfId="6693" builtinId="8" hidden="1"/>
    <cellStyle name="Hyperlink" xfId="6695" builtinId="8" hidden="1"/>
    <cellStyle name="Hyperlink" xfId="6697" builtinId="8" hidden="1"/>
    <cellStyle name="Hyperlink" xfId="6699" builtinId="8" hidden="1"/>
    <cellStyle name="Hyperlink" xfId="6701" builtinId="8" hidden="1"/>
    <cellStyle name="Hyperlink" xfId="6703" builtinId="8" hidden="1"/>
    <cellStyle name="Hyperlink" xfId="6705" builtinId="8" hidden="1"/>
    <cellStyle name="Hyperlink" xfId="6707" builtinId="8" hidden="1"/>
    <cellStyle name="Hyperlink" xfId="6709" builtinId="8" hidden="1"/>
    <cellStyle name="Hyperlink" xfId="6711" builtinId="8" hidden="1"/>
    <cellStyle name="Hyperlink" xfId="6713" builtinId="8" hidden="1"/>
    <cellStyle name="Hyperlink" xfId="6715" builtinId="8" hidden="1"/>
    <cellStyle name="Hyperlink" xfId="6717" builtinId="8" hidden="1"/>
    <cellStyle name="Hyperlink" xfId="6719" builtinId="8" hidden="1"/>
    <cellStyle name="Hyperlink" xfId="6721" builtinId="8" hidden="1"/>
    <cellStyle name="Hyperlink" xfId="6723" builtinId="8" hidden="1"/>
    <cellStyle name="Hyperlink" xfId="6725" builtinId="8" hidden="1"/>
    <cellStyle name="Hyperlink" xfId="6727" builtinId="8" hidden="1"/>
    <cellStyle name="Hyperlink" xfId="6729" builtinId="8" hidden="1"/>
    <cellStyle name="Hyperlink" xfId="6731" builtinId="8" hidden="1"/>
    <cellStyle name="Hyperlink" xfId="6733" builtinId="8" hidden="1"/>
    <cellStyle name="Hyperlink" xfId="6735" builtinId="8" hidden="1"/>
    <cellStyle name="Hyperlink" xfId="6737" builtinId="8" hidden="1"/>
    <cellStyle name="Hyperlink" xfId="6739" builtinId="8" hidden="1"/>
    <cellStyle name="Hyperlink" xfId="6741" builtinId="8" hidden="1"/>
    <cellStyle name="Hyperlink" xfId="6743" builtinId="8" hidden="1"/>
    <cellStyle name="Hyperlink" xfId="6745" builtinId="8" hidden="1"/>
    <cellStyle name="Hyperlink" xfId="6747" builtinId="8" hidden="1"/>
    <cellStyle name="Hyperlink" xfId="6749" builtinId="8" hidden="1"/>
    <cellStyle name="Hyperlink" xfId="6751" builtinId="8" hidden="1"/>
    <cellStyle name="Hyperlink" xfId="6753" builtinId="8" hidden="1"/>
    <cellStyle name="Hyperlink" xfId="6755" builtinId="8" hidden="1"/>
    <cellStyle name="Hyperlink" xfId="6757" builtinId="8" hidden="1"/>
    <cellStyle name="Hyperlink" xfId="6759" builtinId="8" hidden="1"/>
    <cellStyle name="Hyperlink" xfId="6761" builtinId="8" hidden="1"/>
    <cellStyle name="Hyperlink" xfId="6763" builtinId="8" hidden="1"/>
    <cellStyle name="Hyperlink" xfId="6765" builtinId="8" hidden="1"/>
    <cellStyle name="Hyperlink" xfId="6767" builtinId="8" hidden="1"/>
    <cellStyle name="Hyperlink" xfId="6769" builtinId="8" hidden="1"/>
    <cellStyle name="Hyperlink" xfId="6771" builtinId="8" hidden="1"/>
    <cellStyle name="Hyperlink" xfId="6773" builtinId="8" hidden="1"/>
    <cellStyle name="Hyperlink" xfId="6775" builtinId="8" hidden="1"/>
    <cellStyle name="Hyperlink" xfId="6777" builtinId="8" hidden="1"/>
    <cellStyle name="Hyperlink" xfId="6779" builtinId="8" hidden="1"/>
    <cellStyle name="Hyperlink" xfId="6781" builtinId="8" hidden="1"/>
    <cellStyle name="Hyperlink" xfId="6783" builtinId="8" hidden="1"/>
    <cellStyle name="Hyperlink" xfId="6785" builtinId="8" hidden="1"/>
    <cellStyle name="Hyperlink" xfId="6787" builtinId="8" hidden="1"/>
    <cellStyle name="Hyperlink" xfId="6789" builtinId="8" hidden="1"/>
    <cellStyle name="Hyperlink" xfId="6791" builtinId="8" hidden="1"/>
    <cellStyle name="Hyperlink" xfId="6793" builtinId="8" hidden="1"/>
    <cellStyle name="Hyperlink" xfId="6795" builtinId="8" hidden="1"/>
    <cellStyle name="Hyperlink" xfId="6797" builtinId="8" hidden="1"/>
    <cellStyle name="Hyperlink" xfId="6799" builtinId="8" hidden="1"/>
    <cellStyle name="Hyperlink" xfId="6801" builtinId="8" hidden="1"/>
    <cellStyle name="Hyperlink" xfId="6803" builtinId="8" hidden="1"/>
    <cellStyle name="Hyperlink" xfId="6805" builtinId="8" hidden="1"/>
    <cellStyle name="Hyperlink" xfId="6807" builtinId="8" hidden="1"/>
    <cellStyle name="Hyperlink" xfId="6809" builtinId="8" hidden="1"/>
    <cellStyle name="Hyperlink" xfId="6811" builtinId="8" hidden="1"/>
    <cellStyle name="Hyperlink" xfId="6813" builtinId="8" hidden="1"/>
    <cellStyle name="Hyperlink" xfId="6815" builtinId="8" hidden="1"/>
    <cellStyle name="Hyperlink" xfId="6817" builtinId="8" hidden="1"/>
    <cellStyle name="Hyperlink" xfId="6819" builtinId="8" hidden="1"/>
    <cellStyle name="Hyperlink" xfId="6821" builtinId="8" hidden="1"/>
    <cellStyle name="Hyperlink" xfId="6823" builtinId="8" hidden="1"/>
    <cellStyle name="Hyperlink" xfId="6825" builtinId="8" hidden="1"/>
    <cellStyle name="Hyperlink" xfId="6827" builtinId="8" hidden="1"/>
    <cellStyle name="Hyperlink" xfId="6829" builtinId="8" hidden="1"/>
    <cellStyle name="Hyperlink" xfId="6831" builtinId="8" hidden="1"/>
    <cellStyle name="Hyperlink" xfId="6833" builtinId="8" hidden="1"/>
    <cellStyle name="Hyperlink" xfId="6835" builtinId="8" hidden="1"/>
    <cellStyle name="Hyperlink" xfId="6837" builtinId="8" hidden="1"/>
    <cellStyle name="Hyperlink" xfId="6839" builtinId="8" hidden="1"/>
    <cellStyle name="Hyperlink" xfId="6841" builtinId="8" hidden="1"/>
    <cellStyle name="Hyperlink" xfId="6843" builtinId="8" hidden="1"/>
    <cellStyle name="Hyperlink" xfId="6845" builtinId="8" hidden="1"/>
    <cellStyle name="Hyperlink" xfId="6847" builtinId="8" hidden="1"/>
    <cellStyle name="Hyperlink" xfId="6849" builtinId="8" hidden="1"/>
    <cellStyle name="Hyperlink" xfId="6851" builtinId="8" hidden="1"/>
    <cellStyle name="Hyperlink" xfId="6853" builtinId="8" hidden="1"/>
    <cellStyle name="Hyperlink" xfId="6855" builtinId="8" hidden="1"/>
    <cellStyle name="Hyperlink" xfId="6857" builtinId="8" hidden="1"/>
    <cellStyle name="Hyperlink" xfId="6859" builtinId="8" hidden="1"/>
    <cellStyle name="Hyperlink" xfId="6861" builtinId="8" hidden="1"/>
    <cellStyle name="Hyperlink" xfId="6863" builtinId="8" hidden="1"/>
    <cellStyle name="Hyperlink" xfId="6865" builtinId="8" hidden="1"/>
    <cellStyle name="Hyperlink" xfId="6867" builtinId="8" hidden="1"/>
    <cellStyle name="Hyperlink" xfId="6869" builtinId="8" hidden="1"/>
    <cellStyle name="Hyperlink" xfId="6871" builtinId="8" hidden="1"/>
    <cellStyle name="Hyperlink" xfId="6873" builtinId="8" hidden="1"/>
    <cellStyle name="Hyperlink" xfId="6875" builtinId="8" hidden="1"/>
    <cellStyle name="Hyperlink" xfId="6877" builtinId="8" hidden="1"/>
    <cellStyle name="Hyperlink" xfId="6879" builtinId="8" hidden="1"/>
    <cellStyle name="Hyperlink" xfId="6881" builtinId="8" hidden="1"/>
    <cellStyle name="Hyperlink" xfId="6883" builtinId="8" hidden="1"/>
    <cellStyle name="Hyperlink" xfId="6885" builtinId="8" hidden="1"/>
    <cellStyle name="Hyperlink" xfId="6887" builtinId="8" hidden="1"/>
    <cellStyle name="Hyperlink" xfId="6889" builtinId="8" hidden="1"/>
    <cellStyle name="Hyperlink" xfId="6891" builtinId="8" hidden="1"/>
    <cellStyle name="Hyperlink" xfId="6893" builtinId="8" hidden="1"/>
    <cellStyle name="Hyperlink" xfId="6895" builtinId="8" hidden="1"/>
    <cellStyle name="Hyperlink" xfId="6897" builtinId="8" hidden="1"/>
    <cellStyle name="Hyperlink" xfId="6899" builtinId="8" hidden="1"/>
    <cellStyle name="Hyperlink" xfId="6901" builtinId="8" hidden="1"/>
    <cellStyle name="Hyperlink" xfId="6903" builtinId="8" hidden="1"/>
    <cellStyle name="Hyperlink" xfId="6905" builtinId="8" hidden="1"/>
    <cellStyle name="Hyperlink" xfId="6907" builtinId="8" hidden="1"/>
    <cellStyle name="Hyperlink" xfId="6909" builtinId="8" hidden="1"/>
    <cellStyle name="Hyperlink" xfId="6911" builtinId="8" hidden="1"/>
    <cellStyle name="Hyperlink" xfId="6913" builtinId="8" hidden="1"/>
    <cellStyle name="Hyperlink" xfId="6915" builtinId="8" hidden="1"/>
    <cellStyle name="Hyperlink" xfId="6917" builtinId="8" hidden="1"/>
    <cellStyle name="Hyperlink" xfId="6919" builtinId="8" hidden="1"/>
    <cellStyle name="Hyperlink" xfId="6921" builtinId="8" hidden="1"/>
    <cellStyle name="Hyperlink" xfId="6923" builtinId="8" hidden="1"/>
    <cellStyle name="Hyperlink" xfId="6925" builtinId="8" hidden="1"/>
    <cellStyle name="Hyperlink" xfId="6927" builtinId="8" hidden="1"/>
    <cellStyle name="Hyperlink" xfId="6929" builtinId="8" hidden="1"/>
    <cellStyle name="Hyperlink" xfId="6931" builtinId="8" hidden="1"/>
    <cellStyle name="Hyperlink" xfId="6933" builtinId="8" hidden="1"/>
    <cellStyle name="Hyperlink" xfId="6935" builtinId="8" hidden="1"/>
    <cellStyle name="Hyperlink" xfId="6937" builtinId="8" hidden="1"/>
    <cellStyle name="Hyperlink" xfId="6939" builtinId="8" hidden="1"/>
    <cellStyle name="Hyperlink" xfId="6941" builtinId="8" hidden="1"/>
    <cellStyle name="Hyperlink" xfId="6943" builtinId="8" hidden="1"/>
    <cellStyle name="Hyperlink" xfId="6945" builtinId="8" hidden="1"/>
    <cellStyle name="Hyperlink" xfId="6947" builtinId="8" hidden="1"/>
    <cellStyle name="Hyperlink" xfId="6949" builtinId="8" hidden="1"/>
    <cellStyle name="Hyperlink" xfId="6951" builtinId="8" hidden="1"/>
    <cellStyle name="Hyperlink" xfId="6953" builtinId="8" hidden="1"/>
    <cellStyle name="Hyperlink" xfId="6955" builtinId="8" hidden="1"/>
    <cellStyle name="Hyperlink" xfId="6957" builtinId="8" hidden="1"/>
    <cellStyle name="Hyperlink" xfId="6959" builtinId="8" hidden="1"/>
    <cellStyle name="Hyperlink" xfId="6961" builtinId="8" hidden="1"/>
    <cellStyle name="Hyperlink" xfId="6963" builtinId="8" hidden="1"/>
    <cellStyle name="Hyperlink" xfId="6965" builtinId="8" hidden="1"/>
    <cellStyle name="Hyperlink" xfId="6967" builtinId="8" hidden="1"/>
    <cellStyle name="Hyperlink" xfId="6969" builtinId="8" hidden="1"/>
    <cellStyle name="Hyperlink" xfId="6971" builtinId="8" hidden="1"/>
    <cellStyle name="Hyperlink" xfId="6973" builtinId="8" hidden="1"/>
    <cellStyle name="Hyperlink" xfId="6975" builtinId="8" hidden="1"/>
    <cellStyle name="Hyperlink" xfId="6977" builtinId="8" hidden="1"/>
    <cellStyle name="Hyperlink" xfId="6979" builtinId="8" hidden="1"/>
    <cellStyle name="Hyperlink" xfId="6981" builtinId="8" hidden="1"/>
    <cellStyle name="Hyperlink" xfId="6983" builtinId="8" hidden="1"/>
    <cellStyle name="Hyperlink" xfId="6985" builtinId="8" hidden="1"/>
    <cellStyle name="Hyperlink" xfId="6987" builtinId="8" hidden="1"/>
    <cellStyle name="Hyperlink" xfId="6989" builtinId="8" hidden="1"/>
    <cellStyle name="Hyperlink" xfId="6991" builtinId="8" hidden="1"/>
    <cellStyle name="Hyperlink" xfId="6993" builtinId="8" hidden="1"/>
    <cellStyle name="Hyperlink" xfId="6995" builtinId="8" hidden="1"/>
    <cellStyle name="Hyperlink" xfId="6997" builtinId="8" hidden="1"/>
    <cellStyle name="Hyperlink" xfId="6999" builtinId="8" hidden="1"/>
    <cellStyle name="Hyperlink" xfId="7001" builtinId="8" hidden="1"/>
    <cellStyle name="Hyperlink" xfId="7003" builtinId="8" hidden="1"/>
    <cellStyle name="Hyperlink" xfId="7005" builtinId="8" hidden="1"/>
    <cellStyle name="Hyperlink" xfId="7007" builtinId="8" hidden="1"/>
    <cellStyle name="Hyperlink" xfId="7009" builtinId="8" hidden="1"/>
    <cellStyle name="Hyperlink" xfId="7011" builtinId="8" hidden="1"/>
    <cellStyle name="Hyperlink" xfId="7013" builtinId="8" hidden="1"/>
    <cellStyle name="Hyperlink" xfId="7015" builtinId="8" hidden="1"/>
    <cellStyle name="Hyperlink" xfId="7017" builtinId="8" hidden="1"/>
    <cellStyle name="Hyperlink" xfId="7019" builtinId="8" hidden="1"/>
    <cellStyle name="Hyperlink" xfId="7021" builtinId="8" hidden="1"/>
    <cellStyle name="Hyperlink" xfId="7023" builtinId="8" hidden="1"/>
    <cellStyle name="Hyperlink" xfId="7025" builtinId="8" hidden="1"/>
    <cellStyle name="Hyperlink" xfId="7027" builtinId="8" hidden="1"/>
    <cellStyle name="Hyperlink" xfId="7029" builtinId="8" hidden="1"/>
    <cellStyle name="Hyperlink" xfId="7031" builtinId="8" hidden="1"/>
    <cellStyle name="Hyperlink" xfId="7033" builtinId="8" hidden="1"/>
    <cellStyle name="Hyperlink" xfId="7035" builtinId="8" hidden="1"/>
    <cellStyle name="Hyperlink" xfId="7037" builtinId="8" hidden="1"/>
    <cellStyle name="Hyperlink" xfId="7039" builtinId="8" hidden="1"/>
    <cellStyle name="Hyperlink" xfId="7041" builtinId="8" hidden="1"/>
    <cellStyle name="Hyperlink" xfId="7043" builtinId="8" hidden="1"/>
    <cellStyle name="Hyperlink" xfId="7045" builtinId="8" hidden="1"/>
    <cellStyle name="Hyperlink" xfId="7047" builtinId="8" hidden="1"/>
    <cellStyle name="Hyperlink" xfId="7049" builtinId="8" hidden="1"/>
    <cellStyle name="Hyperlink" xfId="7051" builtinId="8" hidden="1"/>
    <cellStyle name="Hyperlink" xfId="7053" builtinId="8" hidden="1"/>
    <cellStyle name="Hyperlink" xfId="7055" builtinId="8" hidden="1"/>
    <cellStyle name="Hyperlink" xfId="7057" builtinId="8" hidden="1"/>
    <cellStyle name="Hyperlink" xfId="7059" builtinId="8" hidden="1"/>
    <cellStyle name="Hyperlink" xfId="7061" builtinId="8" hidden="1"/>
    <cellStyle name="Hyperlink" xfId="7063" builtinId="8" hidden="1"/>
    <cellStyle name="Hyperlink" xfId="7065" builtinId="8" hidden="1"/>
    <cellStyle name="Hyperlink" xfId="7067" builtinId="8" hidden="1"/>
    <cellStyle name="Hyperlink" xfId="7069" builtinId="8" hidden="1"/>
    <cellStyle name="Hyperlink" xfId="7071" builtinId="8" hidden="1"/>
    <cellStyle name="Hyperlink" xfId="7073" builtinId="8" hidden="1"/>
    <cellStyle name="Hyperlink" xfId="7075" builtinId="8" hidden="1"/>
    <cellStyle name="Hyperlink" xfId="7077" builtinId="8" hidden="1"/>
    <cellStyle name="Hyperlink" xfId="7079" builtinId="8" hidden="1"/>
    <cellStyle name="Hyperlink" xfId="7081" builtinId="8" hidden="1"/>
    <cellStyle name="Hyperlink" xfId="7083" builtinId="8" hidden="1"/>
    <cellStyle name="Hyperlink" xfId="7085" builtinId="8" hidden="1"/>
    <cellStyle name="Hyperlink" xfId="7087" builtinId="8" hidden="1"/>
    <cellStyle name="Hyperlink" xfId="7089" builtinId="8" hidden="1"/>
    <cellStyle name="Hyperlink" xfId="7091" builtinId="8" hidden="1"/>
    <cellStyle name="Hyperlink" xfId="7093" builtinId="8" hidden="1"/>
    <cellStyle name="Hyperlink" xfId="7095" builtinId="8" hidden="1"/>
    <cellStyle name="Hyperlink" xfId="7097" builtinId="8" hidden="1"/>
    <cellStyle name="Hyperlink" xfId="7099" builtinId="8" hidden="1"/>
    <cellStyle name="Hyperlink" xfId="7101" builtinId="8" hidden="1"/>
    <cellStyle name="Hyperlink" xfId="7103" builtinId="8" hidden="1"/>
    <cellStyle name="Hyperlink" xfId="7105" builtinId="8" hidden="1"/>
    <cellStyle name="Hyperlink" xfId="7107" builtinId="8" hidden="1"/>
    <cellStyle name="Hyperlink" xfId="7109" builtinId="8" hidden="1"/>
    <cellStyle name="Hyperlink" xfId="7111" builtinId="8" hidden="1"/>
    <cellStyle name="Hyperlink" xfId="7113" builtinId="8" hidden="1"/>
    <cellStyle name="Hyperlink" xfId="7115" builtinId="8" hidden="1"/>
    <cellStyle name="Hyperlink" xfId="7117" builtinId="8" hidden="1"/>
    <cellStyle name="Hyperlink" xfId="7119" builtinId="8" hidden="1"/>
    <cellStyle name="Hyperlink" xfId="7121" builtinId="8" hidden="1"/>
    <cellStyle name="Hyperlink" xfId="7123" builtinId="8" hidden="1"/>
    <cellStyle name="Hyperlink" xfId="7125" builtinId="8" hidden="1"/>
    <cellStyle name="Hyperlink" xfId="7127" builtinId="8" hidden="1"/>
    <cellStyle name="Hyperlink" xfId="7129" builtinId="8" hidden="1"/>
    <cellStyle name="Hyperlink" xfId="7131" builtinId="8" hidden="1"/>
    <cellStyle name="Hyperlink" xfId="7133" builtinId="8" hidden="1"/>
    <cellStyle name="Hyperlink" xfId="7135" builtinId="8" hidden="1"/>
    <cellStyle name="Hyperlink" xfId="7137" builtinId="8" hidden="1"/>
    <cellStyle name="Hyperlink" xfId="7139" builtinId="8" hidden="1"/>
    <cellStyle name="Hyperlink" xfId="7141" builtinId="8" hidden="1"/>
    <cellStyle name="Hyperlink" xfId="7143" builtinId="8" hidden="1"/>
    <cellStyle name="Hyperlink" xfId="7145" builtinId="8" hidden="1"/>
    <cellStyle name="Hyperlink" xfId="7147" builtinId="8" hidden="1"/>
    <cellStyle name="Hyperlink" xfId="7149" builtinId="8" hidden="1"/>
    <cellStyle name="Hyperlink" xfId="7151" builtinId="8" hidden="1"/>
    <cellStyle name="Hyperlink" xfId="7153" builtinId="8" hidden="1"/>
    <cellStyle name="Hyperlink" xfId="7155" builtinId="8" hidden="1"/>
    <cellStyle name="Hyperlink" xfId="7157" builtinId="8" hidden="1"/>
    <cellStyle name="Hyperlink" xfId="7159" builtinId="8" hidden="1"/>
    <cellStyle name="Hyperlink" xfId="7161" builtinId="8" hidden="1"/>
    <cellStyle name="Hyperlink" xfId="7163" builtinId="8" hidden="1"/>
    <cellStyle name="Hyperlink" xfId="7165" builtinId="8" hidden="1"/>
    <cellStyle name="Hyperlink" xfId="7167" builtinId="8" hidden="1"/>
    <cellStyle name="Hyperlink" xfId="7169" builtinId="8" hidden="1"/>
    <cellStyle name="Hyperlink" xfId="7171" builtinId="8" hidden="1"/>
    <cellStyle name="Hyperlink" xfId="7173" builtinId="8" hidden="1"/>
    <cellStyle name="Hyperlink" xfId="7175" builtinId="8" hidden="1"/>
    <cellStyle name="Hyperlink" xfId="7177" builtinId="8" hidden="1"/>
    <cellStyle name="Hyperlink" xfId="7179" builtinId="8" hidden="1"/>
    <cellStyle name="Hyperlink" xfId="7181" builtinId="8" hidden="1"/>
    <cellStyle name="Hyperlink" xfId="7183" builtinId="8" hidden="1"/>
    <cellStyle name="Hyperlink" xfId="7185" builtinId="8" hidden="1"/>
    <cellStyle name="Hyperlink" xfId="7187" builtinId="8" hidden="1"/>
    <cellStyle name="Hyperlink" xfId="7189" builtinId="8" hidden="1"/>
    <cellStyle name="Hyperlink" xfId="7191" builtinId="8" hidden="1"/>
    <cellStyle name="Hyperlink" xfId="7193" builtinId="8" hidden="1"/>
    <cellStyle name="Hyperlink" xfId="7195" builtinId="8" hidden="1"/>
    <cellStyle name="Hyperlink" xfId="7197" builtinId="8" hidden="1"/>
    <cellStyle name="Hyperlink" xfId="7199" builtinId="8" hidden="1"/>
    <cellStyle name="Hyperlink" xfId="7201" builtinId="8" hidden="1"/>
    <cellStyle name="Hyperlink" xfId="7203" builtinId="8" hidden="1"/>
    <cellStyle name="Hyperlink" xfId="7205" builtinId="8" hidden="1"/>
    <cellStyle name="Hyperlink" xfId="7207" builtinId="8" hidden="1"/>
    <cellStyle name="Hyperlink" xfId="7209" builtinId="8" hidden="1"/>
    <cellStyle name="Hyperlink" xfId="7211" builtinId="8" hidden="1"/>
    <cellStyle name="Hyperlink" xfId="7213" builtinId="8" hidden="1"/>
    <cellStyle name="Hyperlink" xfId="7215" builtinId="8" hidden="1"/>
    <cellStyle name="Hyperlink" xfId="7217" builtinId="8" hidden="1"/>
    <cellStyle name="Hyperlink" xfId="7219" builtinId="8" hidden="1"/>
    <cellStyle name="Hyperlink" xfId="7221" builtinId="8" hidden="1"/>
    <cellStyle name="Hyperlink" xfId="7223" builtinId="8" hidden="1"/>
    <cellStyle name="Hyperlink" xfId="7225" builtinId="8" hidden="1"/>
    <cellStyle name="Hyperlink" xfId="7227" builtinId="8" hidden="1"/>
    <cellStyle name="Hyperlink" xfId="7229" builtinId="8" hidden="1"/>
    <cellStyle name="Hyperlink" xfId="7231" builtinId="8" hidden="1"/>
    <cellStyle name="Hyperlink" xfId="7233" builtinId="8" hidden="1"/>
    <cellStyle name="Hyperlink" xfId="7235" builtinId="8" hidden="1"/>
    <cellStyle name="Hyperlink" xfId="7237" builtinId="8" hidden="1"/>
    <cellStyle name="Hyperlink" xfId="7239" builtinId="8" hidden="1"/>
    <cellStyle name="Hyperlink" xfId="7241" builtinId="8" hidden="1"/>
    <cellStyle name="Hyperlink" xfId="7243" builtinId="8" hidden="1"/>
    <cellStyle name="Hyperlink" xfId="7245" builtinId="8" hidden="1"/>
    <cellStyle name="Hyperlink" xfId="7247" builtinId="8" hidden="1"/>
    <cellStyle name="Hyperlink" xfId="7249" builtinId="8" hidden="1"/>
    <cellStyle name="Hyperlink" xfId="7251" builtinId="8" hidden="1"/>
    <cellStyle name="Hyperlink" xfId="7253" builtinId="8" hidden="1"/>
    <cellStyle name="Hyperlink" xfId="7255" builtinId="8" hidden="1"/>
    <cellStyle name="Hyperlink" xfId="7257" builtinId="8" hidden="1"/>
    <cellStyle name="Hyperlink" xfId="7259" builtinId="8" hidden="1"/>
    <cellStyle name="Hyperlink" xfId="7261" builtinId="8" hidden="1"/>
    <cellStyle name="Hyperlink" xfId="7263" builtinId="8" hidden="1"/>
    <cellStyle name="Hyperlink" xfId="7265" builtinId="8" hidden="1"/>
    <cellStyle name="Hyperlink" xfId="7267" builtinId="8" hidden="1"/>
    <cellStyle name="Hyperlink" xfId="7269" builtinId="8" hidden="1"/>
    <cellStyle name="Hyperlink" xfId="7271" builtinId="8" hidden="1"/>
    <cellStyle name="Hyperlink" xfId="7273" builtinId="8" hidden="1"/>
    <cellStyle name="Hyperlink" xfId="7275" builtinId="8" hidden="1"/>
    <cellStyle name="Hyperlink" xfId="7277" builtinId="8" hidden="1"/>
    <cellStyle name="Hyperlink" xfId="7279" builtinId="8" hidden="1"/>
    <cellStyle name="Hyperlink" xfId="7281" builtinId="8" hidden="1"/>
    <cellStyle name="Hyperlink" xfId="7283" builtinId="8" hidden="1"/>
    <cellStyle name="Hyperlink" xfId="7285" builtinId="8" hidden="1"/>
    <cellStyle name="Hyperlink" xfId="7287" builtinId="8" hidden="1"/>
    <cellStyle name="Hyperlink" xfId="7289" builtinId="8" hidden="1"/>
    <cellStyle name="Hyperlink" xfId="7291" builtinId="8" hidden="1"/>
    <cellStyle name="Hyperlink" xfId="7293" builtinId="8" hidden="1"/>
    <cellStyle name="Hyperlink" xfId="7295" builtinId="8" hidden="1"/>
    <cellStyle name="Hyperlink" xfId="7297" builtinId="8" hidden="1"/>
    <cellStyle name="Hyperlink" xfId="7299" builtinId="8" hidden="1"/>
    <cellStyle name="Hyperlink" xfId="7301" builtinId="8" hidden="1"/>
    <cellStyle name="Hyperlink" xfId="7303" builtinId="8" hidden="1"/>
    <cellStyle name="Hyperlink" xfId="7305" builtinId="8" hidden="1"/>
    <cellStyle name="Hyperlink" xfId="7307" builtinId="8" hidden="1"/>
    <cellStyle name="Hyperlink" xfId="7309" builtinId="8" hidden="1"/>
    <cellStyle name="Hyperlink" xfId="7311" builtinId="8" hidden="1"/>
    <cellStyle name="Hyperlink" xfId="7313" builtinId="8" hidden="1"/>
    <cellStyle name="Hyperlink" xfId="7315" builtinId="8" hidden="1"/>
    <cellStyle name="Hyperlink" xfId="7317" builtinId="8" hidden="1"/>
    <cellStyle name="Hyperlink" xfId="7319" builtinId="8" hidden="1"/>
    <cellStyle name="Hyperlink" xfId="7321" builtinId="8" hidden="1"/>
    <cellStyle name="Hyperlink" xfId="7323" builtinId="8" hidden="1"/>
    <cellStyle name="Hyperlink" xfId="7325" builtinId="8" hidden="1"/>
    <cellStyle name="Hyperlink" xfId="7327" builtinId="8" hidden="1"/>
    <cellStyle name="Hyperlink" xfId="7329" builtinId="8" hidden="1"/>
    <cellStyle name="Hyperlink" xfId="7331" builtinId="8" hidden="1"/>
    <cellStyle name="Hyperlink" xfId="7333" builtinId="8" hidden="1"/>
    <cellStyle name="Hyperlink" xfId="7335" builtinId="8" hidden="1"/>
    <cellStyle name="Hyperlink" xfId="7337" builtinId="8" hidden="1"/>
    <cellStyle name="Hyperlink" xfId="7339" builtinId="8" hidden="1"/>
    <cellStyle name="Hyperlink" xfId="7341" builtinId="8" hidden="1"/>
    <cellStyle name="Hyperlink" xfId="7343" builtinId="8" hidden="1"/>
    <cellStyle name="Hyperlink" xfId="7345" builtinId="8" hidden="1"/>
    <cellStyle name="Hyperlink" xfId="7347" builtinId="8" hidden="1"/>
    <cellStyle name="Hyperlink" xfId="7349" builtinId="8" hidden="1"/>
    <cellStyle name="Hyperlink" xfId="7351" builtinId="8" hidden="1"/>
    <cellStyle name="Hyperlink" xfId="7353" builtinId="8" hidden="1"/>
    <cellStyle name="Hyperlink" xfId="7355" builtinId="8" hidden="1"/>
    <cellStyle name="Hyperlink" xfId="7357" builtinId="8" hidden="1"/>
    <cellStyle name="Hyperlink" xfId="7359" builtinId="8" hidden="1"/>
    <cellStyle name="Hyperlink" xfId="7361" builtinId="8" hidden="1"/>
    <cellStyle name="Hyperlink" xfId="7363" builtinId="8" hidden="1"/>
    <cellStyle name="Hyperlink" xfId="7365" builtinId="8" hidden="1"/>
    <cellStyle name="Hyperlink" xfId="7367" builtinId="8" hidden="1"/>
    <cellStyle name="Hyperlink" xfId="7369" builtinId="8" hidden="1"/>
    <cellStyle name="Hyperlink" xfId="7371" builtinId="8" hidden="1"/>
    <cellStyle name="Hyperlink" xfId="7373" builtinId="8" hidden="1"/>
    <cellStyle name="Hyperlink" xfId="7375" builtinId="8" hidden="1"/>
    <cellStyle name="Hyperlink" xfId="7377" builtinId="8" hidden="1"/>
    <cellStyle name="Hyperlink" xfId="7379" builtinId="8" hidden="1"/>
    <cellStyle name="Hyperlink" xfId="7381" builtinId="8" hidden="1"/>
    <cellStyle name="Hyperlink" xfId="7383" builtinId="8" hidden="1"/>
    <cellStyle name="Hyperlink" xfId="7385" builtinId="8" hidden="1"/>
    <cellStyle name="Hyperlink" xfId="7387" builtinId="8" hidden="1"/>
    <cellStyle name="Hyperlink" xfId="7389" builtinId="8" hidden="1"/>
    <cellStyle name="Hyperlink" xfId="7391" builtinId="8" hidden="1"/>
    <cellStyle name="Hyperlink" xfId="7393" builtinId="8" hidden="1"/>
    <cellStyle name="Hyperlink" xfId="7395" builtinId="8" hidden="1"/>
    <cellStyle name="Hyperlink" xfId="7397" builtinId="8" hidden="1"/>
    <cellStyle name="Hyperlink" xfId="7399" builtinId="8" hidden="1"/>
    <cellStyle name="Hyperlink" xfId="7401" builtinId="8" hidden="1"/>
    <cellStyle name="Hyperlink" xfId="7403" builtinId="8" hidden="1"/>
    <cellStyle name="Hyperlink" xfId="7405" builtinId="8" hidden="1"/>
    <cellStyle name="Hyperlink" xfId="7407" builtinId="8" hidden="1"/>
    <cellStyle name="Hyperlink" xfId="7409" builtinId="8" hidden="1"/>
    <cellStyle name="Hyperlink" xfId="7411" builtinId="8" hidden="1"/>
    <cellStyle name="Hyperlink" xfId="7413" builtinId="8" hidden="1"/>
    <cellStyle name="Hyperlink" xfId="7415" builtinId="8" hidden="1"/>
    <cellStyle name="Hyperlink" xfId="7417" builtinId="8" hidden="1"/>
    <cellStyle name="Hyperlink" xfId="7419" builtinId="8" hidden="1"/>
    <cellStyle name="Hyperlink" xfId="7421" builtinId="8" hidden="1"/>
    <cellStyle name="Hyperlink" xfId="7423" builtinId="8" hidden="1"/>
    <cellStyle name="Hyperlink" xfId="7425" builtinId="8" hidden="1"/>
    <cellStyle name="Hyperlink" xfId="7427" builtinId="8" hidden="1"/>
    <cellStyle name="Hyperlink" xfId="7429" builtinId="8" hidden="1"/>
    <cellStyle name="Hyperlink" xfId="7431" builtinId="8" hidden="1"/>
    <cellStyle name="Hyperlink" xfId="7433" builtinId="8" hidden="1"/>
    <cellStyle name="Hyperlink" xfId="7435" builtinId="8" hidden="1"/>
    <cellStyle name="Hyperlink" xfId="7437" builtinId="8" hidden="1"/>
    <cellStyle name="Hyperlink" xfId="7439" builtinId="8" hidden="1"/>
    <cellStyle name="Hyperlink" xfId="7441" builtinId="8" hidden="1"/>
    <cellStyle name="Hyperlink" xfId="7443" builtinId="8" hidden="1"/>
    <cellStyle name="Hyperlink" xfId="7445" builtinId="8" hidden="1"/>
    <cellStyle name="Hyperlink" xfId="7447" builtinId="8" hidden="1"/>
    <cellStyle name="Hyperlink" xfId="7449" builtinId="8" hidden="1"/>
    <cellStyle name="Hyperlink" xfId="7451" builtinId="8" hidden="1"/>
    <cellStyle name="Hyperlink" xfId="7453" builtinId="8" hidden="1"/>
    <cellStyle name="Hyperlink" xfId="7455" builtinId="8" hidden="1"/>
    <cellStyle name="Hyperlink" xfId="7457" builtinId="8" hidden="1"/>
    <cellStyle name="Hyperlink" xfId="7459" builtinId="8" hidden="1"/>
    <cellStyle name="Hyperlink" xfId="7461" builtinId="8" hidden="1"/>
    <cellStyle name="Hyperlink" xfId="7463" builtinId="8" hidden="1"/>
    <cellStyle name="Hyperlink" xfId="7465" builtinId="8" hidden="1"/>
    <cellStyle name="Hyperlink" xfId="7467" builtinId="8" hidden="1"/>
    <cellStyle name="Hyperlink" xfId="7469" builtinId="8" hidden="1"/>
    <cellStyle name="Hyperlink" xfId="7471" builtinId="8" hidden="1"/>
    <cellStyle name="Hyperlink" xfId="7473" builtinId="8" hidden="1"/>
    <cellStyle name="Hyperlink" xfId="7475" builtinId="8" hidden="1"/>
    <cellStyle name="Hyperlink" xfId="7477" builtinId="8" hidden="1"/>
    <cellStyle name="Hyperlink" xfId="7479" builtinId="8" hidden="1"/>
    <cellStyle name="Hyperlink" xfId="7481" builtinId="8" hidden="1"/>
    <cellStyle name="Hyperlink" xfId="7483" builtinId="8" hidden="1"/>
    <cellStyle name="Hyperlink" xfId="7485" builtinId="8" hidden="1"/>
    <cellStyle name="Hyperlink" xfId="7487" builtinId="8" hidden="1"/>
    <cellStyle name="Hyperlink" xfId="7489" builtinId="8" hidden="1"/>
    <cellStyle name="Hyperlink" xfId="7491" builtinId="8" hidden="1"/>
    <cellStyle name="Hyperlink" xfId="7493" builtinId="8" hidden="1"/>
    <cellStyle name="Hyperlink" xfId="7495" builtinId="8" hidden="1"/>
    <cellStyle name="Hyperlink" xfId="7497" builtinId="8" hidden="1"/>
    <cellStyle name="Hyperlink" xfId="7499" builtinId="8" hidden="1"/>
    <cellStyle name="Hyperlink" xfId="7501" builtinId="8" hidden="1"/>
    <cellStyle name="Hyperlink" xfId="7503" builtinId="8" hidden="1"/>
    <cellStyle name="Hyperlink" xfId="7505" builtinId="8" hidden="1"/>
    <cellStyle name="Hyperlink" xfId="7507" builtinId="8" hidden="1"/>
    <cellStyle name="Hyperlink" xfId="7509" builtinId="8" hidden="1"/>
    <cellStyle name="Hyperlink" xfId="7511" builtinId="8" hidden="1"/>
    <cellStyle name="Hyperlink" xfId="7513" builtinId="8" hidden="1"/>
    <cellStyle name="Hyperlink" xfId="7515" builtinId="8" hidden="1"/>
    <cellStyle name="Hyperlink" xfId="7517" builtinId="8" hidden="1"/>
    <cellStyle name="Hyperlink" xfId="7519" builtinId="8" hidden="1"/>
    <cellStyle name="Hyperlink" xfId="7521" builtinId="8" hidden="1"/>
    <cellStyle name="Hyperlink" xfId="7523" builtinId="8" hidden="1"/>
    <cellStyle name="Hyperlink" xfId="7525" builtinId="8" hidden="1"/>
    <cellStyle name="Hyperlink" xfId="7527" builtinId="8" hidden="1"/>
    <cellStyle name="Hyperlink" xfId="7529" builtinId="8" hidden="1"/>
    <cellStyle name="Hyperlink" xfId="7531" builtinId="8" hidden="1"/>
    <cellStyle name="Hyperlink" xfId="7533" builtinId="8" hidden="1"/>
    <cellStyle name="Hyperlink" xfId="7535" builtinId="8" hidden="1"/>
    <cellStyle name="Hyperlink" xfId="7537" builtinId="8" hidden="1"/>
    <cellStyle name="Hyperlink" xfId="7539" builtinId="8" hidden="1"/>
    <cellStyle name="Hyperlink" xfId="7541" builtinId="8" hidden="1"/>
    <cellStyle name="Hyperlink" xfId="7543" builtinId="8" hidden="1"/>
    <cellStyle name="Hyperlink" xfId="7545" builtinId="8" hidden="1"/>
    <cellStyle name="Hyperlink" xfId="7547" builtinId="8" hidden="1"/>
    <cellStyle name="Hyperlink" xfId="7549" builtinId="8" hidden="1"/>
    <cellStyle name="Hyperlink" xfId="7551" builtinId="8" hidden="1"/>
    <cellStyle name="Hyperlink" xfId="7553" builtinId="8" hidden="1"/>
    <cellStyle name="Hyperlink" xfId="7555" builtinId="8" hidden="1"/>
    <cellStyle name="Hyperlink" xfId="7557" builtinId="8" hidden="1"/>
    <cellStyle name="Hyperlink" xfId="7559" builtinId="8" hidden="1"/>
    <cellStyle name="Hyperlink" xfId="7561" builtinId="8" hidden="1"/>
    <cellStyle name="Hyperlink" xfId="7563" builtinId="8" hidden="1"/>
    <cellStyle name="Hyperlink" xfId="7565" builtinId="8" hidden="1"/>
    <cellStyle name="Hyperlink" xfId="7567" builtinId="8" hidden="1"/>
    <cellStyle name="Hyperlink" xfId="7569" builtinId="8" hidden="1"/>
    <cellStyle name="Hyperlink" xfId="7571" builtinId="8" hidden="1"/>
    <cellStyle name="Hyperlink" xfId="7573" builtinId="8" hidden="1"/>
    <cellStyle name="Hyperlink" xfId="7575" builtinId="8" hidden="1"/>
    <cellStyle name="Hyperlink" xfId="7577" builtinId="8" hidden="1"/>
    <cellStyle name="Hyperlink" xfId="7579" builtinId="8" hidden="1"/>
    <cellStyle name="Hyperlink" xfId="7581" builtinId="8" hidden="1"/>
    <cellStyle name="Hyperlink" xfId="7583" builtinId="8" hidden="1"/>
    <cellStyle name="Hyperlink" xfId="7585" builtinId="8" hidden="1"/>
    <cellStyle name="Hyperlink" xfId="7587" builtinId="8" hidden="1"/>
    <cellStyle name="Hyperlink" xfId="7589" builtinId="8" hidden="1"/>
    <cellStyle name="Hyperlink" xfId="7591" builtinId="8" hidden="1"/>
    <cellStyle name="Hyperlink" xfId="7593" builtinId="8" hidden="1"/>
    <cellStyle name="Hyperlink" xfId="7595" builtinId="8" hidden="1"/>
    <cellStyle name="Hyperlink" xfId="7597" builtinId="8" hidden="1"/>
    <cellStyle name="Hyperlink" xfId="7599" builtinId="8" hidden="1"/>
    <cellStyle name="Hyperlink" xfId="7601" builtinId="8" hidden="1"/>
    <cellStyle name="Hyperlink" xfId="7603" builtinId="8" hidden="1"/>
    <cellStyle name="Hyperlink" xfId="7605" builtinId="8" hidden="1"/>
    <cellStyle name="Hyperlink" xfId="7607" builtinId="8" hidden="1"/>
    <cellStyle name="Hyperlink" xfId="7609" builtinId="8" hidden="1"/>
    <cellStyle name="Hyperlink" xfId="7611" builtinId="8" hidden="1"/>
    <cellStyle name="Hyperlink" xfId="7613" builtinId="8" hidden="1"/>
    <cellStyle name="Hyperlink" xfId="7615" builtinId="8" hidden="1"/>
    <cellStyle name="Hyperlink" xfId="7617" builtinId="8" hidden="1"/>
    <cellStyle name="Hyperlink" xfId="7619" builtinId="8" hidden="1"/>
    <cellStyle name="Hyperlink" xfId="7621" builtinId="8" hidden="1"/>
    <cellStyle name="Hyperlink" xfId="7623" builtinId="8" hidden="1"/>
    <cellStyle name="Hyperlink" xfId="7625" builtinId="8" hidden="1"/>
    <cellStyle name="Hyperlink" xfId="7627" builtinId="8" hidden="1"/>
    <cellStyle name="Hyperlink" xfId="7629" builtinId="8" hidden="1"/>
    <cellStyle name="Hyperlink" xfId="7631" builtinId="8" hidden="1"/>
    <cellStyle name="Hyperlink" xfId="7633" builtinId="8" hidden="1"/>
    <cellStyle name="Hyperlink" xfId="7635" builtinId="8" hidden="1"/>
    <cellStyle name="Hyperlink" xfId="7637" builtinId="8" hidden="1"/>
    <cellStyle name="Hyperlink" xfId="7639" builtinId="8" hidden="1"/>
    <cellStyle name="Hyperlink" xfId="7641" builtinId="8" hidden="1"/>
    <cellStyle name="Hyperlink" xfId="7643" builtinId="8" hidden="1"/>
    <cellStyle name="Hyperlink" xfId="7645" builtinId="8" hidden="1"/>
    <cellStyle name="Hyperlink" xfId="7647" builtinId="8" hidden="1"/>
    <cellStyle name="Hyperlink" xfId="7649" builtinId="8" hidden="1"/>
    <cellStyle name="Hyperlink" xfId="7651" builtinId="8" hidden="1"/>
    <cellStyle name="Hyperlink" xfId="7653" builtinId="8" hidden="1"/>
    <cellStyle name="Hyperlink" xfId="7655" builtinId="8" hidden="1"/>
    <cellStyle name="Hyperlink" xfId="7657" builtinId="8" hidden="1"/>
    <cellStyle name="Hyperlink" xfId="7659" builtinId="8" hidden="1"/>
    <cellStyle name="Hyperlink" xfId="7661" builtinId="8" hidden="1"/>
    <cellStyle name="Hyperlink" xfId="7663" builtinId="8" hidden="1"/>
    <cellStyle name="Hyperlink" xfId="7665" builtinId="8" hidden="1"/>
    <cellStyle name="Hyperlink" xfId="7667" builtinId="8" hidden="1"/>
    <cellStyle name="Hyperlink" xfId="7669" builtinId="8" hidden="1"/>
    <cellStyle name="Hyperlink" xfId="7671" builtinId="8" hidden="1"/>
    <cellStyle name="Hyperlink" xfId="7673" builtinId="8" hidden="1"/>
    <cellStyle name="Hyperlink" xfId="7675" builtinId="8" hidden="1"/>
    <cellStyle name="Hyperlink" xfId="7677" builtinId="8" hidden="1"/>
    <cellStyle name="Hyperlink" xfId="7679" builtinId="8" hidden="1"/>
    <cellStyle name="Hyperlink" xfId="7681" builtinId="8" hidden="1"/>
    <cellStyle name="Hyperlink" xfId="7683" builtinId="8" hidden="1"/>
    <cellStyle name="Hyperlink" xfId="7685" builtinId="8" hidden="1"/>
    <cellStyle name="Hyperlink" xfId="7687" builtinId="8" hidden="1"/>
    <cellStyle name="Hyperlink" xfId="7689" builtinId="8" hidden="1"/>
    <cellStyle name="Hyperlink" xfId="7691" builtinId="8" hidden="1"/>
    <cellStyle name="Hyperlink" xfId="7693" builtinId="8" hidden="1"/>
    <cellStyle name="Hyperlink" xfId="7695" builtinId="8" hidden="1"/>
    <cellStyle name="Hyperlink" xfId="7697" builtinId="8" hidden="1"/>
    <cellStyle name="Hyperlink" xfId="7699" builtinId="8" hidden="1"/>
    <cellStyle name="Hyperlink" xfId="7701" builtinId="8" hidden="1"/>
    <cellStyle name="Hyperlink" xfId="7703" builtinId="8" hidden="1"/>
    <cellStyle name="Hyperlink" xfId="7705" builtinId="8" hidden="1"/>
    <cellStyle name="Hyperlink" xfId="7707" builtinId="8" hidden="1"/>
    <cellStyle name="Hyperlink" xfId="7709" builtinId="8" hidden="1"/>
    <cellStyle name="Hyperlink" xfId="7711" builtinId="8" hidden="1"/>
    <cellStyle name="Hyperlink" xfId="7713" builtinId="8" hidden="1"/>
    <cellStyle name="Hyperlink" xfId="7715" builtinId="8" hidden="1"/>
    <cellStyle name="Hyperlink" xfId="7717" builtinId="8" hidden="1"/>
    <cellStyle name="Hyperlink" xfId="7719" builtinId="8" hidden="1"/>
    <cellStyle name="Hyperlink" xfId="7721" builtinId="8" hidden="1"/>
    <cellStyle name="Hyperlink" xfId="7723" builtinId="8" hidden="1"/>
    <cellStyle name="Hyperlink" xfId="7725" builtinId="8" hidden="1"/>
    <cellStyle name="Hyperlink" xfId="7727" builtinId="8" hidden="1"/>
    <cellStyle name="Hyperlink" xfId="7729" builtinId="8" hidden="1"/>
    <cellStyle name="Hyperlink" xfId="7731" builtinId="8" hidden="1"/>
    <cellStyle name="Hyperlink" xfId="7733" builtinId="8" hidden="1"/>
    <cellStyle name="Hyperlink" xfId="7735" builtinId="8" hidden="1"/>
    <cellStyle name="Hyperlink" xfId="7737" builtinId="8" hidden="1"/>
    <cellStyle name="Hyperlink" xfId="7739" builtinId="8" hidden="1"/>
    <cellStyle name="Hyperlink" xfId="7741" builtinId="8" hidden="1"/>
    <cellStyle name="Hyperlink" xfId="7743" builtinId="8" hidden="1"/>
    <cellStyle name="Hyperlink" xfId="7745" builtinId="8" hidden="1"/>
    <cellStyle name="Hyperlink" xfId="7747" builtinId="8" hidden="1"/>
    <cellStyle name="Hyperlink" xfId="7749" builtinId="8" hidden="1"/>
    <cellStyle name="Hyperlink" xfId="7751" builtinId="8" hidden="1"/>
    <cellStyle name="Hyperlink" xfId="7753" builtinId="8" hidden="1"/>
    <cellStyle name="Hyperlink" xfId="7755" builtinId="8" hidden="1"/>
    <cellStyle name="Hyperlink" xfId="7757" builtinId="8" hidden="1"/>
    <cellStyle name="Hyperlink" xfId="7759" builtinId="8" hidden="1"/>
    <cellStyle name="Hyperlink" xfId="7761" builtinId="8" hidden="1"/>
    <cellStyle name="Hyperlink" xfId="7763" builtinId="8" hidden="1"/>
    <cellStyle name="Hyperlink" xfId="7765" builtinId="8" hidden="1"/>
    <cellStyle name="Hyperlink" xfId="7767" builtinId="8" hidden="1"/>
    <cellStyle name="Hyperlink" xfId="7769" builtinId="8" hidden="1"/>
    <cellStyle name="Hyperlink" xfId="7771" builtinId="8" hidden="1"/>
    <cellStyle name="Hyperlink" xfId="7773" builtinId="8" hidden="1"/>
    <cellStyle name="Hyperlink" xfId="7775" builtinId="8" hidden="1"/>
    <cellStyle name="Hyperlink" xfId="7777" builtinId="8" hidden="1"/>
    <cellStyle name="Hyperlink" xfId="7779" builtinId="8" hidden="1"/>
    <cellStyle name="Hyperlink" xfId="7781" builtinId="8" hidden="1"/>
    <cellStyle name="Hyperlink" xfId="7783" builtinId="8" hidden="1"/>
    <cellStyle name="Hyperlink" xfId="7785" builtinId="8" hidden="1"/>
    <cellStyle name="Hyperlink" xfId="7787" builtinId="8" hidden="1"/>
    <cellStyle name="Hyperlink" xfId="7789" builtinId="8" hidden="1"/>
    <cellStyle name="Hyperlink" xfId="7791" builtinId="8" hidden="1"/>
    <cellStyle name="Hyperlink" xfId="7793" builtinId="8" hidden="1"/>
    <cellStyle name="Hyperlink" xfId="7795" builtinId="8" hidden="1"/>
    <cellStyle name="Hyperlink" xfId="7797" builtinId="8" hidden="1"/>
    <cellStyle name="Hyperlink" xfId="7799" builtinId="8" hidden="1"/>
    <cellStyle name="Hyperlink" xfId="7801" builtinId="8" hidden="1"/>
    <cellStyle name="Hyperlink" xfId="7803" builtinId="8" hidden="1"/>
    <cellStyle name="Hyperlink" xfId="7805" builtinId="8" hidden="1"/>
    <cellStyle name="Hyperlink" xfId="7807" builtinId="8" hidden="1"/>
    <cellStyle name="Hyperlink" xfId="7809" builtinId="8" hidden="1"/>
    <cellStyle name="Hyperlink" xfId="7811" builtinId="8" hidden="1"/>
    <cellStyle name="Hyperlink" xfId="7813" builtinId="8" hidden="1"/>
    <cellStyle name="Hyperlink" xfId="7815" builtinId="8" hidden="1"/>
    <cellStyle name="Hyperlink" xfId="7817" builtinId="8" hidden="1"/>
    <cellStyle name="Hyperlink" xfId="7819" builtinId="8" hidden="1"/>
    <cellStyle name="Hyperlink" xfId="7821" builtinId="8" hidden="1"/>
    <cellStyle name="Hyperlink" xfId="7823" builtinId="8" hidden="1"/>
    <cellStyle name="Hyperlink" xfId="7825" builtinId="8" hidden="1"/>
    <cellStyle name="Hyperlink" xfId="7827" builtinId="8" hidden="1"/>
    <cellStyle name="Hyperlink" xfId="7829" builtinId="8" hidden="1"/>
    <cellStyle name="Hyperlink" xfId="7831" builtinId="8" hidden="1"/>
    <cellStyle name="Hyperlink" xfId="7833" builtinId="8" hidden="1"/>
    <cellStyle name="Hyperlink" xfId="7835" builtinId="8" hidden="1"/>
    <cellStyle name="Hyperlink" xfId="7837" builtinId="8" hidden="1"/>
    <cellStyle name="Hyperlink" xfId="7839" builtinId="8" hidden="1"/>
    <cellStyle name="Hyperlink" xfId="7841" builtinId="8" hidden="1"/>
    <cellStyle name="Hyperlink" xfId="7843" builtinId="8" hidden="1"/>
    <cellStyle name="Hyperlink" xfId="7845" builtinId="8" hidden="1"/>
    <cellStyle name="Hyperlink" xfId="7847" builtinId="8" hidden="1"/>
    <cellStyle name="Hyperlink" xfId="7849" builtinId="8" hidden="1"/>
    <cellStyle name="Hyperlink" xfId="7851" builtinId="8" hidden="1"/>
    <cellStyle name="Hyperlink" xfId="7853" builtinId="8" hidden="1"/>
    <cellStyle name="Hyperlink" xfId="7855" builtinId="8" hidden="1"/>
    <cellStyle name="Hyperlink" xfId="7857" builtinId="8" hidden="1"/>
    <cellStyle name="Hyperlink" xfId="7859" builtinId="8" hidden="1"/>
    <cellStyle name="Hyperlink" xfId="7861" builtinId="8" hidden="1"/>
    <cellStyle name="Hyperlink" xfId="7863" builtinId="8" hidden="1"/>
    <cellStyle name="Hyperlink" xfId="7865" builtinId="8" hidden="1"/>
    <cellStyle name="Hyperlink" xfId="7867" builtinId="8" hidden="1"/>
    <cellStyle name="Hyperlink" xfId="7869" builtinId="8" hidden="1"/>
    <cellStyle name="Hyperlink" xfId="7871" builtinId="8" hidden="1"/>
    <cellStyle name="Hyperlink" xfId="7873" builtinId="8" hidden="1"/>
    <cellStyle name="Hyperlink" xfId="7875" builtinId="8" hidden="1"/>
    <cellStyle name="Hyperlink" xfId="7877" builtinId="8" hidden="1"/>
    <cellStyle name="Hyperlink" xfId="7879" builtinId="8" hidden="1"/>
    <cellStyle name="Hyperlink" xfId="7881" builtinId="8" hidden="1"/>
    <cellStyle name="Hyperlink" xfId="7883" builtinId="8" hidden="1"/>
    <cellStyle name="Hyperlink" xfId="7885" builtinId="8" hidden="1"/>
    <cellStyle name="Hyperlink" xfId="7887" builtinId="8" hidden="1"/>
    <cellStyle name="Hyperlink" xfId="7889" builtinId="8" hidden="1"/>
    <cellStyle name="Hyperlink" xfId="7891" builtinId="8" hidden="1"/>
    <cellStyle name="Hyperlink" xfId="7893" builtinId="8" hidden="1"/>
    <cellStyle name="Hyperlink" xfId="7895" builtinId="8" hidden="1"/>
    <cellStyle name="Hyperlink" xfId="7897" builtinId="8" hidden="1"/>
    <cellStyle name="Hyperlink" xfId="7899" builtinId="8" hidden="1"/>
    <cellStyle name="Hyperlink" xfId="7901" builtinId="8" hidden="1"/>
    <cellStyle name="Hyperlink" xfId="7903" builtinId="8" hidden="1"/>
    <cellStyle name="Hyperlink" xfId="7905" builtinId="8" hidden="1"/>
    <cellStyle name="Hyperlink" xfId="7907" builtinId="8" hidden="1"/>
    <cellStyle name="Hyperlink" xfId="7909" builtinId="8" hidden="1"/>
    <cellStyle name="Hyperlink" xfId="7911" builtinId="8" hidden="1"/>
    <cellStyle name="Hyperlink" xfId="7913" builtinId="8" hidden="1"/>
    <cellStyle name="Hyperlink" xfId="7915" builtinId="8" hidden="1"/>
    <cellStyle name="Hyperlink" xfId="7917" builtinId="8" hidden="1"/>
    <cellStyle name="Hyperlink" xfId="7919" builtinId="8" hidden="1"/>
    <cellStyle name="Hyperlink" xfId="7921" builtinId="8" hidden="1"/>
    <cellStyle name="Hyperlink" xfId="7923" builtinId="8" hidden="1"/>
    <cellStyle name="Hyperlink" xfId="7925" builtinId="8" hidden="1"/>
    <cellStyle name="Hyperlink" xfId="7927" builtinId="8" hidden="1"/>
    <cellStyle name="Hyperlink" xfId="7929" builtinId="8" hidden="1"/>
    <cellStyle name="Hyperlink" xfId="7931" builtinId="8" hidden="1"/>
    <cellStyle name="Hyperlink" xfId="7933" builtinId="8" hidden="1"/>
    <cellStyle name="Hyperlink" xfId="7935" builtinId="8" hidden="1"/>
    <cellStyle name="Hyperlink" xfId="7937" builtinId="8" hidden="1"/>
    <cellStyle name="Hyperlink" xfId="7939" builtinId="8" hidden="1"/>
    <cellStyle name="Hyperlink" xfId="7941" builtinId="8" hidden="1"/>
    <cellStyle name="Hyperlink" xfId="7943" builtinId="8" hidden="1"/>
    <cellStyle name="Hyperlink" xfId="7945" builtinId="8" hidden="1"/>
    <cellStyle name="Hyperlink" xfId="7947" builtinId="8" hidden="1"/>
    <cellStyle name="Hyperlink" xfId="7949" builtinId="8" hidden="1"/>
    <cellStyle name="Hyperlink" xfId="7951" builtinId="8" hidden="1"/>
    <cellStyle name="Hyperlink" xfId="7953" builtinId="8" hidden="1"/>
    <cellStyle name="Hyperlink" xfId="7955" builtinId="8" hidden="1"/>
    <cellStyle name="Hyperlink" xfId="7957" builtinId="8" hidden="1"/>
    <cellStyle name="Hyperlink" xfId="7959" builtinId="8" hidden="1"/>
    <cellStyle name="Hyperlink" xfId="7961" builtinId="8" hidden="1"/>
    <cellStyle name="Hyperlink" xfId="7963" builtinId="8" hidden="1"/>
    <cellStyle name="Hyperlink" xfId="7965" builtinId="8" hidden="1"/>
    <cellStyle name="Hyperlink" xfId="7967" builtinId="8" hidden="1"/>
    <cellStyle name="Hyperlink" xfId="7969" builtinId="8" hidden="1"/>
    <cellStyle name="Hyperlink" xfId="7971" builtinId="8" hidden="1"/>
    <cellStyle name="Hyperlink" xfId="7973" builtinId="8" hidden="1"/>
    <cellStyle name="Hyperlink" xfId="7975" builtinId="8" hidden="1"/>
    <cellStyle name="Hyperlink" xfId="7977" builtinId="8" hidden="1"/>
    <cellStyle name="Hyperlink" xfId="7979" builtinId="8" hidden="1"/>
    <cellStyle name="Hyperlink" xfId="7981" builtinId="8" hidden="1"/>
    <cellStyle name="Hyperlink" xfId="7983" builtinId="8" hidden="1"/>
    <cellStyle name="Hyperlink" xfId="7985" builtinId="8" hidden="1"/>
    <cellStyle name="Hyperlink" xfId="7987" builtinId="8" hidden="1"/>
    <cellStyle name="Hyperlink" xfId="7989" builtinId="8" hidden="1"/>
    <cellStyle name="Hyperlink" xfId="7991" builtinId="8" hidden="1"/>
    <cellStyle name="Hyperlink" xfId="7993" builtinId="8" hidden="1"/>
    <cellStyle name="Hyperlink" xfId="7995" builtinId="8" hidden="1"/>
    <cellStyle name="Hyperlink" xfId="7997" builtinId="8" hidden="1"/>
    <cellStyle name="Hyperlink" xfId="7999" builtinId="8" hidden="1"/>
    <cellStyle name="Hyperlink" xfId="8001" builtinId="8" hidden="1"/>
    <cellStyle name="Hyperlink" xfId="8003" builtinId="8" hidden="1"/>
    <cellStyle name="Hyperlink" xfId="8005" builtinId="8" hidden="1"/>
    <cellStyle name="Hyperlink" xfId="8007" builtinId="8" hidden="1"/>
    <cellStyle name="Hyperlink" xfId="8009" builtinId="8" hidden="1"/>
    <cellStyle name="Hyperlink" xfId="8011" builtinId="8" hidden="1"/>
    <cellStyle name="Hyperlink" xfId="8013" builtinId="8" hidden="1"/>
    <cellStyle name="Hyperlink" xfId="8015" builtinId="8" hidden="1"/>
    <cellStyle name="Hyperlink" xfId="8017" builtinId="8" hidden="1"/>
    <cellStyle name="Hyperlink" xfId="8019" builtinId="8" hidden="1"/>
    <cellStyle name="Hyperlink" xfId="8021" builtinId="8" hidden="1"/>
    <cellStyle name="Hyperlink" xfId="8023" builtinId="8" hidden="1"/>
    <cellStyle name="Hyperlink" xfId="8025" builtinId="8" hidden="1"/>
    <cellStyle name="Hyperlink" xfId="8027" builtinId="8" hidden="1"/>
    <cellStyle name="Hyperlink" xfId="8029" builtinId="8" hidden="1"/>
    <cellStyle name="Hyperlink" xfId="8031" builtinId="8" hidden="1"/>
    <cellStyle name="Hyperlink" xfId="8033" builtinId="8" hidden="1"/>
    <cellStyle name="Hyperlink" xfId="8035" builtinId="8" hidden="1"/>
    <cellStyle name="Hyperlink" xfId="8037" builtinId="8" hidden="1"/>
    <cellStyle name="Hyperlink" xfId="8039" builtinId="8" hidden="1"/>
    <cellStyle name="Hyperlink" xfId="8041" builtinId="8" hidden="1"/>
    <cellStyle name="Hyperlink" xfId="8043" builtinId="8" hidden="1"/>
    <cellStyle name="Hyperlink" xfId="8045" builtinId="8" hidden="1"/>
    <cellStyle name="Hyperlink" xfId="8047" builtinId="8" hidden="1"/>
    <cellStyle name="Hyperlink" xfId="8049" builtinId="8" hidden="1"/>
    <cellStyle name="Hyperlink" xfId="8051" builtinId="8" hidden="1"/>
    <cellStyle name="Hyperlink" xfId="8053" builtinId="8" hidden="1"/>
    <cellStyle name="Hyperlink" xfId="8055" builtinId="8" hidden="1"/>
    <cellStyle name="Hyperlink" xfId="8057" builtinId="8" hidden="1"/>
    <cellStyle name="Hyperlink" xfId="8059" builtinId="8" hidden="1"/>
    <cellStyle name="Hyperlink" xfId="8061" builtinId="8" hidden="1"/>
    <cellStyle name="Hyperlink" xfId="8063" builtinId="8" hidden="1"/>
    <cellStyle name="Hyperlink" xfId="8065" builtinId="8" hidden="1"/>
    <cellStyle name="Hyperlink" xfId="8067" builtinId="8" hidden="1"/>
    <cellStyle name="Hyperlink" xfId="8069" builtinId="8" hidden="1"/>
    <cellStyle name="Hyperlink" xfId="8071" builtinId="8" hidden="1"/>
    <cellStyle name="Hyperlink" xfId="8073" builtinId="8" hidden="1"/>
    <cellStyle name="Hyperlink" xfId="8075" builtinId="8" hidden="1"/>
    <cellStyle name="Hyperlink" xfId="8077" builtinId="8" hidden="1"/>
    <cellStyle name="Hyperlink" xfId="8079" builtinId="8" hidden="1"/>
    <cellStyle name="Hyperlink" xfId="8081" builtinId="8" hidden="1"/>
    <cellStyle name="Hyperlink" xfId="8083" builtinId="8" hidden="1"/>
    <cellStyle name="Hyperlink" xfId="8085" builtinId="8" hidden="1"/>
    <cellStyle name="Hyperlink" xfId="8087" builtinId="8" hidden="1"/>
    <cellStyle name="Hyperlink" xfId="8089" builtinId="8" hidden="1"/>
    <cellStyle name="Hyperlink" xfId="8091" builtinId="8" hidden="1"/>
    <cellStyle name="Hyperlink" xfId="8093" builtinId="8" hidden="1"/>
    <cellStyle name="Hyperlink" xfId="8095" builtinId="8" hidden="1"/>
    <cellStyle name="Hyperlink" xfId="8097" builtinId="8" hidden="1"/>
    <cellStyle name="Hyperlink" xfId="8099" builtinId="8" hidden="1"/>
    <cellStyle name="Hyperlink" xfId="8101" builtinId="8" hidden="1"/>
    <cellStyle name="Hyperlink" xfId="8103" builtinId="8" hidden="1"/>
    <cellStyle name="Hyperlink" xfId="8105" builtinId="8" hidden="1"/>
    <cellStyle name="Hyperlink" xfId="8107" builtinId="8" hidden="1"/>
    <cellStyle name="Hyperlink" xfId="8109" builtinId="8" hidden="1"/>
    <cellStyle name="Hyperlink" xfId="8111" builtinId="8" hidden="1"/>
    <cellStyle name="Hyperlink" xfId="8113" builtinId="8" hidden="1"/>
    <cellStyle name="Hyperlink" xfId="8115" builtinId="8" hidden="1"/>
    <cellStyle name="Hyperlink" xfId="8117" builtinId="8" hidden="1"/>
    <cellStyle name="Hyperlink" xfId="8119" builtinId="8" hidden="1"/>
    <cellStyle name="Hyperlink" xfId="8121" builtinId="8" hidden="1"/>
    <cellStyle name="Hyperlink" xfId="8123" builtinId="8" hidden="1"/>
    <cellStyle name="Hyperlink" xfId="8125" builtinId="8" hidden="1"/>
    <cellStyle name="Hyperlink" xfId="8127" builtinId="8" hidden="1"/>
    <cellStyle name="Hyperlink" xfId="8129" builtinId="8" hidden="1"/>
    <cellStyle name="Hyperlink" xfId="8131" builtinId="8" hidden="1"/>
    <cellStyle name="Hyperlink" xfId="8133" builtinId="8" hidden="1"/>
    <cellStyle name="Hyperlink" xfId="8135" builtinId="8" hidden="1"/>
    <cellStyle name="Hyperlink" xfId="8137" builtinId="8" hidden="1"/>
    <cellStyle name="Hyperlink" xfId="8139" builtinId="8" hidden="1"/>
    <cellStyle name="Hyperlink" xfId="8141" builtinId="8" hidden="1"/>
    <cellStyle name="Hyperlink" xfId="8143" builtinId="8" hidden="1"/>
    <cellStyle name="Hyperlink" xfId="8145" builtinId="8" hidden="1"/>
    <cellStyle name="Hyperlink" xfId="8147" builtinId="8" hidden="1"/>
    <cellStyle name="Hyperlink" xfId="8149" builtinId="8" hidden="1"/>
    <cellStyle name="Hyperlink" xfId="8151" builtinId="8" hidden="1"/>
    <cellStyle name="Hyperlink" xfId="8153" builtinId="8" hidden="1"/>
    <cellStyle name="Hyperlink" xfId="8155" builtinId="8" hidden="1"/>
    <cellStyle name="Hyperlink" xfId="8157" builtinId="8" hidden="1"/>
    <cellStyle name="Hyperlink" xfId="8159" builtinId="8" hidden="1"/>
    <cellStyle name="Hyperlink" xfId="8161" builtinId="8" hidden="1"/>
    <cellStyle name="Hyperlink" xfId="8163" builtinId="8" hidden="1"/>
    <cellStyle name="Hyperlink" xfId="8165" builtinId="8" hidden="1"/>
    <cellStyle name="Hyperlink" xfId="8167" builtinId="8" hidden="1"/>
    <cellStyle name="Hyperlink" xfId="8169" builtinId="8" hidden="1"/>
    <cellStyle name="Hyperlink" xfId="8171" builtinId="8" hidden="1"/>
    <cellStyle name="Hyperlink" xfId="8173" builtinId="8" hidden="1"/>
    <cellStyle name="Hyperlink" xfId="8175" builtinId="8" hidden="1"/>
    <cellStyle name="Hyperlink" xfId="8177" builtinId="8" hidden="1"/>
    <cellStyle name="Hyperlink" xfId="8179" builtinId="8" hidden="1"/>
    <cellStyle name="Hyperlink" xfId="8181" builtinId="8" hidden="1"/>
    <cellStyle name="Hyperlink" xfId="8183" builtinId="8" hidden="1"/>
    <cellStyle name="Hyperlink" xfId="8185" builtinId="8" hidden="1"/>
    <cellStyle name="Hyperlink" xfId="8187" builtinId="8" hidden="1"/>
    <cellStyle name="Hyperlink" xfId="8189" builtinId="8" hidden="1"/>
    <cellStyle name="Hyperlink" xfId="8191" builtinId="8" hidden="1"/>
    <cellStyle name="Hyperlink" xfId="8193" builtinId="8" hidden="1"/>
    <cellStyle name="Hyperlink" xfId="8195" builtinId="8" hidden="1"/>
    <cellStyle name="Hyperlink" xfId="8197" builtinId="8" hidden="1"/>
    <cellStyle name="Hyperlink" xfId="8199" builtinId="8" hidden="1"/>
    <cellStyle name="Hyperlink" xfId="8201" builtinId="8" hidden="1"/>
    <cellStyle name="Hyperlink" xfId="8203" builtinId="8" hidden="1"/>
    <cellStyle name="Hyperlink" xfId="8205" builtinId="8" hidden="1"/>
    <cellStyle name="Hyperlink" xfId="8207" builtinId="8" hidden="1"/>
    <cellStyle name="Hyperlink" xfId="8209" builtinId="8" hidden="1"/>
    <cellStyle name="Hyperlink" xfId="8211" builtinId="8" hidden="1"/>
    <cellStyle name="Hyperlink" xfId="8213" builtinId="8" hidden="1"/>
    <cellStyle name="Hyperlink" xfId="8215" builtinId="8" hidden="1"/>
    <cellStyle name="Hyperlink" xfId="8217" builtinId="8" hidden="1"/>
    <cellStyle name="Hyperlink" xfId="8219" builtinId="8" hidden="1"/>
    <cellStyle name="Hyperlink" xfId="8221" builtinId="8" hidden="1"/>
    <cellStyle name="Hyperlink" xfId="8223" builtinId="8" hidden="1"/>
    <cellStyle name="Hyperlink" xfId="8225" builtinId="8" hidden="1"/>
    <cellStyle name="Hyperlink" xfId="8227" builtinId="8" hidden="1"/>
    <cellStyle name="Hyperlink" xfId="8229" builtinId="8" hidden="1"/>
    <cellStyle name="Hyperlink" xfId="8231" builtinId="8" hidden="1"/>
    <cellStyle name="Hyperlink" xfId="8233" builtinId="8" hidden="1"/>
    <cellStyle name="Hyperlink" xfId="8235" builtinId="8" hidden="1"/>
    <cellStyle name="Hyperlink" xfId="8237" builtinId="8" hidden="1"/>
    <cellStyle name="Hyperlink" xfId="8239" builtinId="8" hidden="1"/>
    <cellStyle name="Hyperlink" xfId="8241" builtinId="8" hidden="1"/>
    <cellStyle name="Hyperlink" xfId="8243" builtinId="8" hidden="1"/>
    <cellStyle name="Hyperlink" xfId="8245" builtinId="8" hidden="1"/>
    <cellStyle name="Hyperlink" xfId="8247" builtinId="8" hidden="1"/>
    <cellStyle name="Hyperlink" xfId="8249" builtinId="8" hidden="1"/>
    <cellStyle name="Hyperlink" xfId="8251" builtinId="8" hidden="1"/>
    <cellStyle name="Hyperlink" xfId="8253" builtinId="8" hidden="1"/>
    <cellStyle name="Hyperlink" xfId="8255" builtinId="8" hidden="1"/>
    <cellStyle name="Hyperlink" xfId="8257" builtinId="8" hidden="1"/>
    <cellStyle name="Hyperlink" xfId="8259" builtinId="8" hidden="1"/>
    <cellStyle name="Hyperlink" xfId="8261" builtinId="8" hidden="1"/>
    <cellStyle name="Hyperlink" xfId="8263" builtinId="8" hidden="1"/>
    <cellStyle name="Hyperlink" xfId="8265" builtinId="8" hidden="1"/>
    <cellStyle name="Hyperlink" xfId="8267" builtinId="8" hidden="1"/>
    <cellStyle name="Hyperlink" xfId="8269" builtinId="8" hidden="1"/>
    <cellStyle name="Hyperlink" xfId="8271" builtinId="8" hidden="1"/>
    <cellStyle name="Hyperlink" xfId="8273" builtinId="8" hidden="1"/>
    <cellStyle name="Hyperlink" xfId="8275" builtinId="8" hidden="1"/>
    <cellStyle name="Hyperlink" xfId="8277" builtinId="8" hidden="1"/>
    <cellStyle name="Hyperlink" xfId="8279" builtinId="8" hidden="1"/>
    <cellStyle name="Hyperlink" xfId="8281" builtinId="8" hidden="1"/>
    <cellStyle name="Hyperlink" xfId="8283" builtinId="8" hidden="1"/>
    <cellStyle name="Hyperlink" xfId="8285" builtinId="8" hidden="1"/>
    <cellStyle name="Hyperlink" xfId="8287" builtinId="8" hidden="1"/>
    <cellStyle name="Hyperlink" xfId="8289" builtinId="8" hidden="1"/>
    <cellStyle name="Hyperlink" xfId="8291" builtinId="8" hidden="1"/>
    <cellStyle name="Hyperlink" xfId="8293" builtinId="8" hidden="1"/>
    <cellStyle name="Hyperlink" xfId="8295" builtinId="8" hidden="1"/>
    <cellStyle name="Hyperlink" xfId="8297" builtinId="8" hidden="1"/>
    <cellStyle name="Hyperlink" xfId="8299" builtinId="8" hidden="1"/>
    <cellStyle name="Hyperlink" xfId="8301" builtinId="8" hidden="1"/>
    <cellStyle name="Hyperlink" xfId="8303" builtinId="8" hidden="1"/>
    <cellStyle name="Hyperlink" xfId="8305" builtinId="8" hidden="1"/>
    <cellStyle name="Hyperlink" xfId="8307" builtinId="8" hidden="1"/>
    <cellStyle name="Hyperlink" xfId="8309" builtinId="8" hidden="1"/>
    <cellStyle name="Hyperlink" xfId="8311" builtinId="8" hidden="1"/>
    <cellStyle name="Hyperlink" xfId="8313" builtinId="8" hidden="1"/>
    <cellStyle name="Hyperlink" xfId="8315" builtinId="8" hidden="1"/>
    <cellStyle name="Hyperlink" xfId="8317" builtinId="8" hidden="1"/>
    <cellStyle name="Hyperlink" xfId="8319" builtinId="8" hidden="1"/>
    <cellStyle name="Hyperlink" xfId="8321" builtinId="8" hidden="1"/>
    <cellStyle name="Hyperlink" xfId="8323" builtinId="8" hidden="1"/>
    <cellStyle name="Hyperlink" xfId="8325" builtinId="8" hidden="1"/>
    <cellStyle name="Hyperlink" xfId="8327" builtinId="8" hidden="1"/>
    <cellStyle name="Hyperlink" xfId="8329" builtinId="8" hidden="1"/>
    <cellStyle name="Hyperlink" xfId="8331" builtinId="8" hidden="1"/>
    <cellStyle name="Hyperlink" xfId="8333" builtinId="8" hidden="1"/>
    <cellStyle name="Hyperlink" xfId="8335" builtinId="8" hidden="1"/>
    <cellStyle name="Hyperlink" xfId="8337" builtinId="8" hidden="1"/>
    <cellStyle name="Hyperlink" xfId="8339" builtinId="8" hidden="1"/>
    <cellStyle name="Hyperlink" xfId="8341" builtinId="8" hidden="1"/>
    <cellStyle name="Hyperlink" xfId="8343" builtinId="8" hidden="1"/>
    <cellStyle name="Hyperlink" xfId="8345" builtinId="8" hidden="1"/>
    <cellStyle name="Hyperlink" xfId="8347" builtinId="8" hidden="1"/>
    <cellStyle name="Hyperlink" xfId="8349" builtinId="8" hidden="1"/>
    <cellStyle name="Hyperlink" xfId="8351" builtinId="8" hidden="1"/>
    <cellStyle name="Hyperlink" xfId="8353" builtinId="8" hidden="1"/>
    <cellStyle name="Hyperlink" xfId="8355" builtinId="8" hidden="1"/>
    <cellStyle name="Hyperlink" xfId="8357" builtinId="8" hidden="1"/>
    <cellStyle name="Hyperlink" xfId="8359" builtinId="8" hidden="1"/>
    <cellStyle name="Hyperlink" xfId="8361" builtinId="8" hidden="1"/>
    <cellStyle name="Hyperlink" xfId="8363" builtinId="8" hidden="1"/>
    <cellStyle name="Hyperlink" xfId="8365" builtinId="8" hidden="1"/>
    <cellStyle name="Hyperlink" xfId="8367" builtinId="8" hidden="1"/>
    <cellStyle name="Hyperlink" xfId="8369" builtinId="8" hidden="1"/>
    <cellStyle name="Hyperlink" xfId="8371" builtinId="8" hidden="1"/>
    <cellStyle name="Hyperlink" xfId="8373" builtinId="8" hidden="1"/>
    <cellStyle name="Hyperlink" xfId="8375" builtinId="8" hidden="1"/>
    <cellStyle name="Hyperlink" xfId="8377" builtinId="8" hidden="1"/>
    <cellStyle name="Hyperlink" xfId="8379" builtinId="8" hidden="1"/>
    <cellStyle name="Hyperlink" xfId="8381" builtinId="8" hidden="1"/>
    <cellStyle name="Hyperlink" xfId="8383" builtinId="8" hidden="1"/>
    <cellStyle name="Hyperlink" xfId="8385" builtinId="8" hidden="1"/>
    <cellStyle name="Hyperlink" xfId="8387" builtinId="8" hidden="1"/>
    <cellStyle name="Hyperlink" xfId="8389" builtinId="8" hidden="1"/>
    <cellStyle name="Hyperlink" xfId="8391" builtinId="8" hidden="1"/>
    <cellStyle name="Hyperlink" xfId="8393" builtinId="8" hidden="1"/>
    <cellStyle name="Hyperlink" xfId="8395" builtinId="8" hidden="1"/>
    <cellStyle name="Hyperlink" xfId="8397" builtinId="8" hidden="1"/>
    <cellStyle name="Hyperlink" xfId="8399" builtinId="8" hidden="1"/>
    <cellStyle name="Hyperlink" xfId="8401" builtinId="8" hidden="1"/>
    <cellStyle name="Hyperlink" xfId="8403" builtinId="8" hidden="1"/>
    <cellStyle name="Hyperlink" xfId="8405" builtinId="8" hidden="1"/>
    <cellStyle name="Hyperlink" xfId="8407" builtinId="8" hidden="1"/>
    <cellStyle name="Hyperlink" xfId="8409" builtinId="8" hidden="1"/>
    <cellStyle name="Hyperlink" xfId="8411" builtinId="8" hidden="1"/>
    <cellStyle name="Hyperlink" xfId="8413" builtinId="8" hidden="1"/>
    <cellStyle name="Hyperlink" xfId="8415" builtinId="8" hidden="1"/>
    <cellStyle name="Hyperlink" xfId="8417" builtinId="8" hidden="1"/>
    <cellStyle name="Hyperlink" xfId="8419" builtinId="8" hidden="1"/>
    <cellStyle name="Hyperlink" xfId="8421" builtinId="8" hidden="1"/>
    <cellStyle name="Hyperlink" xfId="8423" builtinId="8" hidden="1"/>
    <cellStyle name="Hyperlink" xfId="8425" builtinId="8" hidden="1"/>
    <cellStyle name="Hyperlink" xfId="8427" builtinId="8" hidden="1"/>
    <cellStyle name="Hyperlink" xfId="8429" builtinId="8" hidden="1"/>
    <cellStyle name="Hyperlink" xfId="8431" builtinId="8" hidden="1"/>
    <cellStyle name="Hyperlink" xfId="8433" builtinId="8" hidden="1"/>
    <cellStyle name="Hyperlink" xfId="8435" builtinId="8" hidden="1"/>
    <cellStyle name="Hyperlink" xfId="8437" builtinId="8" hidden="1"/>
    <cellStyle name="Hyperlink" xfId="8439" builtinId="8" hidden="1"/>
    <cellStyle name="Hyperlink" xfId="8441" builtinId="8" hidden="1"/>
    <cellStyle name="Hyperlink" xfId="8443" builtinId="8" hidden="1"/>
    <cellStyle name="Hyperlink" xfId="8445" builtinId="8" hidden="1"/>
    <cellStyle name="Hyperlink" xfId="8447" builtinId="8" hidden="1"/>
    <cellStyle name="Hyperlink" xfId="8449" builtinId="8" hidden="1"/>
    <cellStyle name="Hyperlink" xfId="8451" builtinId="8" hidden="1"/>
    <cellStyle name="Hyperlink" xfId="8453" builtinId="8" hidden="1"/>
    <cellStyle name="Hyperlink" xfId="8455" builtinId="8" hidden="1"/>
    <cellStyle name="Hyperlink" xfId="8457" builtinId="8" hidden="1"/>
    <cellStyle name="Hyperlink" xfId="8459" builtinId="8" hidden="1"/>
    <cellStyle name="Hyperlink" xfId="8461" builtinId="8" hidden="1"/>
    <cellStyle name="Hyperlink" xfId="8463" builtinId="8" hidden="1"/>
    <cellStyle name="Hyperlink" xfId="8465" builtinId="8" hidden="1"/>
    <cellStyle name="Hyperlink" xfId="8467" builtinId="8" hidden="1"/>
    <cellStyle name="Hyperlink" xfId="8469" builtinId="8" hidden="1"/>
    <cellStyle name="Hyperlink" xfId="8471" builtinId="8" hidden="1"/>
    <cellStyle name="Hyperlink" xfId="8473" builtinId="8" hidden="1"/>
    <cellStyle name="Hyperlink" xfId="8475" builtinId="8" hidden="1"/>
    <cellStyle name="Hyperlink" xfId="8477" builtinId="8" hidden="1"/>
    <cellStyle name="Hyperlink" xfId="8479" builtinId="8" hidden="1"/>
    <cellStyle name="Hyperlink" xfId="8481" builtinId="8" hidden="1"/>
    <cellStyle name="Hyperlink" xfId="8483" builtinId="8" hidden="1"/>
    <cellStyle name="Hyperlink" xfId="8485" builtinId="8" hidden="1"/>
    <cellStyle name="Hyperlink" xfId="8487" builtinId="8" hidden="1"/>
    <cellStyle name="Hyperlink" xfId="8489" builtinId="8" hidden="1"/>
    <cellStyle name="Hyperlink" xfId="8491" builtinId="8" hidden="1"/>
    <cellStyle name="Hyperlink" xfId="8493" builtinId="8" hidden="1"/>
    <cellStyle name="Hyperlink" xfId="8495" builtinId="8" hidden="1"/>
    <cellStyle name="Hyperlink" xfId="8497" builtinId="8" hidden="1"/>
    <cellStyle name="Hyperlink" xfId="8499" builtinId="8" hidden="1"/>
    <cellStyle name="Hyperlink" xfId="8501" builtinId="8" hidden="1"/>
    <cellStyle name="Hyperlink" xfId="8503" builtinId="8" hidden="1"/>
    <cellStyle name="Hyperlink" xfId="8505" builtinId="8" hidden="1"/>
    <cellStyle name="Hyperlink" xfId="8507" builtinId="8" hidden="1"/>
    <cellStyle name="Hyperlink" xfId="8509" builtinId="8" hidden="1"/>
    <cellStyle name="Hyperlink" xfId="8511" builtinId="8" hidden="1"/>
    <cellStyle name="Hyperlink" xfId="8513" builtinId="8" hidden="1"/>
    <cellStyle name="Hyperlink" xfId="8515" builtinId="8" hidden="1"/>
    <cellStyle name="Hyperlink" xfId="8517" builtinId="8" hidden="1"/>
    <cellStyle name="Hyperlink" xfId="8519" builtinId="8" hidden="1"/>
    <cellStyle name="Hyperlink" xfId="8521" builtinId="8" hidden="1"/>
    <cellStyle name="Hyperlink" xfId="8523" builtinId="8" hidden="1"/>
    <cellStyle name="Hyperlink" xfId="8525" builtinId="8" hidden="1"/>
    <cellStyle name="Hyperlink" xfId="8527" builtinId="8" hidden="1"/>
    <cellStyle name="Hyperlink" xfId="8529" builtinId="8" hidden="1"/>
    <cellStyle name="Hyperlink" xfId="8531" builtinId="8" hidden="1"/>
    <cellStyle name="Hyperlink" xfId="8533" builtinId="8" hidden="1"/>
    <cellStyle name="Hyperlink" xfId="8535" builtinId="8" hidden="1"/>
    <cellStyle name="Hyperlink" xfId="8537" builtinId="8" hidden="1"/>
    <cellStyle name="Hyperlink" xfId="8539" builtinId="8" hidden="1"/>
    <cellStyle name="Hyperlink" xfId="8541" builtinId="8" hidden="1"/>
    <cellStyle name="Hyperlink" xfId="8543" builtinId="8" hidden="1"/>
    <cellStyle name="Hyperlink" xfId="8545" builtinId="8" hidden="1"/>
    <cellStyle name="Hyperlink" xfId="8547" builtinId="8" hidden="1"/>
    <cellStyle name="Hyperlink" xfId="8549" builtinId="8" hidden="1"/>
    <cellStyle name="Hyperlink" xfId="8551" builtinId="8" hidden="1"/>
    <cellStyle name="Hyperlink" xfId="8553" builtinId="8" hidden="1"/>
    <cellStyle name="Hyperlink" xfId="8555" builtinId="8" hidden="1"/>
    <cellStyle name="Hyperlink" xfId="8557" builtinId="8" hidden="1"/>
    <cellStyle name="Hyperlink" xfId="8559" builtinId="8" hidden="1"/>
    <cellStyle name="Hyperlink" xfId="8561" builtinId="8" hidden="1"/>
    <cellStyle name="Hyperlink" xfId="8563" builtinId="8" hidden="1"/>
    <cellStyle name="Hyperlink" xfId="8565" builtinId="8" hidden="1"/>
    <cellStyle name="Hyperlink" xfId="8567" builtinId="8" hidden="1"/>
    <cellStyle name="Hyperlink" xfId="8569" builtinId="8" hidden="1"/>
    <cellStyle name="Hyperlink" xfId="8571" builtinId="8" hidden="1"/>
    <cellStyle name="Hyperlink" xfId="8573" builtinId="8" hidden="1"/>
    <cellStyle name="Hyperlink" xfId="8575" builtinId="8" hidden="1"/>
    <cellStyle name="Hyperlink" xfId="8577" builtinId="8" hidden="1"/>
    <cellStyle name="Hyperlink" xfId="8579" builtinId="8" hidden="1"/>
    <cellStyle name="Hyperlink" xfId="8581" builtinId="8" hidden="1"/>
    <cellStyle name="Hyperlink" xfId="8583" builtinId="8" hidden="1"/>
    <cellStyle name="Hyperlink" xfId="8585" builtinId="8" hidden="1"/>
    <cellStyle name="Hyperlink" xfId="8587" builtinId="8" hidden="1"/>
    <cellStyle name="Hyperlink" xfId="8589" builtinId="8" hidden="1"/>
    <cellStyle name="Hyperlink" xfId="8591" builtinId="8" hidden="1"/>
    <cellStyle name="Hyperlink" xfId="8593" builtinId="8" hidden="1"/>
    <cellStyle name="Hyperlink" xfId="8595" builtinId="8" hidden="1"/>
    <cellStyle name="Hyperlink" xfId="8597" builtinId="8" hidden="1"/>
    <cellStyle name="Hyperlink" xfId="8599" builtinId="8" hidden="1"/>
    <cellStyle name="Hyperlink" xfId="8601" builtinId="8" hidden="1"/>
    <cellStyle name="Hyperlink" xfId="8603" builtinId="8" hidden="1"/>
    <cellStyle name="Hyperlink" xfId="8605" builtinId="8" hidden="1"/>
    <cellStyle name="Hyperlink" xfId="8607" builtinId="8" hidden="1"/>
    <cellStyle name="Hyperlink" xfId="8609" builtinId="8" hidden="1"/>
    <cellStyle name="Hyperlink" xfId="8611" builtinId="8" hidden="1"/>
    <cellStyle name="Hyperlink" xfId="8613" builtinId="8" hidden="1"/>
    <cellStyle name="Hyperlink" xfId="8615" builtinId="8" hidden="1"/>
    <cellStyle name="Hyperlink" xfId="8617" builtinId="8" hidden="1"/>
    <cellStyle name="Hyperlink" xfId="8619" builtinId="8" hidden="1"/>
    <cellStyle name="Hyperlink" xfId="8621" builtinId="8" hidden="1"/>
    <cellStyle name="Hyperlink" xfId="8623" builtinId="8" hidden="1"/>
    <cellStyle name="Hyperlink" xfId="8625" builtinId="8" hidden="1"/>
    <cellStyle name="Hyperlink" xfId="8627" builtinId="8" hidden="1"/>
    <cellStyle name="Hyperlink" xfId="8629" builtinId="8" hidden="1"/>
    <cellStyle name="Hyperlink" xfId="8631" builtinId="8" hidden="1"/>
    <cellStyle name="Hyperlink" xfId="8633" builtinId="8" hidden="1"/>
    <cellStyle name="Hyperlink" xfId="8635" builtinId="8" hidden="1"/>
    <cellStyle name="Hyperlink" xfId="8637" builtinId="8" hidden="1"/>
    <cellStyle name="Hyperlink" xfId="8639" builtinId="8" hidden="1"/>
    <cellStyle name="Hyperlink" xfId="8641" builtinId="8" hidden="1"/>
    <cellStyle name="Hyperlink" xfId="8643" builtinId="8" hidden="1"/>
    <cellStyle name="Hyperlink" xfId="8645" builtinId="8" hidden="1"/>
    <cellStyle name="Hyperlink" xfId="8647" builtinId="8" hidden="1"/>
    <cellStyle name="Hyperlink" xfId="8649" builtinId="8" hidden="1"/>
    <cellStyle name="Hyperlink" xfId="8651" builtinId="8" hidden="1"/>
    <cellStyle name="Hyperlink" xfId="8653" builtinId="8" hidden="1"/>
    <cellStyle name="Hyperlink" xfId="8655" builtinId="8" hidden="1"/>
    <cellStyle name="Hyperlink" xfId="8657" builtinId="8" hidden="1"/>
    <cellStyle name="Hyperlink" xfId="8659" builtinId="8" hidden="1"/>
    <cellStyle name="Hyperlink" xfId="8661" builtinId="8" hidden="1"/>
    <cellStyle name="Hyperlink" xfId="8663" builtinId="8" hidden="1"/>
    <cellStyle name="Hyperlink" xfId="8665" builtinId="8" hidden="1"/>
    <cellStyle name="Hyperlink" xfId="8667" builtinId="8" hidden="1"/>
    <cellStyle name="Hyperlink" xfId="8669" builtinId="8" hidden="1"/>
    <cellStyle name="Hyperlink" xfId="8671" builtinId="8" hidden="1"/>
    <cellStyle name="Hyperlink" xfId="8673" builtinId="8" hidden="1"/>
    <cellStyle name="Hyperlink" xfId="8675" builtinId="8" hidden="1"/>
    <cellStyle name="Hyperlink" xfId="8677" builtinId="8" hidden="1"/>
    <cellStyle name="Hyperlink" xfId="8679" builtinId="8" hidden="1"/>
    <cellStyle name="Hyperlink" xfId="8681" builtinId="8" hidden="1"/>
    <cellStyle name="Hyperlink" xfId="8683" builtinId="8" hidden="1"/>
    <cellStyle name="Hyperlink" xfId="8685" builtinId="8" hidden="1"/>
    <cellStyle name="Hyperlink" xfId="8687" builtinId="8" hidden="1"/>
    <cellStyle name="Hyperlink" xfId="8689" builtinId="8" hidden="1"/>
    <cellStyle name="Hyperlink" xfId="8691" builtinId="8" hidden="1"/>
    <cellStyle name="Hyperlink" xfId="8693" builtinId="8" hidden="1"/>
    <cellStyle name="Hyperlink" xfId="8695" builtinId="8" hidden="1"/>
    <cellStyle name="Hyperlink" xfId="8697" builtinId="8" hidden="1"/>
    <cellStyle name="Hyperlink" xfId="8699" builtinId="8" hidden="1"/>
    <cellStyle name="Hyperlink" xfId="8701" builtinId="8" hidden="1"/>
    <cellStyle name="Hyperlink" xfId="8703" builtinId="8" hidden="1"/>
    <cellStyle name="Hyperlink" xfId="8705" builtinId="8" hidden="1"/>
    <cellStyle name="Hyperlink" xfId="8707" builtinId="8" hidden="1"/>
    <cellStyle name="Hyperlink" xfId="8709" builtinId="8" hidden="1"/>
    <cellStyle name="Hyperlink" xfId="8711" builtinId="8" hidden="1"/>
    <cellStyle name="Hyperlink" xfId="8713" builtinId="8" hidden="1"/>
    <cellStyle name="Hyperlink" xfId="8715" builtinId="8" hidden="1"/>
    <cellStyle name="Hyperlink" xfId="8717" builtinId="8" hidden="1"/>
    <cellStyle name="Hyperlink" xfId="8719" builtinId="8" hidden="1"/>
    <cellStyle name="Hyperlink" xfId="8721" builtinId="8" hidden="1"/>
    <cellStyle name="Hyperlink" xfId="8723" builtinId="8" hidden="1"/>
    <cellStyle name="Hyperlink" xfId="8725" builtinId="8" hidden="1"/>
    <cellStyle name="Hyperlink" xfId="8727" builtinId="8" hidden="1"/>
    <cellStyle name="Hyperlink" xfId="8729" builtinId="8" hidden="1"/>
    <cellStyle name="Hyperlink" xfId="8731" builtinId="8" hidden="1"/>
    <cellStyle name="Hyperlink" xfId="8733" builtinId="8" hidden="1"/>
    <cellStyle name="Hyperlink" xfId="8735" builtinId="8" hidden="1"/>
    <cellStyle name="Hyperlink" xfId="8737" builtinId="8" hidden="1"/>
    <cellStyle name="Hyperlink" xfId="8739" builtinId="8" hidden="1"/>
    <cellStyle name="Hyperlink" xfId="8741" builtinId="8" hidden="1"/>
    <cellStyle name="Hyperlink" xfId="8743" builtinId="8" hidden="1"/>
    <cellStyle name="Hyperlink" xfId="8745" builtinId="8" hidden="1"/>
    <cellStyle name="Hyperlink" xfId="8747" builtinId="8" hidden="1"/>
    <cellStyle name="Hyperlink" xfId="8749" builtinId="8" hidden="1"/>
    <cellStyle name="Hyperlink" xfId="8751" builtinId="8" hidden="1"/>
    <cellStyle name="Hyperlink" xfId="8753" builtinId="8" hidden="1"/>
    <cellStyle name="Hyperlink" xfId="8755" builtinId="8" hidden="1"/>
    <cellStyle name="Hyperlink" xfId="8757" builtinId="8" hidden="1"/>
    <cellStyle name="Hyperlink" xfId="8759" builtinId="8" hidden="1"/>
    <cellStyle name="Hyperlink" xfId="8761" builtinId="8" hidden="1"/>
    <cellStyle name="Hyperlink" xfId="8763" builtinId="8" hidden="1"/>
    <cellStyle name="Hyperlink" xfId="8765" builtinId="8" hidden="1"/>
    <cellStyle name="Hyperlink" xfId="8767" builtinId="8" hidden="1"/>
    <cellStyle name="Hyperlink" xfId="8769" builtinId="8" hidden="1"/>
    <cellStyle name="Hyperlink" xfId="8771" builtinId="8" hidden="1"/>
    <cellStyle name="Hyperlink" xfId="8773" builtinId="8" hidden="1"/>
    <cellStyle name="Hyperlink" xfId="8775" builtinId="8" hidden="1"/>
    <cellStyle name="Hyperlink" xfId="8777" builtinId="8" hidden="1"/>
    <cellStyle name="Hyperlink" xfId="8779" builtinId="8" hidden="1"/>
    <cellStyle name="Hyperlink" xfId="8781" builtinId="8" hidden="1"/>
    <cellStyle name="Hyperlink" xfId="8783" builtinId="8" hidden="1"/>
    <cellStyle name="Hyperlink" xfId="8785" builtinId="8" hidden="1"/>
    <cellStyle name="Hyperlink" xfId="8787" builtinId="8" hidden="1"/>
    <cellStyle name="Hyperlink" xfId="8789" builtinId="8" hidden="1"/>
    <cellStyle name="Hyperlink" xfId="8791" builtinId="8" hidden="1"/>
    <cellStyle name="Hyperlink" xfId="8793" builtinId="8" hidden="1"/>
    <cellStyle name="Hyperlink" xfId="8795" builtinId="8" hidden="1"/>
    <cellStyle name="Hyperlink" xfId="8797" builtinId="8" hidden="1"/>
    <cellStyle name="Hyperlink" xfId="8799" builtinId="8" hidden="1"/>
    <cellStyle name="Hyperlink" xfId="8801" builtinId="8" hidden="1"/>
    <cellStyle name="Hyperlink" xfId="8803" builtinId="8" hidden="1"/>
    <cellStyle name="Hyperlink" xfId="8805" builtinId="8" hidden="1"/>
    <cellStyle name="Hyperlink" xfId="8807" builtinId="8" hidden="1"/>
    <cellStyle name="Hyperlink" xfId="8809" builtinId="8" hidden="1"/>
    <cellStyle name="Hyperlink" xfId="8811" builtinId="8" hidden="1"/>
    <cellStyle name="Hyperlink" xfId="8813" builtinId="8" hidden="1"/>
    <cellStyle name="Hyperlink" xfId="8815" builtinId="8" hidden="1"/>
    <cellStyle name="Hyperlink" xfId="8817" builtinId="8" hidden="1"/>
    <cellStyle name="Hyperlink" xfId="8819" builtinId="8" hidden="1"/>
    <cellStyle name="Hyperlink" xfId="8821" builtinId="8" hidden="1"/>
    <cellStyle name="Hyperlink" xfId="8823" builtinId="8" hidden="1"/>
    <cellStyle name="Hyperlink" xfId="8825" builtinId="8" hidden="1"/>
    <cellStyle name="Hyperlink" xfId="8827" builtinId="8" hidden="1"/>
    <cellStyle name="Hyperlink" xfId="8829" builtinId="8" hidden="1"/>
    <cellStyle name="Hyperlink" xfId="8831" builtinId="8" hidden="1"/>
    <cellStyle name="Hyperlink" xfId="8833" builtinId="8" hidden="1"/>
    <cellStyle name="Hyperlink" xfId="8835" builtinId="8" hidden="1"/>
    <cellStyle name="Hyperlink" xfId="8837" builtinId="8" hidden="1"/>
    <cellStyle name="Hyperlink" xfId="8839" builtinId="8" hidden="1"/>
    <cellStyle name="Hyperlink" xfId="8841" builtinId="8" hidden="1"/>
    <cellStyle name="Hyperlink" xfId="8843" builtinId="8" hidden="1"/>
    <cellStyle name="Hyperlink" xfId="8845" builtinId="8" hidden="1"/>
    <cellStyle name="Hyperlink" xfId="8847" builtinId="8" hidden="1"/>
    <cellStyle name="Hyperlink" xfId="8849" builtinId="8" hidden="1"/>
    <cellStyle name="Hyperlink" xfId="8851" builtinId="8" hidden="1"/>
    <cellStyle name="Hyperlink" xfId="8853" builtinId="8" hidden="1"/>
    <cellStyle name="Hyperlink" xfId="8855" builtinId="8" hidden="1"/>
    <cellStyle name="Hyperlink" xfId="8857" builtinId="8" hidden="1"/>
    <cellStyle name="Hyperlink" xfId="8859" builtinId="8" hidden="1"/>
    <cellStyle name="Hyperlink" xfId="8861" builtinId="8" hidden="1"/>
    <cellStyle name="Hyperlink" xfId="8863" builtinId="8" hidden="1"/>
    <cellStyle name="Hyperlink" xfId="8865" builtinId="8" hidden="1"/>
    <cellStyle name="Hyperlink" xfId="8867" builtinId="8" hidden="1"/>
    <cellStyle name="Hyperlink" xfId="8869" builtinId="8" hidden="1"/>
    <cellStyle name="Hyperlink" xfId="8871" builtinId="8" hidden="1"/>
    <cellStyle name="Hyperlink" xfId="8873" builtinId="8" hidden="1"/>
    <cellStyle name="Hyperlink" xfId="8875" builtinId="8" hidden="1"/>
    <cellStyle name="Hyperlink" xfId="8877" builtinId="8" hidden="1"/>
    <cellStyle name="Hyperlink" xfId="8879" builtinId="8" hidden="1"/>
    <cellStyle name="Hyperlink" xfId="8881" builtinId="8" hidden="1"/>
    <cellStyle name="Hyperlink" xfId="8883" builtinId="8" hidden="1"/>
    <cellStyle name="Hyperlink" xfId="8885" builtinId="8" hidden="1"/>
    <cellStyle name="Hyperlink" xfId="8887" builtinId="8" hidden="1"/>
    <cellStyle name="Hyperlink" xfId="8889" builtinId="8" hidden="1"/>
    <cellStyle name="Hyperlink" xfId="8891" builtinId="8" hidden="1"/>
    <cellStyle name="Hyperlink" xfId="8893" builtinId="8" hidden="1"/>
    <cellStyle name="Hyperlink" xfId="8895" builtinId="8" hidden="1"/>
    <cellStyle name="Hyperlink" xfId="8897" builtinId="8" hidden="1"/>
    <cellStyle name="Hyperlink" xfId="8899" builtinId="8" hidden="1"/>
    <cellStyle name="Hyperlink" xfId="8901" builtinId="8" hidden="1"/>
    <cellStyle name="Hyperlink" xfId="8903" builtinId="8" hidden="1"/>
    <cellStyle name="Hyperlink" xfId="8905" builtinId="8" hidden="1"/>
    <cellStyle name="Hyperlink" xfId="8907" builtinId="8" hidden="1"/>
    <cellStyle name="Hyperlink" xfId="8909" builtinId="8" hidden="1"/>
    <cellStyle name="Hyperlink" xfId="8911" builtinId="8" hidden="1"/>
    <cellStyle name="Hyperlink" xfId="8913" builtinId="8" hidden="1"/>
    <cellStyle name="Hyperlink" xfId="8915" builtinId="8" hidden="1"/>
    <cellStyle name="Hyperlink" xfId="8917" builtinId="8" hidden="1"/>
    <cellStyle name="Hyperlink" xfId="8919" builtinId="8" hidden="1"/>
    <cellStyle name="Hyperlink" xfId="8921" builtinId="8" hidden="1"/>
    <cellStyle name="Hyperlink" xfId="8923" builtinId="8" hidden="1"/>
    <cellStyle name="Hyperlink" xfId="8925" builtinId="8" hidden="1"/>
    <cellStyle name="Hyperlink" xfId="8927" builtinId="8" hidden="1"/>
    <cellStyle name="Hyperlink" xfId="8929" builtinId="8" hidden="1"/>
    <cellStyle name="Hyperlink" xfId="8931" builtinId="8" hidden="1"/>
    <cellStyle name="Hyperlink" xfId="8933" builtinId="8" hidden="1"/>
    <cellStyle name="Hyperlink" xfId="8935" builtinId="8" hidden="1"/>
    <cellStyle name="Hyperlink" xfId="8937" builtinId="8" hidden="1"/>
    <cellStyle name="Hyperlink" xfId="8939" builtinId="8" hidden="1"/>
    <cellStyle name="Hyperlink" xfId="8941" builtinId="8" hidden="1"/>
    <cellStyle name="Hyperlink" xfId="8943" builtinId="8" hidden="1"/>
    <cellStyle name="Hyperlink" xfId="8945" builtinId="8" hidden="1"/>
    <cellStyle name="Hyperlink" xfId="8947" builtinId="8" hidden="1"/>
    <cellStyle name="Hyperlink" xfId="8949" builtinId="8" hidden="1"/>
    <cellStyle name="Hyperlink" xfId="8951" builtinId="8" hidden="1"/>
    <cellStyle name="Hyperlink" xfId="8953" builtinId="8" hidden="1"/>
    <cellStyle name="Hyperlink" xfId="8955" builtinId="8" hidden="1"/>
    <cellStyle name="Hyperlink" xfId="8957" builtinId="8" hidden="1"/>
    <cellStyle name="Hyperlink" xfId="8959" builtinId="8" hidden="1"/>
    <cellStyle name="Hyperlink" xfId="8961" builtinId="8" hidden="1"/>
    <cellStyle name="Hyperlink" xfId="8963" builtinId="8" hidden="1"/>
    <cellStyle name="Hyperlink" xfId="8965" builtinId="8" hidden="1"/>
    <cellStyle name="Hyperlink" xfId="8967" builtinId="8" hidden="1"/>
    <cellStyle name="Hyperlink" xfId="8969" builtinId="8" hidden="1"/>
    <cellStyle name="Hyperlink" xfId="8971" builtinId="8" hidden="1"/>
    <cellStyle name="Hyperlink" xfId="8973" builtinId="8" hidden="1"/>
    <cellStyle name="Hyperlink" xfId="8975" builtinId="8" hidden="1"/>
    <cellStyle name="Hyperlink" xfId="8977" builtinId="8" hidden="1"/>
    <cellStyle name="Hyperlink" xfId="8979" builtinId="8" hidden="1"/>
    <cellStyle name="Hyperlink" xfId="8981" builtinId="8" hidden="1"/>
    <cellStyle name="Hyperlink" xfId="8983" builtinId="8" hidden="1"/>
    <cellStyle name="Hyperlink" xfId="8985" builtinId="8" hidden="1"/>
    <cellStyle name="Hyperlink" xfId="8987" builtinId="8" hidden="1"/>
    <cellStyle name="Hyperlink" xfId="8989" builtinId="8" hidden="1"/>
    <cellStyle name="Hyperlink" xfId="8991" builtinId="8" hidden="1"/>
    <cellStyle name="Hyperlink" xfId="8993" builtinId="8" hidden="1"/>
    <cellStyle name="Hyperlink" xfId="8995" builtinId="8" hidden="1"/>
    <cellStyle name="Hyperlink" xfId="8997" builtinId="8" hidden="1"/>
    <cellStyle name="Hyperlink" xfId="8999" builtinId="8" hidden="1"/>
    <cellStyle name="Hyperlink" xfId="9001" builtinId="8" hidden="1"/>
    <cellStyle name="Hyperlink" xfId="9003" builtinId="8" hidden="1"/>
    <cellStyle name="Hyperlink" xfId="9005" builtinId="8" hidden="1"/>
    <cellStyle name="Hyperlink" xfId="9007" builtinId="8" hidden="1"/>
    <cellStyle name="Hyperlink" xfId="9009" builtinId="8" hidden="1"/>
    <cellStyle name="Hyperlink" xfId="9011" builtinId="8" hidden="1"/>
    <cellStyle name="Hyperlink" xfId="9013" builtinId="8" hidden="1"/>
    <cellStyle name="Hyperlink" xfId="9015" builtinId="8" hidden="1"/>
    <cellStyle name="Hyperlink" xfId="9017" builtinId="8" hidden="1"/>
    <cellStyle name="Hyperlink" xfId="9019" builtinId="8" hidden="1"/>
    <cellStyle name="Hyperlink" xfId="9021" builtinId="8" hidden="1"/>
    <cellStyle name="Hyperlink" xfId="9023" builtinId="8" hidden="1"/>
    <cellStyle name="Hyperlink" xfId="9025" builtinId="8" hidden="1"/>
    <cellStyle name="Hyperlink" xfId="9027" builtinId="8" hidden="1"/>
    <cellStyle name="Hyperlink" xfId="9029" builtinId="8" hidden="1"/>
    <cellStyle name="Hyperlink" xfId="9031" builtinId="8" hidden="1"/>
    <cellStyle name="Hyperlink" xfId="9033" builtinId="8" hidden="1"/>
    <cellStyle name="Hyperlink" xfId="9035" builtinId="8" hidden="1"/>
    <cellStyle name="Hyperlink" xfId="9037" builtinId="8" hidden="1"/>
    <cellStyle name="Hyperlink" xfId="9039" builtinId="8" hidden="1"/>
    <cellStyle name="Hyperlink" xfId="9041" builtinId="8" hidden="1"/>
    <cellStyle name="Hyperlink" xfId="9043" builtinId="8" hidden="1"/>
    <cellStyle name="Hyperlink" xfId="9045" builtinId="8" hidden="1"/>
    <cellStyle name="Hyperlink" xfId="9047" builtinId="8" hidden="1"/>
    <cellStyle name="Hyperlink" xfId="9049" builtinId="8" hidden="1"/>
    <cellStyle name="Hyperlink" xfId="9051" builtinId="8" hidden="1"/>
    <cellStyle name="Hyperlink" xfId="9053" builtinId="8" hidden="1"/>
    <cellStyle name="Hyperlink" xfId="9055" builtinId="8" hidden="1"/>
    <cellStyle name="Hyperlink" xfId="9057" builtinId="8" hidden="1"/>
    <cellStyle name="Hyperlink" xfId="9059" builtinId="8" hidden="1"/>
    <cellStyle name="Hyperlink" xfId="9061" builtinId="8" hidden="1"/>
    <cellStyle name="Hyperlink" xfId="9063" builtinId="8" hidden="1"/>
    <cellStyle name="Hyperlink" xfId="9065" builtinId="8" hidden="1"/>
    <cellStyle name="Hyperlink" xfId="9067" builtinId="8" hidden="1"/>
    <cellStyle name="Hyperlink" xfId="9069" builtinId="8" hidden="1"/>
    <cellStyle name="Hyperlink" xfId="9071" builtinId="8" hidden="1"/>
    <cellStyle name="Hyperlink" xfId="9073" builtinId="8" hidden="1"/>
    <cellStyle name="Hyperlink" xfId="9075" builtinId="8" hidden="1"/>
    <cellStyle name="Hyperlink" xfId="9077" builtinId="8" hidden="1"/>
    <cellStyle name="Hyperlink" xfId="9079" builtinId="8" hidden="1"/>
    <cellStyle name="Hyperlink" xfId="9081" builtinId="8" hidden="1"/>
    <cellStyle name="Hyperlink" xfId="9083" builtinId="8" hidden="1"/>
    <cellStyle name="Hyperlink" xfId="9085" builtinId="8" hidden="1"/>
    <cellStyle name="Hyperlink" xfId="9087" builtinId="8" hidden="1"/>
    <cellStyle name="Hyperlink" xfId="9089" builtinId="8" hidden="1"/>
    <cellStyle name="Hyperlink" xfId="9091" builtinId="8" hidden="1"/>
    <cellStyle name="Hyperlink" xfId="9093" builtinId="8" hidden="1"/>
    <cellStyle name="Hyperlink" xfId="9095" builtinId="8" hidden="1"/>
    <cellStyle name="Hyperlink" xfId="9097" builtinId="8" hidden="1"/>
    <cellStyle name="Hyperlink" xfId="9099" builtinId="8" hidden="1"/>
    <cellStyle name="Hyperlink" xfId="9101" builtinId="8" hidden="1"/>
    <cellStyle name="Hyperlink" xfId="9103" builtinId="8" hidden="1"/>
    <cellStyle name="Hyperlink" xfId="9105" builtinId="8" hidden="1"/>
    <cellStyle name="Hyperlink" xfId="9107" builtinId="8" hidden="1"/>
    <cellStyle name="Hyperlink" xfId="9109" builtinId="8" hidden="1"/>
    <cellStyle name="Hyperlink" xfId="9111" builtinId="8" hidden="1"/>
    <cellStyle name="Hyperlink" xfId="9113" builtinId="8" hidden="1"/>
    <cellStyle name="Hyperlink" xfId="9115" builtinId="8" hidden="1"/>
    <cellStyle name="Hyperlink" xfId="9117" builtinId="8" hidden="1"/>
    <cellStyle name="Hyperlink" xfId="9119" builtinId="8" hidden="1"/>
    <cellStyle name="Hyperlink" xfId="9121" builtinId="8" hidden="1"/>
    <cellStyle name="Hyperlink" xfId="9123" builtinId="8" hidden="1"/>
    <cellStyle name="Hyperlink" xfId="9125" builtinId="8" hidden="1"/>
    <cellStyle name="Hyperlink" xfId="9127" builtinId="8" hidden="1"/>
    <cellStyle name="Hyperlink" xfId="9129" builtinId="8" hidden="1"/>
    <cellStyle name="Hyperlink" xfId="9131" builtinId="8" hidden="1"/>
    <cellStyle name="Hyperlink" xfId="9133" builtinId="8" hidden="1"/>
    <cellStyle name="Hyperlink" xfId="9135" builtinId="8" hidden="1"/>
    <cellStyle name="Hyperlink" xfId="9137" builtinId="8" hidden="1"/>
    <cellStyle name="Hyperlink" xfId="9139" builtinId="8" hidden="1"/>
    <cellStyle name="Hyperlink" xfId="9141" builtinId="8" hidden="1"/>
    <cellStyle name="Hyperlink" xfId="9143" builtinId="8" hidden="1"/>
    <cellStyle name="Hyperlink" xfId="9145" builtinId="8" hidden="1"/>
    <cellStyle name="Hyperlink" xfId="9147" builtinId="8" hidden="1"/>
    <cellStyle name="Hyperlink" xfId="9149" builtinId="8" hidden="1"/>
    <cellStyle name="Hyperlink" xfId="9151" builtinId="8" hidden="1"/>
    <cellStyle name="Hyperlink" xfId="9153" builtinId="8" hidden="1"/>
    <cellStyle name="Hyperlink" xfId="9155" builtinId="8" hidden="1"/>
    <cellStyle name="Hyperlink" xfId="9157" builtinId="8" hidden="1"/>
    <cellStyle name="Hyperlink" xfId="9159" builtinId="8" hidden="1"/>
    <cellStyle name="Hyperlink" xfId="9161" builtinId="8" hidden="1"/>
    <cellStyle name="Hyperlink" xfId="9163" builtinId="8" hidden="1"/>
    <cellStyle name="Hyperlink" xfId="9165" builtinId="8" hidden="1"/>
    <cellStyle name="Hyperlink" xfId="9167" builtinId="8" hidden="1"/>
    <cellStyle name="Hyperlink" xfId="9169" builtinId="8" hidden="1"/>
    <cellStyle name="Hyperlink" xfId="9171" builtinId="8" hidden="1"/>
    <cellStyle name="Hyperlink" xfId="9173" builtinId="8" hidden="1"/>
    <cellStyle name="Hyperlink" xfId="9175" builtinId="8" hidden="1"/>
    <cellStyle name="Hyperlink" xfId="9177" builtinId="8" hidden="1"/>
    <cellStyle name="Hyperlink" xfId="9179" builtinId="8" hidden="1"/>
    <cellStyle name="Hyperlink" xfId="9181" builtinId="8" hidden="1"/>
    <cellStyle name="Hyperlink" xfId="9183" builtinId="8" hidden="1"/>
    <cellStyle name="Hyperlink" xfId="9185" builtinId="8" hidden="1"/>
    <cellStyle name="Hyperlink" xfId="9187" builtinId="8" hidden="1"/>
    <cellStyle name="Hyperlink" xfId="9189" builtinId="8" hidden="1"/>
    <cellStyle name="Hyperlink" xfId="9191" builtinId="8" hidden="1"/>
    <cellStyle name="Hyperlink" xfId="9193" builtinId="8" hidden="1"/>
    <cellStyle name="Hyperlink" xfId="9195" builtinId="8" hidden="1"/>
    <cellStyle name="Hyperlink" xfId="9197" builtinId="8" hidden="1"/>
    <cellStyle name="Hyperlink" xfId="9199" builtinId="8" hidden="1"/>
    <cellStyle name="Hyperlink" xfId="9201" builtinId="8" hidden="1"/>
    <cellStyle name="Hyperlink" xfId="9203" builtinId="8" hidden="1"/>
    <cellStyle name="Hyperlink" xfId="9205" builtinId="8" hidden="1"/>
    <cellStyle name="Hyperlink" xfId="9207" builtinId="8" hidden="1"/>
    <cellStyle name="Hyperlink" xfId="9209" builtinId="8" hidden="1"/>
    <cellStyle name="Hyperlink" xfId="9211" builtinId="8" hidden="1"/>
    <cellStyle name="Hyperlink" xfId="9213" builtinId="8" hidden="1"/>
    <cellStyle name="Hyperlink" xfId="9215" builtinId="8" hidden="1"/>
    <cellStyle name="Hyperlink" xfId="9217" builtinId="8" hidden="1"/>
    <cellStyle name="Hyperlink" xfId="9219" builtinId="8" hidden="1"/>
    <cellStyle name="Hyperlink" xfId="9221" builtinId="8" hidden="1"/>
    <cellStyle name="Hyperlink" xfId="9223" builtinId="8" hidden="1"/>
    <cellStyle name="Hyperlink" xfId="9225" builtinId="8" hidden="1"/>
    <cellStyle name="Hyperlink" xfId="9227" builtinId="8" hidden="1"/>
    <cellStyle name="Hyperlink" xfId="9229" builtinId="8" hidden="1"/>
    <cellStyle name="Hyperlink" xfId="9231" builtinId="8" hidden="1"/>
    <cellStyle name="Hyperlink" xfId="9233" builtinId="8" hidden="1"/>
    <cellStyle name="Hyperlink" xfId="9235" builtinId="8" hidden="1"/>
    <cellStyle name="Hyperlink" xfId="9237" builtinId="8" hidden="1"/>
    <cellStyle name="Hyperlink" xfId="9239" builtinId="8" hidden="1"/>
    <cellStyle name="Hyperlink" xfId="9241" builtinId="8" hidden="1"/>
    <cellStyle name="Hyperlink" xfId="9243" builtinId="8" hidden="1"/>
    <cellStyle name="Hyperlink" xfId="9245" builtinId="8" hidden="1"/>
    <cellStyle name="Hyperlink" xfId="9247" builtinId="8" hidden="1"/>
    <cellStyle name="Hyperlink" xfId="9249" builtinId="8" hidden="1"/>
    <cellStyle name="Hyperlink" xfId="9251" builtinId="8" hidden="1"/>
    <cellStyle name="Hyperlink" xfId="9253" builtinId="8" hidden="1"/>
    <cellStyle name="Hyperlink" xfId="9255" builtinId="8" hidden="1"/>
    <cellStyle name="Hyperlink" xfId="9257" builtinId="8" hidden="1"/>
    <cellStyle name="Hyperlink" xfId="9259" builtinId="8" hidden="1"/>
    <cellStyle name="Hyperlink" xfId="9261" builtinId="8" hidden="1"/>
    <cellStyle name="Hyperlink" xfId="9263" builtinId="8" hidden="1"/>
    <cellStyle name="Hyperlink" xfId="9265" builtinId="8" hidden="1"/>
    <cellStyle name="Hyperlink" xfId="9267" builtinId="8" hidden="1"/>
    <cellStyle name="Hyperlink" xfId="9269" builtinId="8" hidden="1"/>
    <cellStyle name="Hyperlink" xfId="9271" builtinId="8" hidden="1"/>
    <cellStyle name="Hyperlink" xfId="9273" builtinId="8" hidden="1"/>
    <cellStyle name="Hyperlink" xfId="9275" builtinId="8" hidden="1"/>
    <cellStyle name="Hyperlink" xfId="9277" builtinId="8" hidden="1"/>
    <cellStyle name="Hyperlink" xfId="9279" builtinId="8" hidden="1"/>
    <cellStyle name="Hyperlink" xfId="9281" builtinId="8" hidden="1"/>
    <cellStyle name="Hyperlink" xfId="9283" builtinId="8" hidden="1"/>
    <cellStyle name="Hyperlink" xfId="9285" builtinId="8" hidden="1"/>
    <cellStyle name="Hyperlink" xfId="9287" builtinId="8" hidden="1"/>
    <cellStyle name="Hyperlink" xfId="9289" builtinId="8" hidden="1"/>
    <cellStyle name="Hyperlink" xfId="9291" builtinId="8" hidden="1"/>
    <cellStyle name="Hyperlink" xfId="9293" builtinId="8" hidden="1"/>
    <cellStyle name="Hyperlink" xfId="9295" builtinId="8" hidden="1"/>
    <cellStyle name="Hyperlink" xfId="9297" builtinId="8" hidden="1"/>
    <cellStyle name="Hyperlink" xfId="9299" builtinId="8" hidden="1"/>
    <cellStyle name="Hyperlink" xfId="9301" builtinId="8" hidden="1"/>
    <cellStyle name="Hyperlink" xfId="9303" builtinId="8" hidden="1"/>
    <cellStyle name="Hyperlink" xfId="9305" builtinId="8" hidden="1"/>
    <cellStyle name="Hyperlink" xfId="9307" builtinId="8" hidden="1"/>
    <cellStyle name="Hyperlink" xfId="9309" builtinId="8" hidden="1"/>
    <cellStyle name="Hyperlink" xfId="9311" builtinId="8" hidden="1"/>
    <cellStyle name="Hyperlink" xfId="9313" builtinId="8" hidden="1"/>
    <cellStyle name="Hyperlink" xfId="9315" builtinId="8" hidden="1"/>
    <cellStyle name="Hyperlink" xfId="9317" builtinId="8" hidden="1"/>
    <cellStyle name="Hyperlink" xfId="9319" builtinId="8" hidden="1"/>
    <cellStyle name="Hyperlink" xfId="9321" builtinId="8" hidden="1"/>
    <cellStyle name="Hyperlink" xfId="9323" builtinId="8" hidden="1"/>
    <cellStyle name="Hyperlink" xfId="9325" builtinId="8" hidden="1"/>
    <cellStyle name="Hyperlink" xfId="9327" builtinId="8" hidden="1"/>
    <cellStyle name="Hyperlink" xfId="9329" builtinId="8" hidden="1"/>
    <cellStyle name="Hyperlink" xfId="9331" builtinId="8" hidden="1"/>
    <cellStyle name="Hyperlink" xfId="9333" builtinId="8" hidden="1"/>
    <cellStyle name="Hyperlink" xfId="9335" builtinId="8" hidden="1"/>
    <cellStyle name="Hyperlink" xfId="9337" builtinId="8" hidden="1"/>
    <cellStyle name="Hyperlink" xfId="9339" builtinId="8" hidden="1"/>
    <cellStyle name="Hyperlink" xfId="9341" builtinId="8" hidden="1"/>
    <cellStyle name="Hyperlink" xfId="9343" builtinId="8" hidden="1"/>
    <cellStyle name="Hyperlink" xfId="9345" builtinId="8" hidden="1"/>
    <cellStyle name="Hyperlink" xfId="9347" builtinId="8" hidden="1"/>
    <cellStyle name="Hyperlink" xfId="9349" builtinId="8" hidden="1"/>
    <cellStyle name="Hyperlink" xfId="9351" builtinId="8" hidden="1"/>
    <cellStyle name="Hyperlink" xfId="9353" builtinId="8" hidden="1"/>
    <cellStyle name="Hyperlink" xfId="9355" builtinId="8" hidden="1"/>
    <cellStyle name="Hyperlink" xfId="9357" builtinId="8" hidden="1"/>
    <cellStyle name="Hyperlink" xfId="9359" builtinId="8" hidden="1"/>
    <cellStyle name="Hyperlink" xfId="9361" builtinId="8" hidden="1"/>
    <cellStyle name="Hyperlink" xfId="9363" builtinId="8" hidden="1"/>
    <cellStyle name="Hyperlink" xfId="9365" builtinId="8" hidden="1"/>
    <cellStyle name="Hyperlink" xfId="9367" builtinId="8" hidden="1"/>
    <cellStyle name="Hyperlink" xfId="9369" builtinId="8" hidden="1"/>
    <cellStyle name="Hyperlink" xfId="9371" builtinId="8" hidden="1"/>
    <cellStyle name="Hyperlink" xfId="9373" builtinId="8" hidden="1"/>
    <cellStyle name="Hyperlink" xfId="9375" builtinId="8" hidden="1"/>
    <cellStyle name="Hyperlink" xfId="9377" builtinId="8" hidden="1"/>
    <cellStyle name="Hyperlink" xfId="9379" builtinId="8" hidden="1"/>
    <cellStyle name="Hyperlink" xfId="9381" builtinId="8" hidden="1"/>
    <cellStyle name="Hyperlink" xfId="9383" builtinId="8" hidden="1"/>
    <cellStyle name="Hyperlink" xfId="9385" builtinId="8" hidden="1"/>
    <cellStyle name="Hyperlink" xfId="9387" builtinId="8" hidden="1"/>
    <cellStyle name="Hyperlink" xfId="9389" builtinId="8" hidden="1"/>
    <cellStyle name="Hyperlink" xfId="9391" builtinId="8" hidden="1"/>
    <cellStyle name="Hyperlink" xfId="9393" builtinId="8" hidden="1"/>
    <cellStyle name="Hyperlink" xfId="9395" builtinId="8" hidden="1"/>
    <cellStyle name="Hyperlink" xfId="9397" builtinId="8" hidden="1"/>
    <cellStyle name="Hyperlink" xfId="9399" builtinId="8" hidden="1"/>
    <cellStyle name="Hyperlink" xfId="9401" builtinId="8" hidden="1"/>
    <cellStyle name="Hyperlink" xfId="9403" builtinId="8" hidden="1"/>
    <cellStyle name="Hyperlink" xfId="9405" builtinId="8" hidden="1"/>
    <cellStyle name="Hyperlink" xfId="9407" builtinId="8" hidden="1"/>
    <cellStyle name="Hyperlink" xfId="9409" builtinId="8" hidden="1"/>
    <cellStyle name="Hyperlink" xfId="9411" builtinId="8" hidden="1"/>
    <cellStyle name="Hyperlink" xfId="9413" builtinId="8" hidden="1"/>
    <cellStyle name="Hyperlink" xfId="9415" builtinId="8" hidden="1"/>
    <cellStyle name="Hyperlink" xfId="9417" builtinId="8" hidden="1"/>
    <cellStyle name="Hyperlink" xfId="9419" builtinId="8" hidden="1"/>
    <cellStyle name="Hyperlink" xfId="9421" builtinId="8" hidden="1"/>
    <cellStyle name="Hyperlink" xfId="9423" builtinId="8" hidden="1"/>
    <cellStyle name="Hyperlink" xfId="9425" builtinId="8" hidden="1"/>
    <cellStyle name="Hyperlink" xfId="9427" builtinId="8" hidden="1"/>
    <cellStyle name="Hyperlink" xfId="9429" builtinId="8" hidden="1"/>
    <cellStyle name="Hyperlink" xfId="9431" builtinId="8" hidden="1"/>
    <cellStyle name="Hyperlink" xfId="9433" builtinId="8" hidden="1"/>
    <cellStyle name="Hyperlink" xfId="9435" builtinId="8" hidden="1"/>
    <cellStyle name="Hyperlink" xfId="9437" builtinId="8" hidden="1"/>
    <cellStyle name="Hyperlink" xfId="9439" builtinId="8" hidden="1"/>
    <cellStyle name="Hyperlink" xfId="9441" builtinId="8" hidden="1"/>
    <cellStyle name="Hyperlink" xfId="9443" builtinId="8" hidden="1"/>
    <cellStyle name="Hyperlink" xfId="9445" builtinId="8" hidden="1"/>
    <cellStyle name="Hyperlink" xfId="9447" builtinId="8" hidden="1"/>
    <cellStyle name="Hyperlink" xfId="9449" builtinId="8" hidden="1"/>
    <cellStyle name="Hyperlink" xfId="9451" builtinId="8" hidden="1"/>
    <cellStyle name="Hyperlink" xfId="9453" builtinId="8" hidden="1"/>
    <cellStyle name="Hyperlink" xfId="9455" builtinId="8" hidden="1"/>
    <cellStyle name="Hyperlink" xfId="9457" builtinId="8" hidden="1"/>
    <cellStyle name="Hyperlink" xfId="9459" builtinId="8" hidden="1"/>
    <cellStyle name="Hyperlink" xfId="9461" builtinId="8" hidden="1"/>
    <cellStyle name="Hyperlink" xfId="9463" builtinId="8" hidden="1"/>
    <cellStyle name="Hyperlink" xfId="9465" builtinId="8" hidden="1"/>
    <cellStyle name="Hyperlink" xfId="9467" builtinId="8" hidden="1"/>
    <cellStyle name="Hyperlink" xfId="9469" builtinId="8" hidden="1"/>
    <cellStyle name="Hyperlink" xfId="9471" builtinId="8" hidden="1"/>
    <cellStyle name="Hyperlink" xfId="9473" builtinId="8" hidden="1"/>
    <cellStyle name="Hyperlink" xfId="9475" builtinId="8" hidden="1"/>
    <cellStyle name="Hyperlink" xfId="9477" builtinId="8" hidden="1"/>
    <cellStyle name="Hyperlink" xfId="9479" builtinId="8" hidden="1"/>
    <cellStyle name="Hyperlink" xfId="9481" builtinId="8" hidden="1"/>
    <cellStyle name="Hyperlink" xfId="9483" builtinId="8" hidden="1"/>
    <cellStyle name="Hyperlink" xfId="9485" builtinId="8" hidden="1"/>
    <cellStyle name="Hyperlink" xfId="9487" builtinId="8" hidden="1"/>
    <cellStyle name="Hyperlink" xfId="9489" builtinId="8" hidden="1"/>
    <cellStyle name="Hyperlink" xfId="9491" builtinId="8" hidden="1"/>
    <cellStyle name="Hyperlink" xfId="9493" builtinId="8" hidden="1"/>
    <cellStyle name="Hyperlink" xfId="9495" builtinId="8" hidden="1"/>
    <cellStyle name="Hyperlink" xfId="9497" builtinId="8" hidden="1"/>
    <cellStyle name="Hyperlink" xfId="9499" builtinId="8" hidden="1"/>
    <cellStyle name="Hyperlink" xfId="9501" builtinId="8" hidden="1"/>
    <cellStyle name="Hyperlink" xfId="9503" builtinId="8" hidden="1"/>
    <cellStyle name="Hyperlink" xfId="9505" builtinId="8" hidden="1"/>
    <cellStyle name="Hyperlink" xfId="9507" builtinId="8" hidden="1"/>
    <cellStyle name="Hyperlink" xfId="9509" builtinId="8" hidden="1"/>
    <cellStyle name="Hyperlink" xfId="9511" builtinId="8" hidden="1"/>
    <cellStyle name="Hyperlink" xfId="9513" builtinId="8" hidden="1"/>
    <cellStyle name="Hyperlink" xfId="9515" builtinId="8" hidden="1"/>
    <cellStyle name="Hyperlink" xfId="9517" builtinId="8" hidden="1"/>
    <cellStyle name="Hyperlink" xfId="9519" builtinId="8" hidden="1"/>
    <cellStyle name="Hyperlink" xfId="9521" builtinId="8" hidden="1"/>
    <cellStyle name="Hyperlink" xfId="9523" builtinId="8" hidden="1"/>
    <cellStyle name="Hyperlink" xfId="9525" builtinId="8" hidden="1"/>
    <cellStyle name="Hyperlink" xfId="9527" builtinId="8" hidden="1"/>
    <cellStyle name="Hyperlink" xfId="9529" builtinId="8" hidden="1"/>
    <cellStyle name="Hyperlink" xfId="9531" builtinId="8" hidden="1"/>
    <cellStyle name="Hyperlink" xfId="9533" builtinId="8" hidden="1"/>
    <cellStyle name="Hyperlink" xfId="9535" builtinId="8" hidden="1"/>
    <cellStyle name="Hyperlink" xfId="9537" builtinId="8" hidden="1"/>
    <cellStyle name="Hyperlink" xfId="9539" builtinId="8" hidden="1"/>
    <cellStyle name="Hyperlink" xfId="9541" builtinId="8" hidden="1"/>
    <cellStyle name="Hyperlink" xfId="9543" builtinId="8" hidden="1"/>
    <cellStyle name="Hyperlink" xfId="9545" builtinId="8" hidden="1"/>
    <cellStyle name="Hyperlink" xfId="9547" builtinId="8" hidden="1"/>
    <cellStyle name="Hyperlink" xfId="9549" builtinId="8" hidden="1"/>
    <cellStyle name="Hyperlink" xfId="9551" builtinId="8" hidden="1"/>
    <cellStyle name="Hyperlink" xfId="9553" builtinId="8" hidden="1"/>
    <cellStyle name="Hyperlink" xfId="9555" builtinId="8" hidden="1"/>
    <cellStyle name="Hyperlink" xfId="9557" builtinId="8" hidden="1"/>
    <cellStyle name="Hyperlink" xfId="9559" builtinId="8" hidden="1"/>
    <cellStyle name="Hyperlink" xfId="9561" builtinId="8" hidden="1"/>
    <cellStyle name="Hyperlink" xfId="9563" builtinId="8" hidden="1"/>
    <cellStyle name="Hyperlink" xfId="9565" builtinId="8" hidden="1"/>
    <cellStyle name="Hyperlink" xfId="9567" builtinId="8" hidden="1"/>
    <cellStyle name="Hyperlink" xfId="9569" builtinId="8" hidden="1"/>
    <cellStyle name="Hyperlink" xfId="9571" builtinId="8" hidden="1"/>
    <cellStyle name="Hyperlink" xfId="9573" builtinId="8" hidden="1"/>
    <cellStyle name="Hyperlink" xfId="9575" builtinId="8" hidden="1"/>
    <cellStyle name="Hyperlink" xfId="9577" builtinId="8" hidden="1"/>
    <cellStyle name="Hyperlink" xfId="9579" builtinId="8" hidden="1"/>
    <cellStyle name="Hyperlink" xfId="9581" builtinId="8" hidden="1"/>
    <cellStyle name="Hyperlink" xfId="9583" builtinId="8" hidden="1"/>
    <cellStyle name="Hyperlink" xfId="9585" builtinId="8" hidden="1"/>
    <cellStyle name="Hyperlink" xfId="9587" builtinId="8" hidden="1"/>
    <cellStyle name="Hyperlink" xfId="9589" builtinId="8" hidden="1"/>
    <cellStyle name="Hyperlink" xfId="9591" builtinId="8" hidden="1"/>
    <cellStyle name="Hyperlink" xfId="9593" builtinId="8" hidden="1"/>
    <cellStyle name="Hyperlink" xfId="9595" builtinId="8" hidden="1"/>
    <cellStyle name="Hyperlink" xfId="9597" builtinId="8" hidden="1"/>
    <cellStyle name="Hyperlink" xfId="9599" builtinId="8" hidden="1"/>
    <cellStyle name="Hyperlink" xfId="9601" builtinId="8" hidden="1"/>
    <cellStyle name="Hyperlink" xfId="9603" builtinId="8" hidden="1"/>
    <cellStyle name="Hyperlink" xfId="9605" builtinId="8" hidden="1"/>
    <cellStyle name="Hyperlink" xfId="9607" builtinId="8" hidden="1"/>
    <cellStyle name="Hyperlink" xfId="9609" builtinId="8" hidden="1"/>
    <cellStyle name="Hyperlink" xfId="9611" builtinId="8" hidden="1"/>
    <cellStyle name="Hyperlink" xfId="9613" builtinId="8" hidden="1"/>
    <cellStyle name="Hyperlink" xfId="9615" builtinId="8" hidden="1"/>
    <cellStyle name="Hyperlink" xfId="9617" builtinId="8" hidden="1"/>
    <cellStyle name="Hyperlink" xfId="9619" builtinId="8" hidden="1"/>
    <cellStyle name="Hyperlink" xfId="9621" builtinId="8" hidden="1"/>
    <cellStyle name="Hyperlink" xfId="9623" builtinId="8" hidden="1"/>
    <cellStyle name="Hyperlink" xfId="9625" builtinId="8" hidden="1"/>
    <cellStyle name="Hyperlink" xfId="9627" builtinId="8" hidden="1"/>
    <cellStyle name="Hyperlink" xfId="9629" builtinId="8" hidden="1"/>
    <cellStyle name="Hyperlink" xfId="9631" builtinId="8" hidden="1"/>
    <cellStyle name="Hyperlink" xfId="9633" builtinId="8" hidden="1"/>
    <cellStyle name="Hyperlink" xfId="9635" builtinId="8" hidden="1"/>
    <cellStyle name="Hyperlink" xfId="9637" builtinId="8" hidden="1"/>
    <cellStyle name="Hyperlink" xfId="9639" builtinId="8" hidden="1"/>
    <cellStyle name="Hyperlink" xfId="9641" builtinId="8" hidden="1"/>
    <cellStyle name="Hyperlink" xfId="9643" builtinId="8" hidden="1"/>
    <cellStyle name="Hyperlink" xfId="9645" builtinId="8" hidden="1"/>
    <cellStyle name="Hyperlink" xfId="9647" builtinId="8" hidden="1"/>
    <cellStyle name="Hyperlink" xfId="9649" builtinId="8" hidden="1"/>
    <cellStyle name="Hyperlink" xfId="9651" builtinId="8" hidden="1"/>
    <cellStyle name="Hyperlink" xfId="9653" builtinId="8" hidden="1"/>
    <cellStyle name="Hyperlink" xfId="9655" builtinId="8" hidden="1"/>
    <cellStyle name="Hyperlink" xfId="9657" builtinId="8" hidden="1"/>
    <cellStyle name="Hyperlink" xfId="9659" builtinId="8" hidden="1"/>
    <cellStyle name="Hyperlink" xfId="9661" builtinId="8" hidden="1"/>
    <cellStyle name="Hyperlink" xfId="9663" builtinId="8" hidden="1"/>
    <cellStyle name="Hyperlink" xfId="9665" builtinId="8" hidden="1"/>
    <cellStyle name="Hyperlink" xfId="9667" builtinId="8" hidden="1"/>
    <cellStyle name="Hyperlink" xfId="9669" builtinId="8" hidden="1"/>
    <cellStyle name="Hyperlink" xfId="9671" builtinId="8" hidden="1"/>
    <cellStyle name="Hyperlink" xfId="9673" builtinId="8" hidden="1"/>
    <cellStyle name="Hyperlink" xfId="9675" builtinId="8" hidden="1"/>
    <cellStyle name="Hyperlink" xfId="9677" builtinId="8" hidden="1"/>
    <cellStyle name="Hyperlink" xfId="9679" builtinId="8" hidden="1"/>
    <cellStyle name="Hyperlink" xfId="9681" builtinId="8" hidden="1"/>
    <cellStyle name="Hyperlink" xfId="9683" builtinId="8" hidden="1"/>
    <cellStyle name="Hyperlink" xfId="9685" builtinId="8" hidden="1"/>
    <cellStyle name="Hyperlink" xfId="9687" builtinId="8" hidden="1"/>
    <cellStyle name="Hyperlink" xfId="9689" builtinId="8" hidden="1"/>
    <cellStyle name="Hyperlink" xfId="9691" builtinId="8" hidden="1"/>
    <cellStyle name="Hyperlink" xfId="9693" builtinId="8" hidden="1"/>
    <cellStyle name="Hyperlink" xfId="9695" builtinId="8" hidden="1"/>
    <cellStyle name="Hyperlink" xfId="9697" builtinId="8" hidden="1"/>
    <cellStyle name="Hyperlink" xfId="9699" builtinId="8" hidden="1"/>
    <cellStyle name="Hyperlink" xfId="9701" builtinId="8" hidden="1"/>
    <cellStyle name="Hyperlink" xfId="9703" builtinId="8" hidden="1"/>
    <cellStyle name="Hyperlink" xfId="9705" builtinId="8" hidden="1"/>
    <cellStyle name="Hyperlink" xfId="9707" builtinId="8" hidden="1"/>
    <cellStyle name="Hyperlink" xfId="9709" builtinId="8" hidden="1"/>
    <cellStyle name="Hyperlink" xfId="9711" builtinId="8" hidden="1"/>
    <cellStyle name="Hyperlink" xfId="9713" builtinId="8" hidden="1"/>
    <cellStyle name="Hyperlink" xfId="9715" builtinId="8" hidden="1"/>
    <cellStyle name="Hyperlink" xfId="9717" builtinId="8" hidden="1"/>
    <cellStyle name="Hyperlink" xfId="9719" builtinId="8" hidden="1"/>
    <cellStyle name="Hyperlink" xfId="9721" builtinId="8" hidden="1"/>
    <cellStyle name="Hyperlink" xfId="9723" builtinId="8" hidden="1"/>
    <cellStyle name="Hyperlink" xfId="9725" builtinId="8" hidden="1"/>
    <cellStyle name="Hyperlink" xfId="9727" builtinId="8" hidden="1"/>
    <cellStyle name="Hyperlink" xfId="9729" builtinId="8" hidden="1"/>
    <cellStyle name="Hyperlink" xfId="9731" builtinId="8" hidden="1"/>
    <cellStyle name="Hyperlink" xfId="9733" builtinId="8" hidden="1"/>
    <cellStyle name="Hyperlink" xfId="9735" builtinId="8" hidden="1"/>
    <cellStyle name="Hyperlink" xfId="9737" builtinId="8" hidden="1"/>
    <cellStyle name="Hyperlink" xfId="9739" builtinId="8" hidden="1"/>
    <cellStyle name="Hyperlink" xfId="9741" builtinId="8" hidden="1"/>
    <cellStyle name="Hyperlink" xfId="9743" builtinId="8" hidden="1"/>
    <cellStyle name="Hyperlink" xfId="9745" builtinId="8" hidden="1"/>
    <cellStyle name="Hyperlink" xfId="9747" builtinId="8" hidden="1"/>
    <cellStyle name="Hyperlink" xfId="9749" builtinId="8" hidden="1"/>
    <cellStyle name="Hyperlink" xfId="9751" builtinId="8" hidden="1"/>
    <cellStyle name="Hyperlink" xfId="9753" builtinId="8" hidden="1"/>
    <cellStyle name="Hyperlink" xfId="9755" builtinId="8" hidden="1"/>
    <cellStyle name="Hyperlink" xfId="9757" builtinId="8" hidden="1"/>
    <cellStyle name="Hyperlink" xfId="9759" builtinId="8" hidden="1"/>
    <cellStyle name="Hyperlink" xfId="9761" builtinId="8" hidden="1"/>
    <cellStyle name="Hyperlink" xfId="9763" builtinId="8" hidden="1"/>
    <cellStyle name="Hyperlink" xfId="9765" builtinId="8" hidden="1"/>
    <cellStyle name="Hyperlink" xfId="9767" builtinId="8" hidden="1"/>
    <cellStyle name="Hyperlink" xfId="9769" builtinId="8" hidden="1"/>
    <cellStyle name="Hyperlink" xfId="9771" builtinId="8" hidden="1"/>
    <cellStyle name="Hyperlink" xfId="9773" builtinId="8" hidden="1"/>
    <cellStyle name="Hyperlink" xfId="9775" builtinId="8" hidden="1"/>
    <cellStyle name="Hyperlink" xfId="9777" builtinId="8" hidden="1"/>
    <cellStyle name="Hyperlink" xfId="9779" builtinId="8" hidden="1"/>
    <cellStyle name="Hyperlink" xfId="9781" builtinId="8" hidden="1"/>
    <cellStyle name="Hyperlink" xfId="9783" builtinId="8" hidden="1"/>
    <cellStyle name="Hyperlink" xfId="9785" builtinId="8" hidden="1"/>
    <cellStyle name="Hyperlink" xfId="9787" builtinId="8" hidden="1"/>
    <cellStyle name="Hyperlink" xfId="9789" builtinId="8" hidden="1"/>
    <cellStyle name="Hyperlink" xfId="9791" builtinId="8" hidden="1"/>
    <cellStyle name="Hyperlink" xfId="9793" builtinId="8" hidden="1"/>
    <cellStyle name="Hyperlink" xfId="9795" builtinId="8" hidden="1"/>
    <cellStyle name="Hyperlink" xfId="9797" builtinId="8" hidden="1"/>
    <cellStyle name="Hyperlink" xfId="9799" builtinId="8" hidden="1"/>
    <cellStyle name="Hyperlink" xfId="9801" builtinId="8" hidden="1"/>
    <cellStyle name="Hyperlink" xfId="9803" builtinId="8" hidden="1"/>
    <cellStyle name="Hyperlink" xfId="9805" builtinId="8" hidden="1"/>
    <cellStyle name="Hyperlink" xfId="9807" builtinId="8" hidden="1"/>
    <cellStyle name="Hyperlink" xfId="9809" builtinId="8" hidden="1"/>
    <cellStyle name="Hyperlink" xfId="9811" builtinId="8" hidden="1"/>
    <cellStyle name="Hyperlink" xfId="9813" builtinId="8" hidden="1"/>
    <cellStyle name="Hyperlink" xfId="9815" builtinId="8" hidden="1"/>
    <cellStyle name="Hyperlink" xfId="9817" builtinId="8" hidden="1"/>
    <cellStyle name="Hyperlink" xfId="9819" builtinId="8" hidden="1"/>
    <cellStyle name="Hyperlink" xfId="9821" builtinId="8" hidden="1"/>
    <cellStyle name="Hyperlink" xfId="9823" builtinId="8" hidden="1"/>
    <cellStyle name="Hyperlink" xfId="9825" builtinId="8" hidden="1"/>
    <cellStyle name="Hyperlink" xfId="9827" builtinId="8" hidden="1"/>
    <cellStyle name="Hyperlink" xfId="9829" builtinId="8" hidden="1"/>
    <cellStyle name="Hyperlink" xfId="9831" builtinId="8" hidden="1"/>
    <cellStyle name="Hyperlink" xfId="9833" builtinId="8" hidden="1"/>
    <cellStyle name="Hyperlink" xfId="9835" builtinId="8" hidden="1"/>
    <cellStyle name="Hyperlink" xfId="9837" builtinId="8" hidden="1"/>
    <cellStyle name="Hyperlink" xfId="9839" builtinId="8" hidden="1"/>
    <cellStyle name="Hyperlink" xfId="9841" builtinId="8" hidden="1"/>
    <cellStyle name="Hyperlink" xfId="9843" builtinId="8" hidden="1"/>
    <cellStyle name="Hyperlink" xfId="9845" builtinId="8" hidden="1"/>
    <cellStyle name="Hyperlink" xfId="9847" builtinId="8" hidden="1"/>
    <cellStyle name="Hyperlink" xfId="9849" builtinId="8" hidden="1"/>
    <cellStyle name="Hyperlink" xfId="9851" builtinId="8" hidden="1"/>
    <cellStyle name="Hyperlink" xfId="9853" builtinId="8" hidden="1"/>
    <cellStyle name="Hyperlink" xfId="9855" builtinId="8" hidden="1"/>
    <cellStyle name="Hyperlink" xfId="9857" builtinId="8" hidden="1"/>
    <cellStyle name="Hyperlink" xfId="9859" builtinId="8" hidden="1"/>
    <cellStyle name="Hyperlink" xfId="9861" builtinId="8" hidden="1"/>
    <cellStyle name="Hyperlink" xfId="9863" builtinId="8" hidden="1"/>
    <cellStyle name="Hyperlink" xfId="9865" builtinId="8" hidden="1"/>
    <cellStyle name="Hyperlink" xfId="9867" builtinId="8" hidden="1"/>
    <cellStyle name="Hyperlink" xfId="9869" builtinId="8" hidden="1"/>
    <cellStyle name="Hyperlink" xfId="9871" builtinId="8" hidden="1"/>
    <cellStyle name="Hyperlink" xfId="9873" builtinId="8" hidden="1"/>
    <cellStyle name="Hyperlink" xfId="9875" builtinId="8" hidden="1"/>
    <cellStyle name="Hyperlink" xfId="9877" builtinId="8" hidden="1"/>
    <cellStyle name="Hyperlink" xfId="9879" builtinId="8" hidden="1"/>
    <cellStyle name="Hyperlink" xfId="9881" builtinId="8" hidden="1"/>
    <cellStyle name="Hyperlink" xfId="9883" builtinId="8" hidden="1"/>
    <cellStyle name="Hyperlink" xfId="9885" builtinId="8" hidden="1"/>
    <cellStyle name="Hyperlink" xfId="9887" builtinId="8" hidden="1"/>
    <cellStyle name="Hyperlink" xfId="9889" builtinId="8" hidden="1"/>
    <cellStyle name="Hyperlink" xfId="9891" builtinId="8" hidden="1"/>
    <cellStyle name="Hyperlink" xfId="9893" builtinId="8" hidden="1"/>
    <cellStyle name="Hyperlink" xfId="9895" builtinId="8" hidden="1"/>
    <cellStyle name="Hyperlink" xfId="9897" builtinId="8" hidden="1"/>
    <cellStyle name="Hyperlink" xfId="9899" builtinId="8" hidden="1"/>
    <cellStyle name="Hyperlink" xfId="9901" builtinId="8" hidden="1"/>
    <cellStyle name="Hyperlink" xfId="9903" builtinId="8" hidden="1"/>
    <cellStyle name="Hyperlink" xfId="9905" builtinId="8" hidden="1"/>
    <cellStyle name="Hyperlink" xfId="9907" builtinId="8" hidden="1"/>
    <cellStyle name="Hyperlink" xfId="9909" builtinId="8" hidden="1"/>
    <cellStyle name="Hyperlink" xfId="9911" builtinId="8" hidden="1"/>
    <cellStyle name="Hyperlink" xfId="9913" builtinId="8" hidden="1"/>
    <cellStyle name="Hyperlink" xfId="9915" builtinId="8" hidden="1"/>
    <cellStyle name="Hyperlink" xfId="9917" builtinId="8" hidden="1"/>
    <cellStyle name="Hyperlink" xfId="9919" builtinId="8" hidden="1"/>
    <cellStyle name="Hyperlink" xfId="9921" builtinId="8" hidden="1"/>
    <cellStyle name="Hyperlink" xfId="9923" builtinId="8" hidden="1"/>
    <cellStyle name="Hyperlink" xfId="9925" builtinId="8" hidden="1"/>
    <cellStyle name="Hyperlink" xfId="9927" builtinId="8" hidden="1"/>
    <cellStyle name="Hyperlink" xfId="9929" builtinId="8" hidden="1"/>
    <cellStyle name="Hyperlink" xfId="9931" builtinId="8" hidden="1"/>
    <cellStyle name="Hyperlink" xfId="9933" builtinId="8" hidden="1"/>
    <cellStyle name="Hyperlink" xfId="9935" builtinId="8" hidden="1"/>
    <cellStyle name="Hyperlink" xfId="9937" builtinId="8" hidden="1"/>
    <cellStyle name="Hyperlink" xfId="9939" builtinId="8" hidden="1"/>
    <cellStyle name="Hyperlink" xfId="9941" builtinId="8" hidden="1"/>
    <cellStyle name="Hyperlink" xfId="9943" builtinId="8" hidden="1"/>
    <cellStyle name="Hyperlink" xfId="9945" builtinId="8" hidden="1"/>
    <cellStyle name="Hyperlink" xfId="9947" builtinId="8" hidden="1"/>
    <cellStyle name="Hyperlink" xfId="9949" builtinId="8" hidden="1"/>
    <cellStyle name="Hyperlink" xfId="9951" builtinId="8" hidden="1"/>
    <cellStyle name="Hyperlink" xfId="9953" builtinId="8" hidden="1"/>
    <cellStyle name="Hyperlink" xfId="9955" builtinId="8" hidden="1"/>
    <cellStyle name="Hyperlink" xfId="9957" builtinId="8" hidden="1"/>
    <cellStyle name="Hyperlink" xfId="9959" builtinId="8" hidden="1"/>
    <cellStyle name="Hyperlink" xfId="9961" builtinId="8" hidden="1"/>
    <cellStyle name="Hyperlink" xfId="9963" builtinId="8" hidden="1"/>
    <cellStyle name="Hyperlink" xfId="9965" builtinId="8" hidden="1"/>
    <cellStyle name="Hyperlink" xfId="9967" builtinId="8" hidden="1"/>
    <cellStyle name="Hyperlink" xfId="9969" builtinId="8" hidden="1"/>
    <cellStyle name="Hyperlink" xfId="9971" builtinId="8" hidden="1"/>
    <cellStyle name="Hyperlink" xfId="9973" builtinId="8" hidden="1"/>
    <cellStyle name="Hyperlink" xfId="9975" builtinId="8" hidden="1"/>
    <cellStyle name="Hyperlink" xfId="9977" builtinId="8" hidden="1"/>
    <cellStyle name="Hyperlink" xfId="9979" builtinId="8" hidden="1"/>
    <cellStyle name="Hyperlink" xfId="9981" builtinId="8" hidden="1"/>
    <cellStyle name="Hyperlink" xfId="9983" builtinId="8" hidden="1"/>
    <cellStyle name="Hyperlink" xfId="9985" builtinId="8" hidden="1"/>
    <cellStyle name="Hyperlink" xfId="9987" builtinId="8" hidden="1"/>
    <cellStyle name="Hyperlink" xfId="9989" builtinId="8" hidden="1"/>
    <cellStyle name="Hyperlink" xfId="9991" builtinId="8" hidden="1"/>
    <cellStyle name="Hyperlink" xfId="9993" builtinId="8" hidden="1"/>
    <cellStyle name="Hyperlink" xfId="9995" builtinId="8" hidden="1"/>
    <cellStyle name="Hyperlink" xfId="9997" builtinId="8" hidden="1"/>
    <cellStyle name="Hyperlink" xfId="9999" builtinId="8" hidden="1"/>
    <cellStyle name="Hyperlink" xfId="10001" builtinId="8" hidden="1"/>
    <cellStyle name="Hyperlink" xfId="10003" builtinId="8" hidden="1"/>
    <cellStyle name="Hyperlink" xfId="10005" builtinId="8" hidden="1"/>
    <cellStyle name="Hyperlink" xfId="10007" builtinId="8" hidden="1"/>
    <cellStyle name="Hyperlink" xfId="10009" builtinId="8" hidden="1"/>
    <cellStyle name="Hyperlink" xfId="10011" builtinId="8" hidden="1"/>
    <cellStyle name="Hyperlink" xfId="10013" builtinId="8" hidden="1"/>
    <cellStyle name="Hyperlink" xfId="10015" builtinId="8" hidden="1"/>
    <cellStyle name="Hyperlink" xfId="10017" builtinId="8" hidden="1"/>
    <cellStyle name="Hyperlink" xfId="10019" builtinId="8" hidden="1"/>
    <cellStyle name="Hyperlink" xfId="10021" builtinId="8" hidden="1"/>
    <cellStyle name="Hyperlink" xfId="10023" builtinId="8" hidden="1"/>
    <cellStyle name="Hyperlink" xfId="10025" builtinId="8" hidden="1"/>
    <cellStyle name="Hyperlink" xfId="10027" builtinId="8" hidden="1"/>
    <cellStyle name="Hyperlink" xfId="10029" builtinId="8" hidden="1"/>
    <cellStyle name="Hyperlink" xfId="10031" builtinId="8" hidden="1"/>
    <cellStyle name="Hyperlink" xfId="10033" builtinId="8" hidden="1"/>
    <cellStyle name="Hyperlink" xfId="10035" builtinId="8" hidden="1"/>
    <cellStyle name="Hyperlink" xfId="10037" builtinId="8" hidden="1"/>
    <cellStyle name="Hyperlink" xfId="10039" builtinId="8" hidden="1"/>
    <cellStyle name="Hyperlink" xfId="10041" builtinId="8" hidden="1"/>
    <cellStyle name="Hyperlink" xfId="10043" builtinId="8" hidden="1"/>
    <cellStyle name="Hyperlink" xfId="10045" builtinId="8" hidden="1"/>
    <cellStyle name="Hyperlink" xfId="10047" builtinId="8" hidden="1"/>
    <cellStyle name="Hyperlink" xfId="10049" builtinId="8" hidden="1"/>
    <cellStyle name="Hyperlink" xfId="10051" builtinId="8" hidden="1"/>
    <cellStyle name="Hyperlink" xfId="10053" builtinId="8" hidden="1"/>
    <cellStyle name="Hyperlink" xfId="10055" builtinId="8" hidden="1"/>
    <cellStyle name="Hyperlink" xfId="10057" builtinId="8" hidden="1"/>
    <cellStyle name="Hyperlink" xfId="10059" builtinId="8" hidden="1"/>
    <cellStyle name="Hyperlink" xfId="10061" builtinId="8" hidden="1"/>
    <cellStyle name="Hyperlink" xfId="10063" builtinId="8" hidden="1"/>
    <cellStyle name="Hyperlink" xfId="10065" builtinId="8" hidden="1"/>
    <cellStyle name="Hyperlink" xfId="10067" builtinId="8" hidden="1"/>
    <cellStyle name="Hyperlink" xfId="10069" builtinId="8" hidden="1"/>
    <cellStyle name="Hyperlink" xfId="10071" builtinId="8" hidden="1"/>
    <cellStyle name="Hyperlink" xfId="10073" builtinId="8" hidden="1"/>
    <cellStyle name="Hyperlink" xfId="10075" builtinId="8" hidden="1"/>
    <cellStyle name="Hyperlink" xfId="10077" builtinId="8" hidden="1"/>
    <cellStyle name="Hyperlink" xfId="10079" builtinId="8" hidden="1"/>
    <cellStyle name="Hyperlink" xfId="10081" builtinId="8" hidden="1"/>
    <cellStyle name="Hyperlink" xfId="10083" builtinId="8" hidden="1"/>
    <cellStyle name="Hyperlink" xfId="10085" builtinId="8" hidden="1"/>
    <cellStyle name="Hyperlink" xfId="10087" builtinId="8" hidden="1"/>
    <cellStyle name="Hyperlink" xfId="10089" builtinId="8" hidden="1"/>
    <cellStyle name="Hyperlink" xfId="10091" builtinId="8" hidden="1"/>
    <cellStyle name="Hyperlink" xfId="10093" builtinId="8" hidden="1"/>
    <cellStyle name="Hyperlink" xfId="10095" builtinId="8" hidden="1"/>
    <cellStyle name="Hyperlink" xfId="10097" builtinId="8" hidden="1"/>
    <cellStyle name="Hyperlink" xfId="10099" builtinId="8" hidden="1"/>
    <cellStyle name="Hyperlink" xfId="10101" builtinId="8" hidden="1"/>
    <cellStyle name="Hyperlink" xfId="10103" builtinId="8" hidden="1"/>
    <cellStyle name="Hyperlink" xfId="10105" builtinId="8" hidden="1"/>
    <cellStyle name="Hyperlink" xfId="10107" builtinId="8" hidden="1"/>
    <cellStyle name="Hyperlink" xfId="10109" builtinId="8" hidden="1"/>
    <cellStyle name="Hyperlink" xfId="10111" builtinId="8" hidden="1"/>
    <cellStyle name="Hyperlink" xfId="10113" builtinId="8" hidden="1"/>
    <cellStyle name="Hyperlink" xfId="10115" builtinId="8" hidden="1"/>
    <cellStyle name="Hyperlink" xfId="10117" builtinId="8" hidden="1"/>
    <cellStyle name="Hyperlink" xfId="10119" builtinId="8" hidden="1"/>
    <cellStyle name="Hyperlink" xfId="10121" builtinId="8" hidden="1"/>
    <cellStyle name="Hyperlink" xfId="10123" builtinId="8" hidden="1"/>
    <cellStyle name="Hyperlink" xfId="10125" builtinId="8" hidden="1"/>
    <cellStyle name="Hyperlink" xfId="10127" builtinId="8" hidden="1"/>
    <cellStyle name="Hyperlink" xfId="10129" builtinId="8" hidden="1"/>
    <cellStyle name="Hyperlink" xfId="10131" builtinId="8" hidden="1"/>
    <cellStyle name="Hyperlink" xfId="10133" builtinId="8" hidden="1"/>
    <cellStyle name="Hyperlink" xfId="10135" builtinId="8" hidden="1"/>
    <cellStyle name="Hyperlink" xfId="10137" builtinId="8" hidden="1"/>
    <cellStyle name="Hyperlink" xfId="10139" builtinId="8" hidden="1"/>
    <cellStyle name="Hyperlink" xfId="10141" builtinId="8" hidden="1"/>
    <cellStyle name="Hyperlink" xfId="10143" builtinId="8" hidden="1"/>
    <cellStyle name="Hyperlink" xfId="10145" builtinId="8" hidden="1"/>
    <cellStyle name="Hyperlink" xfId="10147" builtinId="8" hidden="1"/>
    <cellStyle name="Hyperlink" xfId="10149" builtinId="8" hidden="1"/>
    <cellStyle name="Hyperlink" xfId="10151" builtinId="8" hidden="1"/>
    <cellStyle name="Hyperlink" xfId="10153" builtinId="8" hidden="1"/>
    <cellStyle name="Hyperlink" xfId="10155" builtinId="8" hidden="1"/>
    <cellStyle name="Hyperlink" xfId="10157" builtinId="8" hidden="1"/>
    <cellStyle name="Hyperlink" xfId="10159" builtinId="8" hidden="1"/>
    <cellStyle name="Hyperlink" xfId="10161" builtinId="8" hidden="1"/>
    <cellStyle name="Hyperlink" xfId="10163" builtinId="8" hidden="1"/>
    <cellStyle name="Hyperlink" xfId="10165" builtinId="8" hidden="1"/>
    <cellStyle name="Hyperlink" xfId="10167" builtinId="8" hidden="1"/>
    <cellStyle name="Hyperlink" xfId="10169" builtinId="8" hidden="1"/>
    <cellStyle name="Hyperlink" xfId="10171" builtinId="8" hidden="1"/>
    <cellStyle name="Hyperlink" xfId="10173" builtinId="8" hidden="1"/>
    <cellStyle name="Hyperlink" xfId="10175" builtinId="8" hidden="1"/>
    <cellStyle name="Hyperlink" xfId="10177" builtinId="8" hidden="1"/>
    <cellStyle name="Hyperlink" xfId="10179" builtinId="8" hidden="1"/>
    <cellStyle name="Hyperlink" xfId="10181" builtinId="8" hidden="1"/>
    <cellStyle name="Hyperlink" xfId="10183" builtinId="8" hidden="1"/>
    <cellStyle name="Hyperlink" xfId="10185" builtinId="8" hidden="1"/>
    <cellStyle name="Hyperlink" xfId="10187" builtinId="8" hidden="1"/>
    <cellStyle name="Hyperlink" xfId="10189" builtinId="8" hidden="1"/>
    <cellStyle name="Hyperlink" xfId="10191" builtinId="8" hidden="1"/>
    <cellStyle name="Hyperlink" xfId="10193" builtinId="8" hidden="1"/>
    <cellStyle name="Hyperlink" xfId="10195" builtinId="8" hidden="1"/>
    <cellStyle name="Hyperlink" xfId="10197" builtinId="8" hidden="1"/>
    <cellStyle name="Hyperlink" xfId="10199" builtinId="8" hidden="1"/>
    <cellStyle name="Hyperlink" xfId="10201" builtinId="8" hidden="1"/>
    <cellStyle name="Hyperlink" xfId="10203" builtinId="8" hidden="1"/>
    <cellStyle name="Hyperlink" xfId="10205" builtinId="8" hidden="1"/>
    <cellStyle name="Hyperlink" xfId="10207" builtinId="8" hidden="1"/>
    <cellStyle name="Hyperlink" xfId="10209" builtinId="8" hidden="1"/>
    <cellStyle name="Hyperlink" xfId="10211" builtinId="8" hidden="1"/>
    <cellStyle name="Hyperlink" xfId="10213" builtinId="8" hidden="1"/>
    <cellStyle name="Hyperlink" xfId="10215" builtinId="8" hidden="1"/>
    <cellStyle name="Hyperlink" xfId="10217" builtinId="8" hidden="1"/>
    <cellStyle name="Hyperlink" xfId="10219" builtinId="8" hidden="1"/>
    <cellStyle name="Hyperlink" xfId="10221" builtinId="8" hidden="1"/>
    <cellStyle name="Hyperlink" xfId="10223" builtinId="8" hidden="1"/>
    <cellStyle name="Hyperlink" xfId="10225" builtinId="8" hidden="1"/>
    <cellStyle name="Hyperlink" xfId="10227" builtinId="8" hidden="1"/>
    <cellStyle name="Hyperlink" xfId="10229" builtinId="8" hidden="1"/>
    <cellStyle name="Hyperlink" xfId="10231" builtinId="8" hidden="1"/>
    <cellStyle name="Hyperlink" xfId="10233" builtinId="8" hidden="1"/>
    <cellStyle name="Hyperlink" xfId="10235" builtinId="8" hidden="1"/>
    <cellStyle name="Hyperlink" xfId="10237" builtinId="8" hidden="1"/>
    <cellStyle name="Hyperlink" xfId="10239" builtinId="8" hidden="1"/>
    <cellStyle name="Hyperlink" xfId="10241" builtinId="8" hidden="1"/>
    <cellStyle name="Hyperlink" xfId="10243" builtinId="8" hidden="1"/>
    <cellStyle name="Hyperlink" xfId="10245" builtinId="8" hidden="1"/>
    <cellStyle name="Hyperlink" xfId="10247" builtinId="8" hidden="1"/>
    <cellStyle name="Hyperlink" xfId="10249" builtinId="8" hidden="1"/>
    <cellStyle name="Hyperlink" xfId="10251" builtinId="8" hidden="1"/>
    <cellStyle name="Hyperlink" xfId="10253" builtinId="8" hidden="1"/>
    <cellStyle name="Hyperlink" xfId="10255" builtinId="8" hidden="1"/>
    <cellStyle name="Hyperlink" xfId="10257" builtinId="8" hidden="1"/>
    <cellStyle name="Hyperlink" xfId="10259" builtinId="8" hidden="1"/>
    <cellStyle name="Hyperlink" xfId="10261" builtinId="8" hidden="1"/>
    <cellStyle name="Hyperlink" xfId="10263" builtinId="8" hidden="1"/>
    <cellStyle name="Hyperlink" xfId="10265" builtinId="8" hidden="1"/>
    <cellStyle name="Hyperlink" xfId="10267" builtinId="8" hidden="1"/>
    <cellStyle name="Hyperlink" xfId="10269" builtinId="8" hidden="1"/>
    <cellStyle name="Hyperlink" xfId="10271" builtinId="8" hidden="1"/>
    <cellStyle name="Hyperlink" xfId="10273" builtinId="8" hidden="1"/>
    <cellStyle name="Hyperlink" xfId="10275" builtinId="8" hidden="1"/>
    <cellStyle name="Hyperlink" xfId="10277" builtinId="8" hidden="1"/>
    <cellStyle name="Hyperlink" xfId="10279" builtinId="8" hidden="1"/>
    <cellStyle name="Hyperlink" xfId="10281" builtinId="8" hidden="1"/>
    <cellStyle name="Hyperlink" xfId="10283" builtinId="8" hidden="1"/>
    <cellStyle name="Hyperlink" xfId="10285" builtinId="8" hidden="1"/>
    <cellStyle name="Hyperlink" xfId="10287" builtinId="8" hidden="1"/>
    <cellStyle name="Hyperlink" xfId="10289" builtinId="8" hidden="1"/>
    <cellStyle name="Hyperlink" xfId="10291" builtinId="8" hidden="1"/>
    <cellStyle name="Hyperlink" xfId="10293" builtinId="8" hidden="1"/>
    <cellStyle name="Hyperlink" xfId="10295" builtinId="8" hidden="1"/>
    <cellStyle name="Hyperlink" xfId="10297" builtinId="8" hidden="1"/>
    <cellStyle name="Hyperlink" xfId="10299" builtinId="8" hidden="1"/>
    <cellStyle name="Hyperlink" xfId="10301" builtinId="8" hidden="1"/>
    <cellStyle name="Hyperlink" xfId="10303" builtinId="8" hidden="1"/>
    <cellStyle name="Hyperlink" xfId="10305" builtinId="8" hidden="1"/>
    <cellStyle name="Hyperlink" xfId="10307" builtinId="8" hidden="1"/>
    <cellStyle name="Hyperlink" xfId="10309" builtinId="8" hidden="1"/>
    <cellStyle name="Hyperlink" xfId="10311" builtinId="8" hidden="1"/>
    <cellStyle name="Hyperlink" xfId="10313" builtinId="8" hidden="1"/>
    <cellStyle name="Hyperlink" xfId="10315" builtinId="8" hidden="1"/>
    <cellStyle name="Hyperlink" xfId="10317" builtinId="8" hidden="1"/>
    <cellStyle name="Hyperlink" xfId="10319" builtinId="8" hidden="1"/>
    <cellStyle name="Hyperlink" xfId="10321" builtinId="8" hidden="1"/>
    <cellStyle name="Hyperlink" xfId="10323" builtinId="8" hidden="1"/>
    <cellStyle name="Hyperlink" xfId="10325" builtinId="8" hidden="1"/>
    <cellStyle name="Hyperlink" xfId="10327" builtinId="8" hidden="1"/>
    <cellStyle name="Hyperlink" xfId="10329" builtinId="8" hidden="1"/>
    <cellStyle name="Hyperlink" xfId="10331" builtinId="8" hidden="1"/>
    <cellStyle name="Hyperlink" xfId="10333" builtinId="8" hidden="1"/>
    <cellStyle name="Hyperlink" xfId="10335" builtinId="8" hidden="1"/>
    <cellStyle name="Hyperlink" xfId="10337" builtinId="8" hidden="1"/>
    <cellStyle name="Hyperlink" xfId="10339" builtinId="8" hidden="1"/>
    <cellStyle name="Hyperlink" xfId="10341" builtinId="8" hidden="1"/>
    <cellStyle name="Hyperlink" xfId="10343" builtinId="8" hidden="1"/>
    <cellStyle name="Hyperlink" xfId="10345" builtinId="8" hidden="1"/>
    <cellStyle name="Hyperlink" xfId="10347" builtinId="8" hidden="1"/>
    <cellStyle name="Hyperlink" xfId="10349" builtinId="8" hidden="1"/>
    <cellStyle name="Hyperlink" xfId="10351" builtinId="8" hidden="1"/>
    <cellStyle name="Hyperlink" xfId="10353" builtinId="8" hidden="1"/>
    <cellStyle name="Hyperlink" xfId="10355" builtinId="8" hidden="1"/>
    <cellStyle name="Hyperlink" xfId="10357" builtinId="8" hidden="1"/>
    <cellStyle name="Hyperlink" xfId="10359" builtinId="8" hidden="1"/>
    <cellStyle name="Hyperlink" xfId="10361" builtinId="8" hidden="1"/>
    <cellStyle name="Hyperlink" xfId="10363" builtinId="8" hidden="1"/>
    <cellStyle name="Hyperlink" xfId="10365" builtinId="8" hidden="1"/>
    <cellStyle name="Hyperlink" xfId="10367" builtinId="8" hidden="1"/>
    <cellStyle name="Hyperlink" xfId="10369" builtinId="8" hidden="1"/>
    <cellStyle name="Hyperlink" xfId="10371" builtinId="8" hidden="1"/>
    <cellStyle name="Hyperlink" xfId="10373" builtinId="8" hidden="1"/>
    <cellStyle name="Hyperlink" xfId="10375" builtinId="8" hidden="1"/>
    <cellStyle name="Hyperlink" xfId="10377" builtinId="8" hidden="1"/>
    <cellStyle name="Hyperlink" xfId="10379" builtinId="8" hidden="1"/>
    <cellStyle name="Hyperlink" xfId="10381" builtinId="8" hidden="1"/>
    <cellStyle name="Hyperlink" xfId="10383" builtinId="8" hidden="1"/>
    <cellStyle name="Hyperlink" xfId="10385" builtinId="8" hidden="1"/>
    <cellStyle name="Hyperlink" xfId="10387" builtinId="8" hidden="1"/>
    <cellStyle name="Hyperlink" xfId="10389" builtinId="8" hidden="1"/>
    <cellStyle name="Hyperlink" xfId="10391" builtinId="8" hidden="1"/>
    <cellStyle name="Hyperlink" xfId="10393" builtinId="8" hidden="1"/>
    <cellStyle name="Hyperlink" xfId="10395" builtinId="8" hidden="1"/>
    <cellStyle name="Hyperlink" xfId="10397" builtinId="8" hidden="1"/>
    <cellStyle name="Hyperlink" xfId="10399" builtinId="8" hidden="1"/>
    <cellStyle name="Hyperlink" xfId="10401" builtinId="8" hidden="1"/>
    <cellStyle name="Hyperlink" xfId="10403" builtinId="8" hidden="1"/>
    <cellStyle name="Hyperlink" xfId="10405" builtinId="8" hidden="1"/>
    <cellStyle name="Hyperlink" xfId="10407" builtinId="8" hidden="1"/>
    <cellStyle name="Hyperlink" xfId="10409" builtinId="8" hidden="1"/>
    <cellStyle name="Hyperlink" xfId="10411" builtinId="8" hidden="1"/>
    <cellStyle name="Hyperlink" xfId="10413" builtinId="8" hidden="1"/>
    <cellStyle name="Hyperlink" xfId="10415" builtinId="8" hidden="1"/>
    <cellStyle name="Hyperlink" xfId="10417" builtinId="8" hidden="1"/>
    <cellStyle name="Hyperlink" xfId="10419" builtinId="8" hidden="1"/>
    <cellStyle name="Hyperlink" xfId="10421" builtinId="8" hidden="1"/>
    <cellStyle name="Hyperlink" xfId="10423" builtinId="8" hidden="1"/>
    <cellStyle name="Hyperlink" xfId="10425" builtinId="8" hidden="1"/>
    <cellStyle name="Hyperlink" xfId="10427" builtinId="8" hidden="1"/>
    <cellStyle name="Hyperlink" xfId="10429" builtinId="8" hidden="1"/>
    <cellStyle name="Hyperlink" xfId="10431" builtinId="8" hidden="1"/>
    <cellStyle name="Hyperlink" xfId="10433" builtinId="8" hidden="1"/>
    <cellStyle name="Hyperlink" xfId="10435" builtinId="8" hidden="1"/>
    <cellStyle name="Hyperlink" xfId="10437" builtinId="8" hidden="1"/>
    <cellStyle name="Hyperlink" xfId="10439" builtinId="8" hidden="1"/>
    <cellStyle name="Hyperlink" xfId="10441" builtinId="8" hidden="1"/>
    <cellStyle name="Hyperlink" xfId="10443" builtinId="8" hidden="1"/>
    <cellStyle name="Hyperlink" xfId="10445" builtinId="8" hidden="1"/>
    <cellStyle name="Hyperlink" xfId="10447" builtinId="8" hidden="1"/>
    <cellStyle name="Hyperlink" xfId="10449" builtinId="8" hidden="1"/>
    <cellStyle name="Hyperlink" xfId="10451" builtinId="8" hidden="1"/>
    <cellStyle name="Hyperlink" xfId="10453" builtinId="8" hidden="1"/>
    <cellStyle name="Hyperlink" xfId="10455" builtinId="8" hidden="1"/>
    <cellStyle name="Hyperlink" xfId="10457" builtinId="8" hidden="1"/>
    <cellStyle name="Hyperlink" xfId="10459" builtinId="8" hidden="1"/>
    <cellStyle name="Hyperlink" xfId="10461" builtinId="8" hidden="1"/>
    <cellStyle name="Hyperlink" xfId="10463" builtinId="8" hidden="1"/>
    <cellStyle name="Hyperlink" xfId="10465" builtinId="8" hidden="1"/>
    <cellStyle name="Hyperlink" xfId="10467" builtinId="8" hidden="1"/>
    <cellStyle name="Hyperlink" xfId="10469" builtinId="8" hidden="1"/>
    <cellStyle name="Hyperlink" xfId="10471" builtinId="8" hidden="1"/>
    <cellStyle name="Hyperlink" xfId="10473" builtinId="8" hidden="1"/>
    <cellStyle name="Hyperlink" xfId="10475" builtinId="8" hidden="1"/>
    <cellStyle name="Hyperlink" xfId="10477" builtinId="8" hidden="1"/>
    <cellStyle name="Hyperlink" xfId="10479" builtinId="8" hidden="1"/>
    <cellStyle name="Hyperlink" xfId="10481" builtinId="8" hidden="1"/>
    <cellStyle name="Hyperlink" xfId="10483" builtinId="8" hidden="1"/>
    <cellStyle name="Hyperlink" xfId="10485" builtinId="8" hidden="1"/>
    <cellStyle name="Hyperlink" xfId="10487" builtinId="8" hidden="1"/>
    <cellStyle name="Hyperlink" xfId="10489" builtinId="8" hidden="1"/>
    <cellStyle name="Hyperlink" xfId="10491" builtinId="8" hidden="1"/>
    <cellStyle name="Hyperlink" xfId="10493" builtinId="8" hidden="1"/>
    <cellStyle name="Hyperlink" xfId="10495" builtinId="8" hidden="1"/>
    <cellStyle name="Hyperlink" xfId="10497" builtinId="8" hidden="1"/>
    <cellStyle name="Hyperlink" xfId="10499" builtinId="8" hidden="1"/>
    <cellStyle name="Hyperlink" xfId="10501" builtinId="8" hidden="1"/>
    <cellStyle name="Hyperlink" xfId="10503" builtinId="8" hidden="1"/>
    <cellStyle name="Hyperlink" xfId="10505" builtinId="8" hidden="1"/>
    <cellStyle name="Hyperlink" xfId="10507" builtinId="8" hidden="1"/>
    <cellStyle name="Hyperlink" xfId="10509" builtinId="8" hidden="1"/>
    <cellStyle name="Hyperlink" xfId="10511" builtinId="8" hidden="1"/>
    <cellStyle name="Hyperlink" xfId="10513" builtinId="8" hidden="1"/>
    <cellStyle name="Hyperlink" xfId="10515" builtinId="8" hidden="1"/>
    <cellStyle name="Hyperlink" xfId="10517" builtinId="8" hidden="1"/>
    <cellStyle name="Hyperlink" xfId="10519" builtinId="8" hidden="1"/>
    <cellStyle name="Hyperlink" xfId="10521" builtinId="8" hidden="1"/>
    <cellStyle name="Hyperlink" xfId="10523" builtinId="8" hidden="1"/>
    <cellStyle name="Hyperlink" xfId="10525" builtinId="8" hidden="1"/>
    <cellStyle name="Hyperlink" xfId="10527" builtinId="8" hidden="1"/>
    <cellStyle name="Hyperlink" xfId="10529" builtinId="8" hidden="1"/>
    <cellStyle name="Hyperlink" xfId="10531" builtinId="8" hidden="1"/>
    <cellStyle name="Hyperlink" xfId="10533" builtinId="8" hidden="1"/>
    <cellStyle name="Hyperlink" xfId="10535" builtinId="8" hidden="1"/>
    <cellStyle name="Hyperlink" xfId="10537" builtinId="8" hidden="1"/>
    <cellStyle name="Hyperlink" xfId="10539" builtinId="8" hidden="1"/>
    <cellStyle name="Hyperlink" xfId="10541" builtinId="8" hidden="1"/>
    <cellStyle name="Hyperlink" xfId="10543" builtinId="8" hidden="1"/>
    <cellStyle name="Hyperlink" xfId="10545" builtinId="8" hidden="1"/>
    <cellStyle name="Hyperlink" xfId="10547" builtinId="8" hidden="1"/>
    <cellStyle name="Hyperlink" xfId="10549" builtinId="8" hidden="1"/>
    <cellStyle name="Hyperlink" xfId="10551" builtinId="8" hidden="1"/>
    <cellStyle name="Hyperlink" xfId="10553" builtinId="8" hidden="1"/>
    <cellStyle name="Hyperlink" xfId="10555" builtinId="8" hidden="1"/>
    <cellStyle name="Hyperlink" xfId="10557" builtinId="8" hidden="1"/>
    <cellStyle name="Hyperlink" xfId="10559" builtinId="8" hidden="1"/>
    <cellStyle name="Hyperlink" xfId="10561" builtinId="8" hidden="1"/>
    <cellStyle name="Hyperlink" xfId="10563" builtinId="8" hidden="1"/>
    <cellStyle name="Hyperlink" xfId="10565" builtinId="8" hidden="1"/>
    <cellStyle name="Hyperlink" xfId="10567" builtinId="8" hidden="1"/>
    <cellStyle name="Hyperlink" xfId="10569" builtinId="8" hidden="1"/>
    <cellStyle name="Hyperlink" xfId="10571" builtinId="8" hidden="1"/>
    <cellStyle name="Hyperlink" xfId="10573" builtinId="8" hidden="1"/>
    <cellStyle name="Hyperlink" xfId="10575" builtinId="8" hidden="1"/>
    <cellStyle name="Hyperlink" xfId="10577" builtinId="8" hidden="1"/>
    <cellStyle name="Hyperlink" xfId="10579" builtinId="8" hidden="1"/>
    <cellStyle name="Hyperlink" xfId="10581" builtinId="8" hidden="1"/>
    <cellStyle name="Hyperlink" xfId="10583" builtinId="8" hidden="1"/>
    <cellStyle name="Hyperlink" xfId="10585" builtinId="8" hidden="1"/>
    <cellStyle name="Hyperlink" xfId="10587" builtinId="8" hidden="1"/>
    <cellStyle name="Hyperlink" xfId="10589" builtinId="8" hidden="1"/>
    <cellStyle name="Hyperlink" xfId="10591" builtinId="8" hidden="1"/>
    <cellStyle name="Hyperlink" xfId="10593" builtinId="8" hidden="1"/>
    <cellStyle name="Hyperlink" xfId="10595" builtinId="8" hidden="1"/>
    <cellStyle name="Hyperlink" xfId="10597" builtinId="8" hidden="1"/>
    <cellStyle name="Hyperlink" xfId="10599" builtinId="8" hidden="1"/>
    <cellStyle name="Hyperlink" xfId="10601" builtinId="8" hidden="1"/>
    <cellStyle name="Hyperlink" xfId="10603" builtinId="8" hidden="1"/>
    <cellStyle name="Hyperlink" xfId="10605" builtinId="8" hidden="1"/>
    <cellStyle name="Hyperlink" xfId="10607" builtinId="8" hidden="1"/>
    <cellStyle name="Hyperlink" xfId="10609" builtinId="8" hidden="1"/>
    <cellStyle name="Hyperlink" xfId="10611" builtinId="8" hidden="1"/>
    <cellStyle name="Hyperlink" xfId="10613" builtinId="8" hidden="1"/>
    <cellStyle name="Hyperlink" xfId="10615" builtinId="8" hidden="1"/>
    <cellStyle name="Hyperlink" xfId="10617" builtinId="8" hidden="1"/>
    <cellStyle name="Hyperlink" xfId="10619" builtinId="8" hidden="1"/>
    <cellStyle name="Hyperlink" xfId="10621" builtinId="8" hidden="1"/>
    <cellStyle name="Hyperlink" xfId="10623" builtinId="8" hidden="1"/>
    <cellStyle name="Hyperlink" xfId="10625" builtinId="8" hidden="1"/>
    <cellStyle name="Hyperlink" xfId="10627" builtinId="8" hidden="1"/>
    <cellStyle name="Hyperlink" xfId="10629" builtinId="8" hidden="1"/>
    <cellStyle name="Hyperlink" xfId="10631" builtinId="8" hidden="1"/>
    <cellStyle name="Hyperlink" xfId="10633" builtinId="8" hidden="1"/>
    <cellStyle name="Hyperlink" xfId="10635" builtinId="8" hidden="1"/>
    <cellStyle name="Hyperlink" xfId="10637" builtinId="8" hidden="1"/>
    <cellStyle name="Hyperlink" xfId="10639" builtinId="8" hidden="1"/>
    <cellStyle name="Hyperlink" xfId="10641" builtinId="8" hidden="1"/>
    <cellStyle name="Hyperlink" xfId="10643" builtinId="8" hidden="1"/>
    <cellStyle name="Hyperlink" xfId="10645" builtinId="8" hidden="1"/>
    <cellStyle name="Hyperlink" xfId="10647" builtinId="8" hidden="1"/>
    <cellStyle name="Hyperlink" xfId="10649" builtinId="8" hidden="1"/>
    <cellStyle name="Hyperlink" xfId="10651" builtinId="8" hidden="1"/>
    <cellStyle name="Hyperlink" xfId="10653" builtinId="8" hidden="1"/>
    <cellStyle name="Hyperlink" xfId="10655" builtinId="8" hidden="1"/>
    <cellStyle name="Hyperlink" xfId="10657" builtinId="8" hidden="1"/>
    <cellStyle name="Hyperlink" xfId="10659" builtinId="8" hidden="1"/>
    <cellStyle name="Hyperlink" xfId="10661" builtinId="8" hidden="1"/>
    <cellStyle name="Hyperlink" xfId="10663" builtinId="8" hidden="1"/>
    <cellStyle name="Hyperlink" xfId="10665" builtinId="8" hidden="1"/>
    <cellStyle name="Hyperlink" xfId="10667" builtinId="8" hidden="1"/>
    <cellStyle name="Hyperlink" xfId="10669" builtinId="8" hidden="1"/>
    <cellStyle name="Hyperlink" xfId="10671" builtinId="8" hidden="1"/>
    <cellStyle name="Hyperlink" xfId="10673" builtinId="8" hidden="1"/>
    <cellStyle name="Hyperlink" xfId="10675" builtinId="8" hidden="1"/>
    <cellStyle name="Hyperlink" xfId="10677" builtinId="8" hidden="1"/>
    <cellStyle name="Hyperlink" xfId="10679" builtinId="8" hidden="1"/>
    <cellStyle name="Hyperlink" xfId="10681" builtinId="8" hidden="1"/>
    <cellStyle name="Hyperlink" xfId="10683" builtinId="8" hidden="1"/>
    <cellStyle name="Hyperlink" xfId="10685" builtinId="8" hidden="1"/>
    <cellStyle name="Hyperlink" xfId="10687" builtinId="8" hidden="1"/>
    <cellStyle name="Hyperlink" xfId="10689" builtinId="8" hidden="1"/>
    <cellStyle name="Hyperlink" xfId="10691" builtinId="8" hidden="1"/>
    <cellStyle name="Hyperlink" xfId="10693" builtinId="8" hidden="1"/>
    <cellStyle name="Hyperlink" xfId="10695" builtinId="8" hidden="1"/>
    <cellStyle name="Hyperlink" xfId="10697" builtinId="8" hidden="1"/>
    <cellStyle name="Hyperlink" xfId="10699" builtinId="8" hidden="1"/>
    <cellStyle name="Hyperlink" xfId="10701" builtinId="8" hidden="1"/>
    <cellStyle name="Hyperlink" xfId="10703" builtinId="8" hidden="1"/>
    <cellStyle name="Hyperlink" xfId="10705" builtinId="8" hidden="1"/>
    <cellStyle name="Hyperlink" xfId="10707" builtinId="8" hidden="1"/>
    <cellStyle name="Hyperlink" xfId="10709" builtinId="8" hidden="1"/>
    <cellStyle name="Hyperlink" xfId="10711" builtinId="8" hidden="1"/>
    <cellStyle name="Hyperlink" xfId="10713" builtinId="8" hidden="1"/>
    <cellStyle name="Hyperlink" xfId="10715" builtinId="8" hidden="1"/>
    <cellStyle name="Hyperlink" xfId="10717" builtinId="8" hidden="1"/>
    <cellStyle name="Hyperlink" xfId="10719" builtinId="8" hidden="1"/>
    <cellStyle name="Hyperlink" xfId="10721" builtinId="8" hidden="1"/>
    <cellStyle name="Hyperlink" xfId="10723" builtinId="8" hidden="1"/>
    <cellStyle name="Hyperlink" xfId="10725" builtinId="8" hidden="1"/>
    <cellStyle name="Hyperlink" xfId="10727" builtinId="8" hidden="1"/>
    <cellStyle name="Hyperlink" xfId="10729" builtinId="8" hidden="1"/>
    <cellStyle name="Hyperlink" xfId="10731" builtinId="8" hidden="1"/>
    <cellStyle name="Hyperlink" xfId="10733" builtinId="8" hidden="1"/>
    <cellStyle name="Hyperlink" xfId="10735" builtinId="8" hidden="1"/>
    <cellStyle name="Hyperlink" xfId="10737" builtinId="8" hidden="1"/>
    <cellStyle name="Hyperlink" xfId="10739" builtinId="8" hidden="1"/>
    <cellStyle name="Hyperlink" xfId="10741" builtinId="8" hidden="1"/>
    <cellStyle name="Hyperlink" xfId="10743" builtinId="8" hidden="1"/>
    <cellStyle name="Hyperlink" xfId="10745" builtinId="8" hidden="1"/>
    <cellStyle name="Hyperlink" xfId="10747" builtinId="8" hidden="1"/>
    <cellStyle name="Hyperlink" xfId="10749" builtinId="8" hidden="1"/>
    <cellStyle name="Hyperlink" xfId="10751" builtinId="8" hidden="1"/>
    <cellStyle name="Hyperlink" xfId="10753" builtinId="8" hidden="1"/>
    <cellStyle name="Hyperlink" xfId="10755" builtinId="8" hidden="1"/>
    <cellStyle name="Hyperlink" xfId="10757" builtinId="8" hidden="1"/>
    <cellStyle name="Hyperlink" xfId="10759" builtinId="8" hidden="1"/>
    <cellStyle name="Hyperlink" xfId="10761" builtinId="8" hidden="1"/>
    <cellStyle name="Hyperlink" xfId="10763" builtinId="8" hidden="1"/>
    <cellStyle name="Hyperlink" xfId="10765" builtinId="8" hidden="1"/>
    <cellStyle name="Hyperlink" xfId="10767" builtinId="8" hidden="1"/>
    <cellStyle name="Hyperlink" xfId="10769" builtinId="8" hidden="1"/>
    <cellStyle name="Hyperlink" xfId="10771" builtinId="8" hidden="1"/>
    <cellStyle name="Hyperlink" xfId="10773" builtinId="8" hidden="1"/>
    <cellStyle name="Hyperlink" xfId="10775" builtinId="8" hidden="1"/>
    <cellStyle name="Hyperlink" xfId="10777" builtinId="8" hidden="1"/>
    <cellStyle name="Hyperlink" xfId="10779" builtinId="8" hidden="1"/>
    <cellStyle name="Hyperlink" xfId="10781" builtinId="8" hidden="1"/>
    <cellStyle name="Hyperlink" xfId="10783" builtinId="8" hidden="1"/>
    <cellStyle name="Hyperlink" xfId="10785" builtinId="8" hidden="1"/>
    <cellStyle name="Hyperlink" xfId="10787" builtinId="8" hidden="1"/>
    <cellStyle name="Hyperlink" xfId="10789" builtinId="8" hidden="1"/>
    <cellStyle name="Hyperlink" xfId="10791" builtinId="8" hidden="1"/>
    <cellStyle name="Hyperlink" xfId="10793" builtinId="8" hidden="1"/>
    <cellStyle name="Hyperlink" xfId="10795" builtinId="8" hidden="1"/>
    <cellStyle name="Hyperlink" xfId="10797" builtinId="8" hidden="1"/>
    <cellStyle name="Hyperlink" xfId="10799" builtinId="8" hidden="1"/>
    <cellStyle name="Hyperlink" xfId="10801" builtinId="8" hidden="1"/>
    <cellStyle name="Hyperlink" xfId="10803" builtinId="8" hidden="1"/>
    <cellStyle name="Hyperlink" xfId="10805" builtinId="8" hidden="1"/>
    <cellStyle name="Hyperlink" xfId="10807" builtinId="8" hidden="1"/>
    <cellStyle name="Hyperlink" xfId="10809" builtinId="8" hidden="1"/>
    <cellStyle name="Hyperlink" xfId="10811" builtinId="8" hidden="1"/>
    <cellStyle name="Hyperlink" xfId="10813" builtinId="8" hidden="1"/>
    <cellStyle name="Hyperlink" xfId="10815" builtinId="8" hidden="1"/>
    <cellStyle name="Hyperlink" xfId="10817" builtinId="8" hidden="1"/>
    <cellStyle name="Hyperlink" xfId="10819" builtinId="8" hidden="1"/>
    <cellStyle name="Hyperlink" xfId="10821" builtinId="8" hidden="1"/>
    <cellStyle name="Hyperlink" xfId="10823" builtinId="8" hidden="1"/>
    <cellStyle name="Hyperlink" xfId="10825" builtinId="8" hidden="1"/>
    <cellStyle name="Hyperlink" xfId="10827" builtinId="8" hidden="1"/>
    <cellStyle name="Hyperlink" xfId="10829" builtinId="8" hidden="1"/>
    <cellStyle name="Hyperlink" xfId="10831" builtinId="8" hidden="1"/>
    <cellStyle name="Hyperlink" xfId="10833" builtinId="8" hidden="1"/>
    <cellStyle name="Hyperlink" xfId="10835" builtinId="8" hidden="1"/>
    <cellStyle name="Hyperlink" xfId="10837" builtinId="8" hidden="1"/>
    <cellStyle name="Hyperlink" xfId="10839" builtinId="8" hidden="1"/>
    <cellStyle name="Hyperlink" xfId="10841" builtinId="8" hidden="1"/>
    <cellStyle name="Hyperlink" xfId="10843" builtinId="8" hidden="1"/>
    <cellStyle name="Hyperlink" xfId="10845" builtinId="8" hidden="1"/>
    <cellStyle name="Hyperlink" xfId="10847" builtinId="8" hidden="1"/>
    <cellStyle name="Hyperlink" xfId="10849" builtinId="8" hidden="1"/>
    <cellStyle name="Hyperlink" xfId="10851" builtinId="8" hidden="1"/>
    <cellStyle name="Hyperlink" xfId="10853" builtinId="8" hidden="1"/>
    <cellStyle name="Hyperlink" xfId="10855" builtinId="8" hidden="1"/>
    <cellStyle name="Hyperlink" xfId="10857" builtinId="8" hidden="1"/>
    <cellStyle name="Hyperlink" xfId="10859" builtinId="8" hidden="1"/>
    <cellStyle name="Hyperlink" xfId="10861" builtinId="8" hidden="1"/>
    <cellStyle name="Hyperlink" xfId="10863" builtinId="8" hidden="1"/>
    <cellStyle name="Hyperlink" xfId="10865" builtinId="8" hidden="1"/>
    <cellStyle name="Hyperlink" xfId="10867" builtinId="8" hidden="1"/>
    <cellStyle name="Hyperlink" xfId="10869" builtinId="8" hidden="1"/>
    <cellStyle name="Hyperlink" xfId="10871" builtinId="8" hidden="1"/>
    <cellStyle name="Hyperlink" xfId="10873" builtinId="8" hidden="1"/>
    <cellStyle name="Hyperlink" xfId="10875" builtinId="8" hidden="1"/>
    <cellStyle name="Hyperlink" xfId="10877" builtinId="8" hidden="1"/>
    <cellStyle name="Hyperlink" xfId="10879" builtinId="8" hidden="1"/>
    <cellStyle name="Hyperlink" xfId="10881" builtinId="8" hidden="1"/>
    <cellStyle name="Hyperlink" xfId="10883" builtinId="8" hidden="1"/>
    <cellStyle name="Hyperlink" xfId="10885" builtinId="8" hidden="1"/>
    <cellStyle name="Hyperlink" xfId="10887" builtinId="8" hidden="1"/>
    <cellStyle name="Hyperlink" xfId="10889" builtinId="8" hidden="1"/>
    <cellStyle name="Hyperlink" xfId="10891" builtinId="8" hidden="1"/>
    <cellStyle name="Hyperlink" xfId="10893" builtinId="8" hidden="1"/>
    <cellStyle name="Hyperlink" xfId="10895" builtinId="8" hidden="1"/>
    <cellStyle name="Hyperlink" xfId="10897" builtinId="8" hidden="1"/>
    <cellStyle name="Hyperlink" xfId="10899" builtinId="8" hidden="1"/>
    <cellStyle name="Hyperlink" xfId="10901" builtinId="8" hidden="1"/>
    <cellStyle name="Hyperlink" xfId="10903" builtinId="8" hidden="1"/>
    <cellStyle name="Hyperlink" xfId="10905" builtinId="8" hidden="1"/>
    <cellStyle name="Hyperlink" xfId="10907" builtinId="8" hidden="1"/>
    <cellStyle name="Hyperlink" xfId="10909" builtinId="8" hidden="1"/>
    <cellStyle name="Hyperlink" xfId="10911" builtinId="8" hidden="1"/>
    <cellStyle name="Hyperlink" xfId="10913" builtinId="8" hidden="1"/>
    <cellStyle name="Hyperlink" xfId="10915" builtinId="8" hidden="1"/>
    <cellStyle name="Hyperlink" xfId="10917" builtinId="8" hidden="1"/>
    <cellStyle name="Hyperlink" xfId="10919" builtinId="8" hidden="1"/>
    <cellStyle name="Hyperlink" xfId="10921" builtinId="8" hidden="1"/>
    <cellStyle name="Hyperlink" xfId="10923" builtinId="8" hidden="1"/>
    <cellStyle name="Hyperlink" xfId="10925" builtinId="8" hidden="1"/>
    <cellStyle name="Hyperlink" xfId="10927" builtinId="8" hidden="1"/>
    <cellStyle name="Hyperlink" xfId="10929" builtinId="8" hidden="1"/>
    <cellStyle name="Hyperlink" xfId="10931" builtinId="8" hidden="1"/>
    <cellStyle name="Hyperlink" xfId="10933" builtinId="8" hidden="1"/>
    <cellStyle name="Hyperlink" xfId="10935" builtinId="8" hidden="1"/>
    <cellStyle name="Hyperlink" xfId="10937" builtinId="8" hidden="1"/>
    <cellStyle name="Hyperlink" xfId="10939" builtinId="8" hidden="1"/>
    <cellStyle name="Hyperlink" xfId="10941" builtinId="8" hidden="1"/>
    <cellStyle name="Hyperlink" xfId="10943" builtinId="8" hidden="1"/>
    <cellStyle name="Hyperlink" xfId="10945" builtinId="8" hidden="1"/>
    <cellStyle name="Hyperlink" xfId="10947" builtinId="8" hidden="1"/>
    <cellStyle name="Hyperlink" xfId="10949" builtinId="8" hidden="1"/>
    <cellStyle name="Hyperlink" xfId="10951" builtinId="8" hidden="1"/>
    <cellStyle name="Hyperlink" xfId="10953" builtinId="8" hidden="1"/>
    <cellStyle name="Hyperlink" xfId="10955" builtinId="8" hidden="1"/>
    <cellStyle name="Hyperlink" xfId="10957" builtinId="8" hidden="1"/>
    <cellStyle name="Hyperlink" xfId="10959" builtinId="8" hidden="1"/>
    <cellStyle name="Hyperlink" xfId="10961" builtinId="8" hidden="1"/>
    <cellStyle name="Hyperlink" xfId="10963" builtinId="8" hidden="1"/>
    <cellStyle name="Hyperlink" xfId="10965" builtinId="8" hidden="1"/>
    <cellStyle name="Hyperlink" xfId="10967" builtinId="8" hidden="1"/>
    <cellStyle name="Hyperlink" xfId="10969" builtinId="8" hidden="1"/>
    <cellStyle name="Hyperlink" xfId="10971" builtinId="8" hidden="1"/>
    <cellStyle name="Hyperlink" xfId="10973" builtinId="8" hidden="1"/>
    <cellStyle name="Hyperlink" xfId="10975" builtinId="8" hidden="1"/>
    <cellStyle name="Hyperlink" xfId="10977" builtinId="8" hidden="1"/>
    <cellStyle name="Hyperlink" xfId="10979" builtinId="8" hidden="1"/>
    <cellStyle name="Hyperlink" xfId="10981" builtinId="8" hidden="1"/>
    <cellStyle name="Hyperlink" xfId="10983" builtinId="8" hidden="1"/>
    <cellStyle name="Hyperlink" xfId="10985" builtinId="8" hidden="1"/>
    <cellStyle name="Hyperlink" xfId="10987" builtinId="8" hidden="1"/>
    <cellStyle name="Hyperlink" xfId="10989" builtinId="8" hidden="1"/>
    <cellStyle name="Hyperlink" xfId="10991" builtinId="8" hidden="1"/>
    <cellStyle name="Hyperlink" xfId="10993" builtinId="8" hidden="1"/>
    <cellStyle name="Hyperlink" xfId="10995" builtinId="8" hidden="1"/>
    <cellStyle name="Hyperlink" xfId="10997" builtinId="8" hidden="1"/>
    <cellStyle name="Hyperlink" xfId="10999" builtinId="8" hidden="1"/>
    <cellStyle name="Hyperlink" xfId="11001" builtinId="8" hidden="1"/>
    <cellStyle name="Hyperlink" xfId="11003" builtinId="8" hidden="1"/>
    <cellStyle name="Hyperlink" xfId="11005" builtinId="8" hidden="1"/>
    <cellStyle name="Hyperlink" xfId="11007" builtinId="8" hidden="1"/>
    <cellStyle name="Hyperlink" xfId="11009" builtinId="8" hidden="1"/>
    <cellStyle name="Hyperlink" xfId="11011" builtinId="8" hidden="1"/>
    <cellStyle name="Hyperlink" xfId="11013" builtinId="8" hidden="1"/>
    <cellStyle name="Hyperlink" xfId="11015" builtinId="8" hidden="1"/>
    <cellStyle name="Hyperlink" xfId="11017" builtinId="8" hidden="1"/>
    <cellStyle name="Hyperlink" xfId="11019" builtinId="8" hidden="1"/>
    <cellStyle name="Hyperlink" xfId="11021" builtinId="8" hidden="1"/>
    <cellStyle name="Hyperlink" xfId="11023" builtinId="8" hidden="1"/>
    <cellStyle name="Hyperlink" xfId="11025" builtinId="8" hidden="1"/>
    <cellStyle name="Hyperlink" xfId="11027" builtinId="8" hidden="1"/>
    <cellStyle name="Hyperlink" xfId="11029" builtinId="8" hidden="1"/>
    <cellStyle name="Hyperlink" xfId="11031" builtinId="8" hidden="1"/>
    <cellStyle name="Hyperlink" xfId="11033" builtinId="8" hidden="1"/>
    <cellStyle name="Hyperlink" xfId="11035" builtinId="8" hidden="1"/>
    <cellStyle name="Hyperlink" xfId="11037" builtinId="8" hidden="1"/>
    <cellStyle name="Hyperlink" xfId="11039" builtinId="8" hidden="1"/>
    <cellStyle name="Hyperlink" xfId="11041" builtinId="8" hidden="1"/>
    <cellStyle name="Hyperlink" xfId="11043" builtinId="8" hidden="1"/>
    <cellStyle name="Hyperlink" xfId="11045" builtinId="8" hidden="1"/>
    <cellStyle name="Hyperlink" xfId="11047" builtinId="8" hidden="1"/>
    <cellStyle name="Hyperlink" xfId="11049" builtinId="8" hidden="1"/>
    <cellStyle name="Hyperlink" xfId="11051" builtinId="8" hidden="1"/>
    <cellStyle name="Hyperlink" xfId="11053" builtinId="8" hidden="1"/>
    <cellStyle name="Hyperlink" xfId="11055" builtinId="8" hidden="1"/>
    <cellStyle name="Hyperlink" xfId="11057" builtinId="8" hidden="1"/>
    <cellStyle name="Hyperlink" xfId="11059" builtinId="8" hidden="1"/>
    <cellStyle name="Hyperlink" xfId="11061" builtinId="8" hidden="1"/>
    <cellStyle name="Hyperlink" xfId="11063" builtinId="8" hidden="1"/>
    <cellStyle name="Hyperlink" xfId="11065" builtinId="8" hidden="1"/>
    <cellStyle name="Hyperlink" xfId="11067" builtinId="8" hidden="1"/>
    <cellStyle name="Hyperlink" xfId="11069" builtinId="8" hidden="1"/>
    <cellStyle name="Hyperlink" xfId="11071" builtinId="8" hidden="1"/>
    <cellStyle name="Hyperlink" xfId="11073" builtinId="8" hidden="1"/>
    <cellStyle name="Hyperlink" xfId="11075" builtinId="8" hidden="1"/>
    <cellStyle name="Hyperlink" xfId="11077" builtinId="8" hidden="1"/>
    <cellStyle name="Hyperlink" xfId="11079" builtinId="8" hidden="1"/>
    <cellStyle name="Hyperlink" xfId="11081" builtinId="8" hidden="1"/>
    <cellStyle name="Hyperlink" xfId="11083" builtinId="8" hidden="1"/>
    <cellStyle name="Hyperlink" xfId="11085" builtinId="8" hidden="1"/>
    <cellStyle name="Hyperlink" xfId="11087" builtinId="8" hidden="1"/>
    <cellStyle name="Hyperlink" xfId="11089" builtinId="8" hidden="1"/>
    <cellStyle name="Hyperlink" xfId="11091" builtinId="8" hidden="1"/>
    <cellStyle name="Hyperlink" xfId="11093" builtinId="8" hidden="1"/>
    <cellStyle name="Hyperlink" xfId="11095" builtinId="8" hidden="1"/>
    <cellStyle name="Hyperlink" xfId="11097" builtinId="8" hidden="1"/>
    <cellStyle name="Hyperlink" xfId="11099" builtinId="8" hidden="1"/>
    <cellStyle name="Hyperlink" xfId="11101" builtinId="8" hidden="1"/>
    <cellStyle name="Hyperlink" xfId="11103" builtinId="8" hidden="1"/>
    <cellStyle name="Hyperlink" xfId="11105" builtinId="8" hidden="1"/>
    <cellStyle name="Hyperlink" xfId="11107" builtinId="8" hidden="1"/>
    <cellStyle name="Hyperlink" xfId="11109" builtinId="8" hidden="1"/>
    <cellStyle name="Hyperlink" xfId="11111" builtinId="8" hidden="1"/>
    <cellStyle name="Hyperlink" xfId="11113" builtinId="8" hidden="1"/>
    <cellStyle name="Hyperlink" xfId="11115" builtinId="8" hidden="1"/>
    <cellStyle name="Hyperlink" xfId="11117" builtinId="8" hidden="1"/>
    <cellStyle name="Hyperlink" xfId="11119" builtinId="8" hidden="1"/>
    <cellStyle name="Hyperlink" xfId="11121" builtinId="8" hidden="1"/>
    <cellStyle name="Hyperlink" xfId="11123" builtinId="8" hidden="1"/>
    <cellStyle name="Hyperlink" xfId="11125" builtinId="8" hidden="1"/>
    <cellStyle name="Hyperlink" xfId="11127" builtinId="8" hidden="1"/>
    <cellStyle name="Hyperlink" xfId="11129" builtinId="8" hidden="1"/>
    <cellStyle name="Hyperlink" xfId="11131" builtinId="8" hidden="1"/>
    <cellStyle name="Hyperlink" xfId="11133" builtinId="8" hidden="1"/>
    <cellStyle name="Hyperlink" xfId="11135" builtinId="8" hidden="1"/>
    <cellStyle name="Hyperlink" xfId="11137" builtinId="8" hidden="1"/>
    <cellStyle name="Hyperlink" xfId="11139" builtinId="8" hidden="1"/>
    <cellStyle name="Hyperlink" xfId="11141" builtinId="8" hidden="1"/>
    <cellStyle name="Hyperlink" xfId="11143" builtinId="8" hidden="1"/>
    <cellStyle name="Hyperlink" xfId="11145" builtinId="8" hidden="1"/>
    <cellStyle name="Hyperlink" xfId="11147" builtinId="8" hidden="1"/>
    <cellStyle name="Hyperlink" xfId="11149" builtinId="8" hidden="1"/>
    <cellStyle name="Hyperlink" xfId="11151" builtinId="8" hidden="1"/>
    <cellStyle name="Hyperlink" xfId="11153" builtinId="8" hidden="1"/>
    <cellStyle name="Hyperlink" xfId="11155" builtinId="8" hidden="1"/>
    <cellStyle name="Hyperlink" xfId="11157" builtinId="8" hidden="1"/>
    <cellStyle name="Hyperlink" xfId="11159" builtinId="8" hidden="1"/>
    <cellStyle name="Hyperlink" xfId="11161" builtinId="8" hidden="1"/>
    <cellStyle name="Hyperlink" xfId="11163" builtinId="8" hidden="1"/>
    <cellStyle name="Hyperlink" xfId="11165" builtinId="8" hidden="1"/>
    <cellStyle name="Hyperlink" xfId="11167" builtinId="8" hidden="1"/>
    <cellStyle name="Hyperlink" xfId="11169" builtinId="8" hidden="1"/>
    <cellStyle name="Hyperlink" xfId="11171" builtinId="8" hidden="1"/>
    <cellStyle name="Hyperlink" xfId="11173" builtinId="8" hidden="1"/>
    <cellStyle name="Hyperlink" xfId="11175" builtinId="8" hidden="1"/>
    <cellStyle name="Hyperlink" xfId="11177" builtinId="8" hidden="1"/>
    <cellStyle name="Hyperlink" xfId="11179" builtinId="8" hidden="1"/>
    <cellStyle name="Hyperlink" xfId="11181" builtinId="8" hidden="1"/>
    <cellStyle name="Hyperlink" xfId="11183" builtinId="8" hidden="1"/>
    <cellStyle name="Hyperlink" xfId="11185" builtinId="8" hidden="1"/>
    <cellStyle name="Hyperlink" xfId="11187" builtinId="8" hidden="1"/>
    <cellStyle name="Hyperlink" xfId="11189" builtinId="8" hidden="1"/>
    <cellStyle name="Hyperlink" xfId="11191" builtinId="8" hidden="1"/>
    <cellStyle name="Hyperlink" xfId="11193" builtinId="8" hidden="1"/>
    <cellStyle name="Hyperlink" xfId="11195" builtinId="8" hidden="1"/>
    <cellStyle name="Hyperlink" xfId="11197" builtinId="8" hidden="1"/>
    <cellStyle name="Hyperlink" xfId="11199" builtinId="8" hidden="1"/>
    <cellStyle name="Hyperlink" xfId="11201" builtinId="8" hidden="1"/>
    <cellStyle name="Hyperlink" xfId="11203" builtinId="8" hidden="1"/>
    <cellStyle name="Hyperlink" xfId="11205" builtinId="8" hidden="1"/>
    <cellStyle name="Hyperlink" xfId="11207" builtinId="8" hidden="1"/>
    <cellStyle name="Hyperlink" xfId="11209" builtinId="8" hidden="1"/>
    <cellStyle name="Hyperlink" xfId="11211" builtinId="8" hidden="1"/>
    <cellStyle name="Hyperlink" xfId="11213" builtinId="8" hidden="1"/>
    <cellStyle name="Hyperlink" xfId="11215" builtinId="8" hidden="1"/>
    <cellStyle name="Hyperlink" xfId="11217" builtinId="8" hidden="1"/>
    <cellStyle name="Hyperlink" xfId="11219" builtinId="8" hidden="1"/>
    <cellStyle name="Hyperlink" xfId="11221" builtinId="8" hidden="1"/>
    <cellStyle name="Hyperlink" xfId="11223" builtinId="8" hidden="1"/>
    <cellStyle name="Hyperlink" xfId="11225" builtinId="8" hidden="1"/>
    <cellStyle name="Hyperlink" xfId="11227" builtinId="8" hidden="1"/>
    <cellStyle name="Hyperlink" xfId="11229" builtinId="8" hidden="1"/>
    <cellStyle name="Hyperlink" xfId="11231" builtinId="8" hidden="1"/>
    <cellStyle name="Hyperlink" xfId="11233" builtinId="8" hidden="1"/>
    <cellStyle name="Hyperlink" xfId="11235" builtinId="8" hidden="1"/>
    <cellStyle name="Hyperlink" xfId="11237" builtinId="8" hidden="1"/>
    <cellStyle name="Hyperlink" xfId="11239" builtinId="8" hidden="1"/>
    <cellStyle name="Hyperlink" xfId="11241" builtinId="8" hidden="1"/>
    <cellStyle name="Hyperlink" xfId="11243" builtinId="8" hidden="1"/>
    <cellStyle name="Hyperlink" xfId="11245" builtinId="8" hidden="1"/>
    <cellStyle name="Hyperlink" xfId="11247" builtinId="8" hidden="1"/>
    <cellStyle name="Hyperlink" xfId="11249" builtinId="8" hidden="1"/>
    <cellStyle name="Hyperlink" xfId="11251" builtinId="8" hidden="1"/>
    <cellStyle name="Hyperlink" xfId="11253" builtinId="8" hidden="1"/>
    <cellStyle name="Hyperlink" xfId="11255" builtinId="8" hidden="1"/>
    <cellStyle name="Hyperlink" xfId="11257" builtinId="8" hidden="1"/>
    <cellStyle name="Hyperlink" xfId="11259" builtinId="8" hidden="1"/>
    <cellStyle name="Hyperlink" xfId="11261" builtinId="8" hidden="1"/>
    <cellStyle name="Hyperlink" xfId="11263" builtinId="8" hidden="1"/>
    <cellStyle name="Hyperlink" xfId="11265" builtinId="8" hidden="1"/>
    <cellStyle name="Hyperlink" xfId="11267" builtinId="8" hidden="1"/>
    <cellStyle name="Hyperlink" xfId="11269" builtinId="8" hidden="1"/>
    <cellStyle name="Hyperlink" xfId="11271" builtinId="8" hidden="1"/>
    <cellStyle name="Hyperlink" xfId="11273" builtinId="8" hidden="1"/>
    <cellStyle name="Hyperlink" xfId="11275" builtinId="8" hidden="1"/>
    <cellStyle name="Hyperlink" xfId="11277" builtinId="8" hidden="1"/>
    <cellStyle name="Hyperlink" xfId="11279" builtinId="8" hidden="1"/>
    <cellStyle name="Hyperlink" xfId="11281" builtinId="8" hidden="1"/>
    <cellStyle name="Hyperlink" xfId="11283" builtinId="8" hidden="1"/>
    <cellStyle name="Hyperlink" xfId="11285" builtinId="8" hidden="1"/>
    <cellStyle name="Hyperlink" xfId="11287" builtinId="8" hidden="1"/>
    <cellStyle name="Hyperlink" xfId="11289" builtinId="8" hidden="1"/>
    <cellStyle name="Hyperlink" xfId="11291" builtinId="8" hidden="1"/>
    <cellStyle name="Hyperlink" xfId="11293" builtinId="8" hidden="1"/>
    <cellStyle name="Hyperlink" xfId="11295" builtinId="8" hidden="1"/>
    <cellStyle name="Hyperlink" xfId="11297" builtinId="8" hidden="1"/>
    <cellStyle name="Hyperlink" xfId="11299" builtinId="8" hidden="1"/>
    <cellStyle name="Hyperlink" xfId="11301" builtinId="8" hidden="1"/>
    <cellStyle name="Hyperlink" xfId="11303" builtinId="8" hidden="1"/>
    <cellStyle name="Hyperlink" xfId="11305" builtinId="8" hidden="1"/>
    <cellStyle name="Hyperlink" xfId="11307" builtinId="8" hidden="1"/>
    <cellStyle name="Hyperlink" xfId="11309" builtinId="8" hidden="1"/>
    <cellStyle name="Hyperlink" xfId="11311" builtinId="8" hidden="1"/>
    <cellStyle name="Hyperlink" xfId="11313" builtinId="8" hidden="1"/>
    <cellStyle name="Hyperlink" xfId="11315" builtinId="8" hidden="1"/>
    <cellStyle name="Hyperlink" xfId="11317" builtinId="8" hidden="1"/>
    <cellStyle name="Hyperlink" xfId="11319" builtinId="8" hidden="1"/>
    <cellStyle name="Hyperlink" xfId="11321" builtinId="8" hidden="1"/>
    <cellStyle name="Hyperlink" xfId="11323" builtinId="8" hidden="1"/>
    <cellStyle name="Hyperlink" xfId="11325" builtinId="8" hidden="1"/>
    <cellStyle name="Hyperlink" xfId="11327" builtinId="8" hidden="1"/>
    <cellStyle name="Hyperlink" xfId="11329" builtinId="8" hidden="1"/>
    <cellStyle name="Hyperlink" xfId="11331" builtinId="8" hidden="1"/>
    <cellStyle name="Hyperlink" xfId="11333" builtinId="8" hidden="1"/>
    <cellStyle name="Hyperlink" xfId="11335" builtinId="8" hidden="1"/>
    <cellStyle name="Hyperlink" xfId="11337" builtinId="8" hidden="1"/>
    <cellStyle name="Hyperlink" xfId="11339" builtinId="8" hidden="1"/>
    <cellStyle name="Hyperlink" xfId="11341" builtinId="8" hidden="1"/>
    <cellStyle name="Hyperlink" xfId="11343" builtinId="8" hidden="1"/>
    <cellStyle name="Hyperlink" xfId="11345" builtinId="8" hidden="1"/>
    <cellStyle name="Hyperlink" xfId="11347" builtinId="8" hidden="1"/>
    <cellStyle name="Hyperlink" xfId="11349" builtinId="8" hidden="1"/>
    <cellStyle name="Hyperlink" xfId="11351" builtinId="8" hidden="1"/>
    <cellStyle name="Hyperlink" xfId="11353" builtinId="8" hidden="1"/>
    <cellStyle name="Hyperlink" xfId="11355" builtinId="8" hidden="1"/>
    <cellStyle name="Hyperlink" xfId="11357" builtinId="8" hidden="1"/>
    <cellStyle name="Hyperlink" xfId="11359" builtinId="8" hidden="1"/>
    <cellStyle name="Hyperlink" xfId="11361" builtinId="8" hidden="1"/>
    <cellStyle name="Hyperlink" xfId="11363" builtinId="8" hidden="1"/>
    <cellStyle name="Hyperlink" xfId="11365" builtinId="8" hidden="1"/>
    <cellStyle name="Hyperlink" xfId="11367" builtinId="8" hidden="1"/>
    <cellStyle name="Hyperlink" xfId="11369" builtinId="8" hidden="1"/>
    <cellStyle name="Hyperlink" xfId="11371" builtinId="8" hidden="1"/>
    <cellStyle name="Hyperlink" xfId="11373" builtinId="8" hidden="1"/>
    <cellStyle name="Hyperlink" xfId="11375" builtinId="8" hidden="1"/>
    <cellStyle name="Hyperlink" xfId="11377" builtinId="8" hidden="1"/>
    <cellStyle name="Hyperlink" xfId="11379" builtinId="8" hidden="1"/>
    <cellStyle name="Hyperlink" xfId="11381" builtinId="8" hidden="1"/>
    <cellStyle name="Hyperlink" xfId="11383" builtinId="8" hidden="1"/>
    <cellStyle name="Hyperlink" xfId="11385" builtinId="8" hidden="1"/>
    <cellStyle name="Hyperlink" xfId="11387" builtinId="8" hidden="1"/>
    <cellStyle name="Hyperlink" xfId="11389" builtinId="8" hidden="1"/>
    <cellStyle name="Hyperlink" xfId="11391" builtinId="8" hidden="1"/>
    <cellStyle name="Hyperlink" xfId="11393" builtinId="8" hidden="1"/>
    <cellStyle name="Hyperlink" xfId="11395" builtinId="8" hidden="1"/>
    <cellStyle name="Hyperlink" xfId="11397" builtinId="8" hidden="1"/>
    <cellStyle name="Hyperlink" xfId="11399" builtinId="8" hidden="1"/>
    <cellStyle name="Hyperlink" xfId="11401" builtinId="8" hidden="1"/>
    <cellStyle name="Hyperlink" xfId="11403" builtinId="8" hidden="1"/>
    <cellStyle name="Hyperlink" xfId="11405" builtinId="8" hidden="1"/>
    <cellStyle name="Hyperlink" xfId="11407" builtinId="8" hidden="1"/>
    <cellStyle name="Hyperlink" xfId="11409" builtinId="8" hidden="1"/>
    <cellStyle name="Hyperlink" xfId="11411" builtinId="8" hidden="1"/>
    <cellStyle name="Hyperlink" xfId="11413" builtinId="8" hidden="1"/>
    <cellStyle name="Hyperlink" xfId="11415" builtinId="8" hidden="1"/>
    <cellStyle name="Hyperlink" xfId="11417" builtinId="8" hidden="1"/>
    <cellStyle name="Hyperlink" xfId="11419" builtinId="8" hidden="1"/>
    <cellStyle name="Hyperlink" xfId="11421" builtinId="8" hidden="1"/>
    <cellStyle name="Hyperlink" xfId="11423" builtinId="8" hidden="1"/>
    <cellStyle name="Hyperlink" xfId="11425" builtinId="8" hidden="1"/>
    <cellStyle name="Hyperlink" xfId="11427" builtinId="8" hidden="1"/>
    <cellStyle name="Hyperlink" xfId="11429" builtinId="8" hidden="1"/>
    <cellStyle name="Hyperlink" xfId="11431" builtinId="8" hidden="1"/>
    <cellStyle name="Hyperlink" xfId="11433" builtinId="8" hidden="1"/>
    <cellStyle name="Hyperlink" xfId="11435" builtinId="8" hidden="1"/>
    <cellStyle name="Hyperlink" xfId="11437" builtinId="8" hidden="1"/>
    <cellStyle name="Hyperlink" xfId="11439" builtinId="8" hidden="1"/>
    <cellStyle name="Hyperlink" xfId="11441" builtinId="8" hidden="1"/>
    <cellStyle name="Hyperlink" xfId="11443" builtinId="8" hidden="1"/>
    <cellStyle name="Hyperlink" xfId="11445" builtinId="8" hidden="1"/>
    <cellStyle name="Hyperlink" xfId="11447" builtinId="8" hidden="1"/>
    <cellStyle name="Hyperlink" xfId="11449" builtinId="8" hidden="1"/>
    <cellStyle name="Hyperlink" xfId="11451" builtinId="8" hidden="1"/>
    <cellStyle name="Hyperlink" xfId="11453" builtinId="8" hidden="1"/>
    <cellStyle name="Hyperlink" xfId="11455" builtinId="8" hidden="1"/>
    <cellStyle name="Hyperlink" xfId="11457" builtinId="8" hidden="1"/>
    <cellStyle name="Hyperlink" xfId="11459" builtinId="8" hidden="1"/>
    <cellStyle name="Hyperlink" xfId="11461" builtinId="8" hidden="1"/>
    <cellStyle name="Hyperlink" xfId="11463" builtinId="8" hidden="1"/>
    <cellStyle name="Hyperlink" xfId="11465" builtinId="8" hidden="1"/>
    <cellStyle name="Hyperlink" xfId="11467" builtinId="8" hidden="1"/>
    <cellStyle name="Hyperlink" xfId="11469" builtinId="8" hidden="1"/>
    <cellStyle name="Hyperlink" xfId="11471" builtinId="8" hidden="1"/>
    <cellStyle name="Hyperlink" xfId="11473" builtinId="8" hidden="1"/>
    <cellStyle name="Hyperlink" xfId="11475" builtinId="8" hidden="1"/>
    <cellStyle name="Hyperlink" xfId="11477" builtinId="8" hidden="1"/>
    <cellStyle name="Hyperlink" xfId="11479" builtinId="8" hidden="1"/>
    <cellStyle name="Hyperlink" xfId="11481" builtinId="8" hidden="1"/>
    <cellStyle name="Hyperlink" xfId="11483" builtinId="8" hidden="1"/>
    <cellStyle name="Hyperlink" xfId="11485" builtinId="8" hidden="1"/>
    <cellStyle name="Hyperlink" xfId="11487" builtinId="8" hidden="1"/>
    <cellStyle name="Hyperlink" xfId="11489" builtinId="8" hidden="1"/>
    <cellStyle name="Hyperlink" xfId="11491" builtinId="8" hidden="1"/>
    <cellStyle name="Hyperlink" xfId="11493" builtinId="8" hidden="1"/>
    <cellStyle name="Hyperlink" xfId="11495" builtinId="8" hidden="1"/>
    <cellStyle name="Hyperlink" xfId="11497" builtinId="8" hidden="1"/>
    <cellStyle name="Hyperlink" xfId="11499" builtinId="8" hidden="1"/>
    <cellStyle name="Hyperlink" xfId="11501" builtinId="8" hidden="1"/>
    <cellStyle name="Hyperlink" xfId="11503" builtinId="8" hidden="1"/>
    <cellStyle name="Hyperlink" xfId="11505" builtinId="8" hidden="1"/>
    <cellStyle name="Hyperlink" xfId="11507" builtinId="8" hidden="1"/>
    <cellStyle name="Hyperlink" xfId="11509" builtinId="8" hidden="1"/>
    <cellStyle name="Hyperlink" xfId="11511" builtinId="8" hidden="1"/>
    <cellStyle name="Hyperlink" xfId="11513" builtinId="8" hidden="1"/>
    <cellStyle name="Hyperlink" xfId="11515" builtinId="8" hidden="1"/>
    <cellStyle name="Hyperlink" xfId="11517" builtinId="8" hidden="1"/>
    <cellStyle name="Hyperlink" xfId="11519" builtinId="8" hidden="1"/>
    <cellStyle name="Hyperlink" xfId="11521" builtinId="8" hidden="1"/>
    <cellStyle name="Hyperlink" xfId="11523" builtinId="8" hidden="1"/>
    <cellStyle name="Hyperlink" xfId="11525" builtinId="8" hidden="1"/>
    <cellStyle name="Hyperlink" xfId="11527" builtinId="8" hidden="1"/>
    <cellStyle name="Hyperlink" xfId="11529" builtinId="8" hidden="1"/>
    <cellStyle name="Hyperlink" xfId="11531" builtinId="8" hidden="1"/>
    <cellStyle name="Hyperlink" xfId="11533" builtinId="8" hidden="1"/>
    <cellStyle name="Hyperlink" xfId="11535" builtinId="8" hidden="1"/>
    <cellStyle name="Hyperlink" xfId="11537" builtinId="8" hidden="1"/>
    <cellStyle name="Hyperlink" xfId="11539" builtinId="8" hidden="1"/>
    <cellStyle name="Hyperlink" xfId="11541" builtinId="8" hidden="1"/>
    <cellStyle name="Hyperlink" xfId="11543" builtinId="8" hidden="1"/>
    <cellStyle name="Hyperlink" xfId="11545" builtinId="8" hidden="1"/>
    <cellStyle name="Hyperlink" xfId="11547" builtinId="8" hidden="1"/>
    <cellStyle name="Hyperlink" xfId="11549" builtinId="8" hidden="1"/>
    <cellStyle name="Hyperlink" xfId="11551" builtinId="8" hidden="1"/>
    <cellStyle name="Hyperlink" xfId="11553" builtinId="8" hidden="1"/>
    <cellStyle name="Hyperlink" xfId="11555" builtinId="8" hidden="1"/>
    <cellStyle name="Hyperlink" xfId="11557" builtinId="8" hidden="1"/>
    <cellStyle name="Hyperlink" xfId="11559" builtinId="8" hidden="1"/>
    <cellStyle name="Hyperlink" xfId="11561" builtinId="8" hidden="1"/>
    <cellStyle name="Hyperlink" xfId="11563" builtinId="8" hidden="1"/>
    <cellStyle name="Hyperlink" xfId="11565" builtinId="8" hidden="1"/>
    <cellStyle name="Hyperlink" xfId="11567" builtinId="8" hidden="1"/>
    <cellStyle name="Hyperlink" xfId="11569" builtinId="8" hidden="1"/>
    <cellStyle name="Hyperlink" xfId="11571" builtinId="8" hidden="1"/>
    <cellStyle name="Hyperlink" xfId="11573" builtinId="8" hidden="1"/>
    <cellStyle name="Hyperlink" xfId="11575" builtinId="8" hidden="1"/>
    <cellStyle name="Hyperlink" xfId="11577" builtinId="8" hidden="1"/>
    <cellStyle name="Hyperlink" xfId="11579" builtinId="8" hidden="1"/>
    <cellStyle name="Hyperlink" xfId="11581" builtinId="8" hidden="1"/>
    <cellStyle name="Hyperlink" xfId="11583" builtinId="8" hidden="1"/>
    <cellStyle name="Hyperlink" xfId="11585" builtinId="8" hidden="1"/>
    <cellStyle name="Hyperlink" xfId="11587" builtinId="8" hidden="1"/>
    <cellStyle name="Hyperlink" xfId="11589" builtinId="8" hidden="1"/>
    <cellStyle name="Hyperlink" xfId="11591" builtinId="8" hidden="1"/>
    <cellStyle name="Hyperlink" xfId="11593" builtinId="8" hidden="1"/>
    <cellStyle name="Hyperlink" xfId="11595" builtinId="8" hidden="1"/>
    <cellStyle name="Hyperlink" xfId="11597" builtinId="8" hidden="1"/>
    <cellStyle name="Hyperlink" xfId="11599" builtinId="8" hidden="1"/>
    <cellStyle name="Hyperlink" xfId="11601" builtinId="8" hidden="1"/>
    <cellStyle name="Hyperlink" xfId="11603" builtinId="8" hidden="1"/>
    <cellStyle name="Hyperlink" xfId="11605" builtinId="8" hidden="1"/>
    <cellStyle name="Hyperlink" xfId="11607" builtinId="8" hidden="1"/>
    <cellStyle name="Hyperlink" xfId="11609" builtinId="8" hidden="1"/>
    <cellStyle name="Hyperlink" xfId="11611" builtinId="8" hidden="1"/>
    <cellStyle name="Hyperlink" xfId="11613" builtinId="8" hidden="1"/>
    <cellStyle name="Hyperlink" xfId="11615" builtinId="8" hidden="1"/>
    <cellStyle name="Hyperlink" xfId="11617" builtinId="8" hidden="1"/>
    <cellStyle name="Hyperlink" xfId="11619" builtinId="8" hidden="1"/>
    <cellStyle name="Hyperlink" xfId="11621" builtinId="8" hidden="1"/>
    <cellStyle name="Hyperlink" xfId="11623" builtinId="8" hidden="1"/>
    <cellStyle name="Hyperlink" xfId="11625" builtinId="8" hidden="1"/>
    <cellStyle name="Hyperlink" xfId="11627" builtinId="8" hidden="1"/>
    <cellStyle name="Hyperlink" xfId="11629" builtinId="8" hidden="1"/>
    <cellStyle name="Hyperlink" xfId="11631" builtinId="8" hidden="1"/>
    <cellStyle name="Hyperlink" xfId="11633" builtinId="8" hidden="1"/>
    <cellStyle name="Hyperlink" xfId="11635" builtinId="8" hidden="1"/>
    <cellStyle name="Hyperlink" xfId="11637" builtinId="8" hidden="1"/>
    <cellStyle name="Hyperlink" xfId="11639" builtinId="8" hidden="1"/>
    <cellStyle name="Hyperlink" xfId="11641" builtinId="8" hidden="1"/>
    <cellStyle name="Hyperlink" xfId="11643" builtinId="8" hidden="1"/>
    <cellStyle name="Hyperlink" xfId="11645" builtinId="8" hidden="1"/>
    <cellStyle name="Hyperlink" xfId="11647" builtinId="8" hidden="1"/>
    <cellStyle name="Hyperlink" xfId="11649" builtinId="8" hidden="1"/>
    <cellStyle name="Hyperlink" xfId="11651" builtinId="8" hidden="1"/>
    <cellStyle name="Hyperlink" xfId="11653" builtinId="8" hidden="1"/>
    <cellStyle name="Hyperlink" xfId="11655" builtinId="8" hidden="1"/>
    <cellStyle name="Hyperlink" xfId="11657" builtinId="8" hidden="1"/>
    <cellStyle name="Hyperlink" xfId="11659" builtinId="8" hidden="1"/>
    <cellStyle name="Hyperlink" xfId="11661" builtinId="8" hidden="1"/>
    <cellStyle name="Hyperlink" xfId="11663" builtinId="8" hidden="1"/>
    <cellStyle name="Hyperlink" xfId="11665" builtinId="8" hidden="1"/>
    <cellStyle name="Hyperlink" xfId="11667" builtinId="8" hidden="1"/>
    <cellStyle name="Hyperlink" xfId="11669" builtinId="8" hidden="1"/>
    <cellStyle name="Hyperlink" xfId="11671" builtinId="8" hidden="1"/>
    <cellStyle name="Hyperlink" xfId="11673" builtinId="8" hidden="1"/>
    <cellStyle name="Hyperlink" xfId="11675" builtinId="8" hidden="1"/>
    <cellStyle name="Hyperlink" xfId="11677" builtinId="8" hidden="1"/>
    <cellStyle name="Hyperlink" xfId="11679" builtinId="8" hidden="1"/>
    <cellStyle name="Hyperlink" xfId="11681" builtinId="8" hidden="1"/>
    <cellStyle name="Hyperlink" xfId="11683" builtinId="8" hidden="1"/>
    <cellStyle name="Hyperlink" xfId="11685" builtinId="8" hidden="1"/>
    <cellStyle name="Hyperlink" xfId="11687" builtinId="8" hidden="1"/>
    <cellStyle name="Hyperlink" xfId="11689" builtinId="8" hidden="1"/>
    <cellStyle name="Hyperlink" xfId="11691" builtinId="8" hidden="1"/>
    <cellStyle name="Hyperlink" xfId="11693" builtinId="8" hidden="1"/>
    <cellStyle name="Hyperlink" xfId="11695" builtinId="8" hidden="1"/>
    <cellStyle name="Hyperlink" xfId="11697" builtinId="8" hidden="1"/>
    <cellStyle name="Hyperlink" xfId="11699" builtinId="8" hidden="1"/>
    <cellStyle name="Hyperlink" xfId="11701" builtinId="8" hidden="1"/>
    <cellStyle name="Hyperlink" xfId="11703" builtinId="8" hidden="1"/>
    <cellStyle name="Hyperlink" xfId="11705" builtinId="8" hidden="1"/>
    <cellStyle name="Hyperlink" xfId="11707" builtinId="8" hidden="1"/>
    <cellStyle name="Hyperlink" xfId="11709" builtinId="8" hidden="1"/>
    <cellStyle name="Hyperlink" xfId="11711" builtinId="8" hidden="1"/>
    <cellStyle name="Hyperlink" xfId="11713" builtinId="8" hidden="1"/>
    <cellStyle name="Hyperlink" xfId="11715" builtinId="8" hidden="1"/>
    <cellStyle name="Hyperlink" xfId="11717" builtinId="8" hidden="1"/>
    <cellStyle name="Hyperlink" xfId="11719" builtinId="8" hidden="1"/>
    <cellStyle name="Hyperlink" xfId="11721" builtinId="8" hidden="1"/>
    <cellStyle name="Hyperlink" xfId="11723" builtinId="8" hidden="1"/>
    <cellStyle name="Hyperlink" xfId="11725" builtinId="8" hidden="1"/>
    <cellStyle name="Hyperlink" xfId="11727" builtinId="8" hidden="1"/>
    <cellStyle name="Hyperlink" xfId="11729" builtinId="8" hidden="1"/>
    <cellStyle name="Hyperlink" xfId="11731" builtinId="8" hidden="1"/>
    <cellStyle name="Hyperlink" xfId="11733" builtinId="8" hidden="1"/>
    <cellStyle name="Hyperlink" xfId="11735" builtinId="8" hidden="1"/>
    <cellStyle name="Hyperlink" xfId="11737" builtinId="8" hidden="1"/>
    <cellStyle name="Hyperlink" xfId="11739" builtinId="8" hidden="1"/>
    <cellStyle name="Hyperlink" xfId="11741" builtinId="8" hidden="1"/>
    <cellStyle name="Hyperlink" xfId="11743" builtinId="8" hidden="1"/>
    <cellStyle name="Hyperlink" xfId="11745" builtinId="8" hidden="1"/>
    <cellStyle name="Hyperlink" xfId="11747" builtinId="8" hidden="1"/>
    <cellStyle name="Hyperlink" xfId="11749" builtinId="8" hidden="1"/>
    <cellStyle name="Hyperlink" xfId="11751" builtinId="8" hidden="1"/>
    <cellStyle name="Hyperlink" xfId="11753" builtinId="8" hidden="1"/>
    <cellStyle name="Hyperlink" xfId="11755" builtinId="8" hidden="1"/>
    <cellStyle name="Hyperlink" xfId="11757" builtinId="8" hidden="1"/>
    <cellStyle name="Hyperlink" xfId="11759" builtinId="8" hidden="1"/>
    <cellStyle name="Hyperlink" xfId="11761" builtinId="8" hidden="1"/>
    <cellStyle name="Hyperlink" xfId="11763" builtinId="8" hidden="1"/>
    <cellStyle name="Hyperlink" xfId="11765" builtinId="8" hidden="1"/>
    <cellStyle name="Hyperlink" xfId="11767" builtinId="8" hidden="1"/>
    <cellStyle name="Hyperlink" xfId="11769" builtinId="8" hidden="1"/>
    <cellStyle name="Hyperlink" xfId="11771" builtinId="8" hidden="1"/>
    <cellStyle name="Hyperlink" xfId="11773" builtinId="8" hidden="1"/>
    <cellStyle name="Hyperlink" xfId="11775" builtinId="8" hidden="1"/>
    <cellStyle name="Hyperlink" xfId="11777" builtinId="8" hidden="1"/>
    <cellStyle name="Hyperlink" xfId="11779" builtinId="8" hidden="1"/>
    <cellStyle name="Hyperlink" xfId="11781" builtinId="8" hidden="1"/>
    <cellStyle name="Hyperlink" xfId="11783" builtinId="8" hidden="1"/>
    <cellStyle name="Hyperlink" xfId="11785" builtinId="8" hidden="1"/>
    <cellStyle name="Hyperlink" xfId="11787" builtinId="8" hidden="1"/>
    <cellStyle name="Hyperlink" xfId="11789" builtinId="8" hidden="1"/>
    <cellStyle name="Hyperlink" xfId="11791" builtinId="8" hidden="1"/>
    <cellStyle name="Hyperlink" xfId="11793" builtinId="8" hidden="1"/>
    <cellStyle name="Hyperlink" xfId="11795" builtinId="8" hidden="1"/>
    <cellStyle name="Hyperlink" xfId="11797" builtinId="8" hidden="1"/>
    <cellStyle name="Hyperlink" xfId="11799" builtinId="8" hidden="1"/>
    <cellStyle name="Hyperlink" xfId="11801" builtinId="8" hidden="1"/>
    <cellStyle name="Hyperlink" xfId="11803" builtinId="8" hidden="1"/>
    <cellStyle name="Hyperlink" xfId="11805" builtinId="8" hidden="1"/>
    <cellStyle name="Hyperlink" xfId="11807" builtinId="8" hidden="1"/>
    <cellStyle name="Hyperlink" xfId="11809" builtinId="8" hidden="1"/>
    <cellStyle name="Hyperlink" xfId="11811" builtinId="8" hidden="1"/>
    <cellStyle name="Hyperlink" xfId="11813" builtinId="8" hidden="1"/>
    <cellStyle name="Hyperlink" xfId="11815" builtinId="8" hidden="1"/>
    <cellStyle name="Hyperlink" xfId="11817" builtinId="8" hidden="1"/>
    <cellStyle name="Hyperlink" xfId="11819" builtinId="8" hidden="1"/>
    <cellStyle name="Hyperlink" xfId="11821" builtinId="8" hidden="1"/>
    <cellStyle name="Hyperlink" xfId="11823" builtinId="8" hidden="1"/>
    <cellStyle name="Hyperlink" xfId="11825" builtinId="8" hidden="1"/>
    <cellStyle name="Hyperlink" xfId="11827" builtinId="8" hidden="1"/>
    <cellStyle name="Hyperlink" xfId="11829" builtinId="8" hidden="1"/>
    <cellStyle name="Hyperlink" xfId="11831" builtinId="8" hidden="1"/>
    <cellStyle name="Hyperlink" xfId="11833" builtinId="8" hidden="1"/>
    <cellStyle name="Hyperlink" xfId="11835" builtinId="8" hidden="1"/>
    <cellStyle name="Hyperlink" xfId="11837" builtinId="8" hidden="1"/>
    <cellStyle name="Hyperlink" xfId="11839" builtinId="8" hidden="1"/>
    <cellStyle name="Hyperlink" xfId="11841" builtinId="8" hidden="1"/>
    <cellStyle name="Hyperlink" xfId="11843" builtinId="8" hidden="1"/>
    <cellStyle name="Hyperlink" xfId="11845" builtinId="8" hidden="1"/>
    <cellStyle name="Hyperlink" xfId="11847" builtinId="8" hidden="1"/>
    <cellStyle name="Hyperlink" xfId="11849" builtinId="8" hidden="1"/>
    <cellStyle name="Hyperlink" xfId="11851" builtinId="8" hidden="1"/>
    <cellStyle name="Hyperlink" xfId="11853" builtinId="8" hidden="1"/>
    <cellStyle name="Hyperlink" xfId="11855" builtinId="8" hidden="1"/>
    <cellStyle name="Hyperlink" xfId="11857" builtinId="8" hidden="1"/>
    <cellStyle name="Hyperlink" xfId="11859" builtinId="8" hidden="1"/>
    <cellStyle name="Hyperlink" xfId="11861" builtinId="8" hidden="1"/>
    <cellStyle name="Hyperlink" xfId="11863" builtinId="8" hidden="1"/>
    <cellStyle name="Hyperlink" xfId="11865" builtinId="8" hidden="1"/>
    <cellStyle name="Hyperlink" xfId="11867" builtinId="8" hidden="1"/>
    <cellStyle name="Hyperlink" xfId="11869" builtinId="8" hidden="1"/>
    <cellStyle name="Hyperlink" xfId="11871" builtinId="8" hidden="1"/>
    <cellStyle name="Hyperlink" xfId="11873" builtinId="8" hidden="1"/>
    <cellStyle name="Hyperlink" xfId="11875" builtinId="8" hidden="1"/>
    <cellStyle name="Hyperlink" xfId="11877" builtinId="8" hidden="1"/>
    <cellStyle name="Hyperlink" xfId="11879" builtinId="8" hidden="1"/>
    <cellStyle name="Hyperlink" xfId="11881" builtinId="8" hidden="1"/>
    <cellStyle name="Hyperlink" xfId="11883" builtinId="8" hidden="1"/>
    <cellStyle name="Hyperlink" xfId="11885" builtinId="8" hidden="1"/>
    <cellStyle name="Hyperlink" xfId="11887" builtinId="8" hidden="1"/>
    <cellStyle name="Hyperlink" xfId="11889" builtinId="8" hidden="1"/>
    <cellStyle name="Hyperlink" xfId="11891" builtinId="8" hidden="1"/>
    <cellStyle name="Hyperlink" xfId="11893" builtinId="8" hidden="1"/>
    <cellStyle name="Hyperlink" xfId="11895" builtinId="8" hidden="1"/>
    <cellStyle name="Hyperlink" xfId="11897" builtinId="8" hidden="1"/>
    <cellStyle name="Hyperlink" xfId="11899" builtinId="8" hidden="1"/>
    <cellStyle name="Hyperlink" xfId="11901" builtinId="8" hidden="1"/>
    <cellStyle name="Hyperlink" xfId="11903" builtinId="8" hidden="1"/>
    <cellStyle name="Hyperlink" xfId="11905" builtinId="8" hidden="1"/>
    <cellStyle name="Hyperlink" xfId="11907" builtinId="8" hidden="1"/>
    <cellStyle name="Hyperlink" xfId="11909" builtinId="8" hidden="1"/>
    <cellStyle name="Hyperlink" xfId="11911" builtinId="8" hidden="1"/>
    <cellStyle name="Hyperlink" xfId="11913" builtinId="8" hidden="1"/>
    <cellStyle name="Hyperlink" xfId="11915" builtinId="8" hidden="1"/>
    <cellStyle name="Hyperlink" xfId="11917" builtinId="8" hidden="1"/>
    <cellStyle name="Hyperlink" xfId="11919" builtinId="8" hidden="1"/>
    <cellStyle name="Hyperlink" xfId="11921" builtinId="8" hidden="1"/>
    <cellStyle name="Hyperlink" xfId="11923" builtinId="8" hidden="1"/>
    <cellStyle name="Hyperlink" xfId="11925" builtinId="8" hidden="1"/>
    <cellStyle name="Hyperlink" xfId="11927" builtinId="8" hidden="1"/>
    <cellStyle name="Hyperlink" xfId="11929" builtinId="8" hidden="1"/>
    <cellStyle name="Hyperlink" xfId="11931" builtinId="8" hidden="1"/>
    <cellStyle name="Hyperlink" xfId="11933" builtinId="8" hidden="1"/>
    <cellStyle name="Hyperlink" xfId="11935" builtinId="8" hidden="1"/>
    <cellStyle name="Hyperlink" xfId="11937" builtinId="8" hidden="1"/>
    <cellStyle name="Hyperlink" xfId="11939" builtinId="8" hidden="1"/>
    <cellStyle name="Hyperlink" xfId="11941" builtinId="8" hidden="1"/>
    <cellStyle name="Hyperlink" xfId="11943" builtinId="8" hidden="1"/>
    <cellStyle name="Hyperlink" xfId="11945" builtinId="8" hidden="1"/>
    <cellStyle name="Hyperlink" xfId="11947" builtinId="8" hidden="1"/>
    <cellStyle name="Hyperlink" xfId="11949" builtinId="8" hidden="1"/>
    <cellStyle name="Hyperlink" xfId="11951" builtinId="8" hidden="1"/>
    <cellStyle name="Hyperlink" xfId="11953" builtinId="8" hidden="1"/>
    <cellStyle name="Hyperlink" xfId="11955" builtinId="8" hidden="1"/>
    <cellStyle name="Hyperlink" xfId="11957" builtinId="8" hidden="1"/>
    <cellStyle name="Hyperlink" xfId="11959" builtinId="8" hidden="1"/>
    <cellStyle name="Hyperlink" xfId="11961" builtinId="8" hidden="1"/>
    <cellStyle name="Hyperlink" xfId="11963" builtinId="8" hidden="1"/>
    <cellStyle name="Hyperlink" xfId="11965" builtinId="8" hidden="1"/>
    <cellStyle name="Hyperlink" xfId="11967" builtinId="8" hidden="1"/>
    <cellStyle name="Hyperlink" xfId="11969" builtinId="8" hidden="1"/>
    <cellStyle name="Hyperlink" xfId="11971" builtinId="8" hidden="1"/>
    <cellStyle name="Hyperlink" xfId="11973" builtinId="8" hidden="1"/>
    <cellStyle name="Hyperlink" xfId="11975" builtinId="8" hidden="1"/>
    <cellStyle name="Hyperlink" xfId="11977" builtinId="8" hidden="1"/>
    <cellStyle name="Hyperlink" xfId="11979" builtinId="8" hidden="1"/>
    <cellStyle name="Hyperlink" xfId="11981" builtinId="8" hidden="1"/>
    <cellStyle name="Hyperlink" xfId="11983" builtinId="8" hidden="1"/>
    <cellStyle name="Hyperlink" xfId="11985" builtinId="8" hidden="1"/>
    <cellStyle name="Hyperlink" xfId="11987" builtinId="8" hidden="1"/>
    <cellStyle name="Hyperlink" xfId="11989" builtinId="8" hidden="1"/>
    <cellStyle name="Hyperlink" xfId="11991" builtinId="8" hidden="1"/>
    <cellStyle name="Hyperlink" xfId="11993" builtinId="8" hidden="1"/>
    <cellStyle name="Hyperlink" xfId="11995" builtinId="8" hidden="1"/>
    <cellStyle name="Hyperlink" xfId="11997" builtinId="8" hidden="1"/>
    <cellStyle name="Hyperlink" xfId="11999" builtinId="8" hidden="1"/>
    <cellStyle name="Hyperlink" xfId="12001" builtinId="8" hidden="1"/>
    <cellStyle name="Hyperlink" xfId="12003" builtinId="8" hidden="1"/>
    <cellStyle name="Hyperlink" xfId="12005" builtinId="8" hidden="1"/>
    <cellStyle name="Hyperlink" xfId="12007" builtinId="8" hidden="1"/>
    <cellStyle name="Hyperlink" xfId="12009" builtinId="8" hidden="1"/>
    <cellStyle name="Hyperlink" xfId="12011" builtinId="8" hidden="1"/>
    <cellStyle name="Hyperlink" xfId="12013" builtinId="8" hidden="1"/>
    <cellStyle name="Hyperlink" xfId="12015" builtinId="8" hidden="1"/>
    <cellStyle name="Hyperlink" xfId="12017" builtinId="8" hidden="1"/>
    <cellStyle name="Hyperlink" xfId="12019" builtinId="8" hidden="1"/>
    <cellStyle name="Hyperlink" xfId="12021" builtinId="8" hidden="1"/>
    <cellStyle name="Hyperlink" xfId="12023" builtinId="8" hidden="1"/>
    <cellStyle name="Hyperlink" xfId="12025" builtinId="8" hidden="1"/>
    <cellStyle name="Hyperlink" xfId="12027" builtinId="8" hidden="1"/>
    <cellStyle name="Hyperlink" xfId="12029" builtinId="8" hidden="1"/>
    <cellStyle name="Hyperlink" xfId="12031" builtinId="8" hidden="1"/>
    <cellStyle name="Hyperlink" xfId="12033" builtinId="8" hidden="1"/>
    <cellStyle name="Hyperlink" xfId="12035" builtinId="8" hidden="1"/>
    <cellStyle name="Hyperlink" xfId="12037" builtinId="8" hidden="1"/>
    <cellStyle name="Hyperlink" xfId="12039" builtinId="8" hidden="1"/>
    <cellStyle name="Hyperlink" xfId="12041" builtinId="8" hidden="1"/>
    <cellStyle name="Hyperlink" xfId="12043" builtinId="8" hidden="1"/>
    <cellStyle name="Hyperlink" xfId="12045" builtinId="8" hidden="1"/>
    <cellStyle name="Hyperlink" xfId="12047" builtinId="8" hidden="1"/>
    <cellStyle name="Hyperlink" xfId="12049" builtinId="8" hidden="1"/>
    <cellStyle name="Hyperlink" xfId="12051" builtinId="8" hidden="1"/>
    <cellStyle name="Hyperlink" xfId="12053" builtinId="8" hidden="1"/>
    <cellStyle name="Hyperlink" xfId="12055" builtinId="8" hidden="1"/>
    <cellStyle name="Hyperlink" xfId="12057" builtinId="8" hidden="1"/>
    <cellStyle name="Hyperlink" xfId="12059" builtinId="8" hidden="1"/>
    <cellStyle name="Hyperlink" xfId="12061" builtinId="8" hidden="1"/>
    <cellStyle name="Hyperlink" xfId="12063" builtinId="8" hidden="1"/>
    <cellStyle name="Hyperlink" xfId="12065" builtinId="8" hidden="1"/>
    <cellStyle name="Hyperlink" xfId="12067" builtinId="8" hidden="1"/>
    <cellStyle name="Hyperlink" xfId="12069" builtinId="8" hidden="1"/>
    <cellStyle name="Hyperlink" xfId="12071" builtinId="8" hidden="1"/>
    <cellStyle name="Hyperlink" xfId="12073" builtinId="8" hidden="1"/>
    <cellStyle name="Hyperlink" xfId="12075" builtinId="8" hidden="1"/>
    <cellStyle name="Hyperlink" xfId="12077" builtinId="8" hidden="1"/>
    <cellStyle name="Hyperlink" xfId="12079" builtinId="8" hidden="1"/>
    <cellStyle name="Hyperlink" xfId="12081" builtinId="8" hidden="1"/>
    <cellStyle name="Hyperlink" xfId="12083" builtinId="8" hidden="1"/>
    <cellStyle name="Hyperlink" xfId="12085" builtinId="8" hidden="1"/>
    <cellStyle name="Hyperlink" xfId="12087" builtinId="8" hidden="1"/>
    <cellStyle name="Hyperlink" xfId="12089" builtinId="8" hidden="1"/>
    <cellStyle name="Hyperlink" xfId="12091" builtinId="8" hidden="1"/>
    <cellStyle name="Hyperlink" xfId="12093" builtinId="8" hidden="1"/>
    <cellStyle name="Hyperlink" xfId="12095" builtinId="8" hidden="1"/>
    <cellStyle name="Hyperlink" xfId="12097" builtinId="8" hidden="1"/>
    <cellStyle name="Hyperlink" xfId="12099" builtinId="8" hidden="1"/>
    <cellStyle name="Hyperlink" xfId="12101" builtinId="8" hidden="1"/>
    <cellStyle name="Hyperlink" xfId="12103" builtinId="8" hidden="1"/>
    <cellStyle name="Hyperlink" xfId="12105" builtinId="8" hidden="1"/>
    <cellStyle name="Hyperlink" xfId="12107" builtinId="8" hidden="1"/>
    <cellStyle name="Hyperlink" xfId="12109" builtinId="8" hidden="1"/>
    <cellStyle name="Hyperlink" xfId="12111" builtinId="8" hidden="1"/>
    <cellStyle name="Hyperlink" xfId="12113" builtinId="8" hidden="1"/>
    <cellStyle name="Hyperlink" xfId="12115" builtinId="8" hidden="1"/>
    <cellStyle name="Hyperlink" xfId="12117" builtinId="8" hidden="1"/>
    <cellStyle name="Hyperlink" xfId="12119" builtinId="8" hidden="1"/>
    <cellStyle name="Hyperlink" xfId="12121" builtinId="8" hidden="1"/>
    <cellStyle name="Hyperlink" xfId="12123" builtinId="8" hidden="1"/>
    <cellStyle name="Hyperlink" xfId="12125" builtinId="8" hidden="1"/>
    <cellStyle name="Hyperlink" xfId="12127" builtinId="8" hidden="1"/>
    <cellStyle name="Hyperlink" xfId="12129" builtinId="8" hidden="1"/>
    <cellStyle name="Hyperlink" xfId="12131" builtinId="8" hidden="1"/>
    <cellStyle name="Hyperlink" xfId="12133" builtinId="8" hidden="1"/>
    <cellStyle name="Hyperlink" xfId="12135" builtinId="8" hidden="1"/>
    <cellStyle name="Hyperlink" xfId="12137" builtinId="8" hidden="1"/>
    <cellStyle name="Hyperlink" xfId="12139" builtinId="8" hidden="1"/>
    <cellStyle name="Hyperlink" xfId="12141" builtinId="8" hidden="1"/>
    <cellStyle name="Hyperlink" xfId="12143" builtinId="8" hidden="1"/>
    <cellStyle name="Hyperlink" xfId="12145" builtinId="8" hidden="1"/>
    <cellStyle name="Hyperlink" xfId="12147" builtinId="8" hidden="1"/>
    <cellStyle name="Hyperlink" xfId="12149" builtinId="8" hidden="1"/>
    <cellStyle name="Hyperlink" xfId="12151" builtinId="8" hidden="1"/>
    <cellStyle name="Hyperlink" xfId="12153" builtinId="8" hidden="1"/>
    <cellStyle name="Hyperlink" xfId="12155" builtinId="8" hidden="1"/>
    <cellStyle name="Hyperlink" xfId="12157" builtinId="8" hidden="1"/>
    <cellStyle name="Hyperlink" xfId="12159" builtinId="8" hidden="1"/>
    <cellStyle name="Hyperlink" xfId="12161" builtinId="8" hidden="1"/>
    <cellStyle name="Hyperlink" xfId="12163" builtinId="8" hidden="1"/>
    <cellStyle name="Hyperlink" xfId="12165" builtinId="8" hidden="1"/>
    <cellStyle name="Hyperlink" xfId="12167" builtinId="8" hidden="1"/>
    <cellStyle name="Hyperlink" xfId="12169" builtinId="8" hidden="1"/>
    <cellStyle name="Hyperlink" xfId="12171" builtinId="8" hidden="1"/>
    <cellStyle name="Hyperlink" xfId="12173" builtinId="8" hidden="1"/>
    <cellStyle name="Hyperlink" xfId="12175" builtinId="8" hidden="1"/>
    <cellStyle name="Hyperlink" xfId="12177" builtinId="8" hidden="1"/>
    <cellStyle name="Hyperlink" xfId="12179" builtinId="8" hidden="1"/>
    <cellStyle name="Hyperlink" xfId="12181" builtinId="8" hidden="1"/>
    <cellStyle name="Hyperlink" xfId="12183" builtinId="8" hidden="1"/>
    <cellStyle name="Hyperlink" xfId="12185" builtinId="8" hidden="1"/>
    <cellStyle name="Hyperlink" xfId="12187" builtinId="8" hidden="1"/>
    <cellStyle name="Hyperlink" xfId="12189" builtinId="8" hidden="1"/>
    <cellStyle name="Hyperlink" xfId="12191" builtinId="8" hidden="1"/>
    <cellStyle name="Hyperlink" xfId="12193" builtinId="8" hidden="1"/>
    <cellStyle name="Hyperlink" xfId="12195" builtinId="8" hidden="1"/>
    <cellStyle name="Hyperlink" xfId="12197" builtinId="8" hidden="1"/>
    <cellStyle name="Hyperlink" xfId="12199" builtinId="8" hidden="1"/>
    <cellStyle name="Hyperlink" xfId="12201" builtinId="8" hidden="1"/>
    <cellStyle name="Hyperlink" xfId="12203" builtinId="8" hidden="1"/>
    <cellStyle name="Hyperlink" xfId="12205" builtinId="8" hidden="1"/>
    <cellStyle name="Hyperlink" xfId="12207" builtinId="8" hidden="1"/>
    <cellStyle name="Hyperlink" xfId="12209" builtinId="8" hidden="1"/>
    <cellStyle name="Hyperlink" xfId="12211" builtinId="8" hidden="1"/>
    <cellStyle name="Hyperlink" xfId="12213" builtinId="8" hidden="1"/>
    <cellStyle name="Hyperlink" xfId="12215" builtinId="8" hidden="1"/>
    <cellStyle name="Hyperlink" xfId="12217" builtinId="8" hidden="1"/>
    <cellStyle name="Hyperlink" xfId="12219" builtinId="8" hidden="1"/>
    <cellStyle name="Hyperlink" xfId="12221" builtinId="8" hidden="1"/>
    <cellStyle name="Hyperlink" xfId="12223" builtinId="8" hidden="1"/>
    <cellStyle name="Hyperlink" xfId="12225" builtinId="8" hidden="1"/>
    <cellStyle name="Hyperlink" xfId="12227" builtinId="8" hidden="1"/>
    <cellStyle name="Hyperlink" xfId="12229" builtinId="8" hidden="1"/>
    <cellStyle name="Hyperlink" xfId="12231" builtinId="8" hidden="1"/>
    <cellStyle name="Hyperlink" xfId="12233" builtinId="8" hidden="1"/>
    <cellStyle name="Hyperlink" xfId="12235" builtinId="8" hidden="1"/>
    <cellStyle name="Hyperlink" xfId="12237" builtinId="8" hidden="1"/>
    <cellStyle name="Hyperlink" xfId="12239" builtinId="8" hidden="1"/>
    <cellStyle name="Hyperlink" xfId="12241" builtinId="8" hidden="1"/>
    <cellStyle name="Hyperlink" xfId="12243" builtinId="8" hidden="1"/>
    <cellStyle name="Hyperlink" xfId="12245" builtinId="8" hidden="1"/>
    <cellStyle name="Hyperlink" xfId="12247" builtinId="8" hidden="1"/>
    <cellStyle name="Hyperlink" xfId="12249" builtinId="8" hidden="1"/>
    <cellStyle name="Hyperlink" xfId="12251" builtinId="8" hidden="1"/>
    <cellStyle name="Hyperlink" xfId="12253" builtinId="8" hidden="1"/>
    <cellStyle name="Hyperlink" xfId="12255" builtinId="8" hidden="1"/>
    <cellStyle name="Hyperlink" xfId="12257" builtinId="8" hidden="1"/>
    <cellStyle name="Hyperlink" xfId="12259" builtinId="8" hidden="1"/>
    <cellStyle name="Hyperlink" xfId="12261" builtinId="8" hidden="1"/>
    <cellStyle name="Hyperlink" xfId="12263" builtinId="8" hidden="1"/>
    <cellStyle name="Hyperlink" xfId="12265" builtinId="8" hidden="1"/>
    <cellStyle name="Hyperlink" xfId="12267" builtinId="8" hidden="1"/>
    <cellStyle name="Hyperlink" xfId="12269" builtinId="8" hidden="1"/>
    <cellStyle name="Hyperlink" xfId="12271" builtinId="8" hidden="1"/>
    <cellStyle name="Hyperlink" xfId="12273" builtinId="8" hidden="1"/>
    <cellStyle name="Hyperlink" xfId="12275" builtinId="8" hidden="1"/>
    <cellStyle name="Hyperlink" xfId="12277" builtinId="8" hidden="1"/>
    <cellStyle name="Hyperlink" xfId="12279" builtinId="8" hidden="1"/>
    <cellStyle name="Hyperlink" xfId="12281" builtinId="8" hidden="1"/>
    <cellStyle name="Hyperlink" xfId="12283" builtinId="8" hidden="1"/>
    <cellStyle name="Hyperlink" xfId="12285" builtinId="8" hidden="1"/>
    <cellStyle name="Hyperlink" xfId="12287" builtinId="8" hidden="1"/>
    <cellStyle name="Hyperlink" xfId="12289" builtinId="8" hidden="1"/>
    <cellStyle name="Hyperlink" xfId="12291" builtinId="8" hidden="1"/>
    <cellStyle name="Hyperlink" xfId="12293" builtinId="8" hidden="1"/>
    <cellStyle name="Hyperlink" xfId="12295" builtinId="8" hidden="1"/>
    <cellStyle name="Hyperlink" xfId="12297" builtinId="8" hidden="1"/>
    <cellStyle name="Hyperlink" xfId="12299" builtinId="8" hidden="1"/>
    <cellStyle name="Hyperlink" xfId="12301" builtinId="8" hidden="1"/>
    <cellStyle name="Hyperlink" xfId="12303" builtinId="8" hidden="1"/>
    <cellStyle name="Hyperlink" xfId="12305" builtinId="8" hidden="1"/>
    <cellStyle name="Hyperlink" xfId="12307" builtinId="8" hidden="1"/>
    <cellStyle name="Hyperlink" xfId="12309" builtinId="8" hidden="1"/>
    <cellStyle name="Hyperlink" xfId="12311" builtinId="8" hidden="1"/>
    <cellStyle name="Hyperlink" xfId="12313" builtinId="8" hidden="1"/>
    <cellStyle name="Hyperlink" xfId="12315" builtinId="8" hidden="1"/>
    <cellStyle name="Hyperlink" xfId="12317" builtinId="8" hidden="1"/>
    <cellStyle name="Hyperlink" xfId="12319" builtinId="8" hidden="1"/>
    <cellStyle name="Hyperlink" xfId="12321" builtinId="8" hidden="1"/>
    <cellStyle name="Hyperlink" xfId="12323" builtinId="8" hidden="1"/>
    <cellStyle name="Hyperlink" xfId="12325" builtinId="8" hidden="1"/>
    <cellStyle name="Hyperlink" xfId="12327" builtinId="8" hidden="1"/>
    <cellStyle name="Hyperlink" xfId="12329" builtinId="8" hidden="1"/>
    <cellStyle name="Hyperlink" xfId="12331" builtinId="8" hidden="1"/>
    <cellStyle name="Hyperlink" xfId="12333" builtinId="8" hidden="1"/>
    <cellStyle name="Hyperlink" xfId="12335" builtinId="8" hidden="1"/>
    <cellStyle name="Hyperlink" xfId="12337" builtinId="8" hidden="1"/>
    <cellStyle name="Hyperlink" xfId="12339" builtinId="8" hidden="1"/>
    <cellStyle name="Hyperlink" xfId="12341" builtinId="8" hidden="1"/>
    <cellStyle name="Hyperlink" xfId="12343" builtinId="8" hidden="1"/>
    <cellStyle name="Hyperlink" xfId="12345" builtinId="8" hidden="1"/>
    <cellStyle name="Hyperlink" xfId="12347" builtinId="8" hidden="1"/>
    <cellStyle name="Hyperlink" xfId="12349" builtinId="8" hidden="1"/>
    <cellStyle name="Hyperlink" xfId="12351" builtinId="8" hidden="1"/>
    <cellStyle name="Hyperlink" xfId="12353" builtinId="8" hidden="1"/>
    <cellStyle name="Hyperlink" xfId="12355" builtinId="8" hidden="1"/>
    <cellStyle name="Hyperlink" xfId="12357" builtinId="8" hidden="1"/>
    <cellStyle name="Hyperlink" xfId="12359" builtinId="8" hidden="1"/>
    <cellStyle name="Hyperlink" xfId="12361" builtinId="8" hidden="1"/>
    <cellStyle name="Hyperlink" xfId="12363" builtinId="8" hidden="1"/>
    <cellStyle name="Hyperlink" xfId="12365" builtinId="8" hidden="1"/>
    <cellStyle name="Hyperlink" xfId="12367" builtinId="8" hidden="1"/>
    <cellStyle name="Hyperlink" xfId="12369" builtinId="8" hidden="1"/>
    <cellStyle name="Hyperlink" xfId="12371" builtinId="8" hidden="1"/>
    <cellStyle name="Hyperlink" xfId="12373" builtinId="8" hidden="1"/>
    <cellStyle name="Hyperlink" xfId="12375" builtinId="8" hidden="1"/>
    <cellStyle name="Hyperlink" xfId="12377" builtinId="8" hidden="1"/>
    <cellStyle name="Hyperlink" xfId="12379" builtinId="8" hidden="1"/>
    <cellStyle name="Hyperlink" xfId="12381" builtinId="8" hidden="1"/>
    <cellStyle name="Hyperlink" xfId="12383" builtinId="8" hidden="1"/>
    <cellStyle name="Hyperlink" xfId="12385" builtinId="8" hidden="1"/>
    <cellStyle name="Hyperlink" xfId="12387" builtinId="8" hidden="1"/>
    <cellStyle name="Hyperlink" xfId="12389" builtinId="8" hidden="1"/>
    <cellStyle name="Hyperlink" xfId="12391" builtinId="8" hidden="1"/>
    <cellStyle name="Hyperlink" xfId="12393" builtinId="8" hidden="1"/>
    <cellStyle name="Hyperlink" xfId="12395" builtinId="8" hidden="1"/>
    <cellStyle name="Hyperlink" xfId="12397" builtinId="8" hidden="1"/>
    <cellStyle name="Hyperlink" xfId="12399" builtinId="8" hidden="1"/>
    <cellStyle name="Hyperlink" xfId="12401" builtinId="8" hidden="1"/>
    <cellStyle name="Hyperlink" xfId="12403" builtinId="8" hidden="1"/>
    <cellStyle name="Hyperlink" xfId="12405" builtinId="8" hidden="1"/>
    <cellStyle name="Hyperlink" xfId="12407" builtinId="8" hidden="1"/>
    <cellStyle name="Hyperlink" xfId="12409" builtinId="8" hidden="1"/>
    <cellStyle name="Hyperlink" xfId="12411" builtinId="8" hidden="1"/>
    <cellStyle name="Hyperlink" xfId="12413" builtinId="8" hidden="1"/>
    <cellStyle name="Hyperlink" xfId="12415" builtinId="8" hidden="1"/>
    <cellStyle name="Hyperlink" xfId="12417" builtinId="8" hidden="1"/>
    <cellStyle name="Hyperlink" xfId="12419" builtinId="8" hidden="1"/>
    <cellStyle name="Hyperlink" xfId="12421" builtinId="8" hidden="1"/>
    <cellStyle name="Hyperlink" xfId="12423" builtinId="8" hidden="1"/>
    <cellStyle name="Hyperlink" xfId="12425" builtinId="8" hidden="1"/>
    <cellStyle name="Hyperlink" xfId="12427" builtinId="8" hidden="1"/>
    <cellStyle name="Hyperlink" xfId="12429" builtinId="8" hidden="1"/>
    <cellStyle name="Hyperlink" xfId="12431" builtinId="8" hidden="1"/>
    <cellStyle name="Hyperlink" xfId="12433" builtinId="8" hidden="1"/>
    <cellStyle name="Hyperlink" xfId="12435" builtinId="8" hidden="1"/>
    <cellStyle name="Hyperlink" xfId="12437" builtinId="8" hidden="1"/>
    <cellStyle name="Hyperlink" xfId="12439" builtinId="8" hidden="1"/>
    <cellStyle name="Hyperlink" xfId="12441" builtinId="8" hidden="1"/>
    <cellStyle name="Hyperlink" xfId="12443" builtinId="8" hidden="1"/>
    <cellStyle name="Hyperlink" xfId="12445" builtinId="8" hidden="1"/>
    <cellStyle name="Hyperlink" xfId="12447" builtinId="8" hidden="1"/>
    <cellStyle name="Hyperlink" xfId="12449" builtinId="8" hidden="1"/>
    <cellStyle name="Hyperlink" xfId="12451" builtinId="8" hidden="1"/>
    <cellStyle name="Hyperlink" xfId="12453" builtinId="8" hidden="1"/>
    <cellStyle name="Hyperlink" xfId="12455" builtinId="8" hidden="1"/>
    <cellStyle name="Hyperlink" xfId="12457" builtinId="8" hidden="1"/>
    <cellStyle name="Hyperlink" xfId="12459" builtinId="8" hidden="1"/>
    <cellStyle name="Hyperlink" xfId="12461" builtinId="8" hidden="1"/>
    <cellStyle name="Hyperlink" xfId="12463" builtinId="8" hidden="1"/>
    <cellStyle name="Hyperlink" xfId="12465" builtinId="8" hidden="1"/>
    <cellStyle name="Hyperlink" xfId="12467" builtinId="8" hidden="1"/>
    <cellStyle name="Hyperlink" xfId="12469" builtinId="8" hidden="1"/>
    <cellStyle name="Hyperlink" xfId="12471" builtinId="8" hidden="1"/>
    <cellStyle name="Hyperlink" xfId="12473" builtinId="8" hidden="1"/>
    <cellStyle name="Hyperlink" xfId="12475" builtinId="8" hidden="1"/>
    <cellStyle name="Hyperlink" xfId="12477" builtinId="8" hidden="1"/>
    <cellStyle name="Hyperlink" xfId="12479" builtinId="8" hidden="1"/>
    <cellStyle name="Hyperlink" xfId="12481" builtinId="8" hidden="1"/>
    <cellStyle name="Hyperlink" xfId="12483" builtinId="8" hidden="1"/>
    <cellStyle name="Hyperlink" xfId="12485" builtinId="8" hidden="1"/>
    <cellStyle name="Hyperlink" xfId="12487" builtinId="8" hidden="1"/>
    <cellStyle name="Hyperlink" xfId="12489" builtinId="8" hidden="1"/>
    <cellStyle name="Hyperlink" xfId="12491" builtinId="8" hidden="1"/>
    <cellStyle name="Hyperlink" xfId="12493" builtinId="8" hidden="1"/>
    <cellStyle name="Hyperlink" xfId="12495" builtinId="8" hidden="1"/>
    <cellStyle name="Hyperlink" xfId="12497" builtinId="8" hidden="1"/>
    <cellStyle name="Hyperlink" xfId="12499" builtinId="8" hidden="1"/>
    <cellStyle name="Hyperlink" xfId="12501" builtinId="8" hidden="1"/>
    <cellStyle name="Hyperlink" xfId="12503" builtinId="8" hidden="1"/>
    <cellStyle name="Hyperlink" xfId="12505" builtinId="8" hidden="1"/>
    <cellStyle name="Hyperlink" xfId="12507" builtinId="8" hidden="1"/>
    <cellStyle name="Hyperlink" xfId="12509" builtinId="8" hidden="1"/>
    <cellStyle name="Hyperlink" xfId="12511" builtinId="8" hidden="1"/>
    <cellStyle name="Hyperlink" xfId="12513" builtinId="8" hidden="1"/>
    <cellStyle name="Hyperlink" xfId="12515" builtinId="8" hidden="1"/>
    <cellStyle name="Hyperlink" xfId="12517" builtinId="8" hidden="1"/>
    <cellStyle name="Hyperlink" xfId="12519" builtinId="8" hidden="1"/>
    <cellStyle name="Hyperlink" xfId="12521" builtinId="8" hidden="1"/>
    <cellStyle name="Hyperlink" xfId="12523" builtinId="8" hidden="1"/>
    <cellStyle name="Hyperlink" xfId="12525" builtinId="8" hidden="1"/>
    <cellStyle name="Hyperlink" xfId="12527" builtinId="8" hidden="1"/>
    <cellStyle name="Hyperlink" xfId="12529" builtinId="8" hidden="1"/>
    <cellStyle name="Hyperlink" xfId="12531" builtinId="8" hidden="1"/>
    <cellStyle name="Hyperlink" xfId="12533" builtinId="8" hidden="1"/>
    <cellStyle name="Hyperlink" xfId="12535" builtinId="8" hidden="1"/>
    <cellStyle name="Hyperlink" xfId="12537" builtinId="8" hidden="1"/>
    <cellStyle name="Hyperlink" xfId="12539" builtinId="8" hidden="1"/>
    <cellStyle name="Hyperlink" xfId="12541" builtinId="8" hidden="1"/>
    <cellStyle name="Hyperlink" xfId="12543" builtinId="8" hidden="1"/>
    <cellStyle name="Hyperlink" xfId="12545" builtinId="8" hidden="1"/>
    <cellStyle name="Hyperlink" xfId="12547" builtinId="8" hidden="1"/>
    <cellStyle name="Hyperlink" xfId="12549" builtinId="8" hidden="1"/>
    <cellStyle name="Hyperlink" xfId="12551" builtinId="8" hidden="1"/>
    <cellStyle name="Hyperlink" xfId="12553" builtinId="8" hidden="1"/>
    <cellStyle name="Hyperlink" xfId="12555" builtinId="8" hidden="1"/>
    <cellStyle name="Hyperlink" xfId="12557" builtinId="8" hidden="1"/>
    <cellStyle name="Hyperlink" xfId="12559" builtinId="8" hidden="1"/>
    <cellStyle name="Hyperlink" xfId="12561" builtinId="8" hidden="1"/>
    <cellStyle name="Hyperlink" xfId="12563" builtinId="8" hidden="1"/>
    <cellStyle name="Hyperlink" xfId="12565" builtinId="8" hidden="1"/>
    <cellStyle name="Hyperlink" xfId="12567" builtinId="8" hidden="1"/>
    <cellStyle name="Hyperlink" xfId="12569" builtinId="8" hidden="1"/>
    <cellStyle name="Hyperlink" xfId="12571" builtinId="8" hidden="1"/>
    <cellStyle name="Hyperlink" xfId="12573" builtinId="8" hidden="1"/>
    <cellStyle name="Hyperlink" xfId="12575" builtinId="8" hidden="1"/>
    <cellStyle name="Hyperlink" xfId="12577" builtinId="8" hidden="1"/>
    <cellStyle name="Hyperlink" xfId="12579" builtinId="8" hidden="1"/>
    <cellStyle name="Hyperlink" xfId="12581" builtinId="8" hidden="1"/>
    <cellStyle name="Hyperlink" xfId="12583" builtinId="8" hidden="1"/>
    <cellStyle name="Hyperlink" xfId="12585" builtinId="8" hidden="1"/>
    <cellStyle name="Hyperlink" xfId="12587" builtinId="8" hidden="1"/>
    <cellStyle name="Hyperlink" xfId="12589" builtinId="8" hidden="1"/>
    <cellStyle name="Hyperlink" xfId="12591" builtinId="8" hidden="1"/>
    <cellStyle name="Hyperlink" xfId="12593" builtinId="8" hidden="1"/>
    <cellStyle name="Hyperlink" xfId="12595" builtinId="8" hidden="1"/>
    <cellStyle name="Hyperlink" xfId="12597" builtinId="8" hidden="1"/>
    <cellStyle name="Hyperlink" xfId="12599" builtinId="8" hidden="1"/>
    <cellStyle name="Hyperlink" xfId="12601" builtinId="8" hidden="1"/>
    <cellStyle name="Hyperlink" xfId="12603" builtinId="8" hidden="1"/>
    <cellStyle name="Hyperlink" xfId="12605" builtinId="8" hidden="1"/>
    <cellStyle name="Hyperlink" xfId="12607" builtinId="8" hidden="1"/>
    <cellStyle name="Hyperlink" xfId="12609" builtinId="8" hidden="1"/>
    <cellStyle name="Hyperlink" xfId="12611" builtinId="8" hidden="1"/>
    <cellStyle name="Hyperlink" xfId="12613" builtinId="8" hidden="1"/>
    <cellStyle name="Hyperlink" xfId="12615" builtinId="8" hidden="1"/>
    <cellStyle name="Hyperlink" xfId="12617" builtinId="8" hidden="1"/>
    <cellStyle name="Hyperlink" xfId="12619" builtinId="8" hidden="1"/>
    <cellStyle name="Hyperlink" xfId="12621" builtinId="8" hidden="1"/>
    <cellStyle name="Hyperlink" xfId="12623" builtinId="8" hidden="1"/>
    <cellStyle name="Hyperlink" xfId="12625" builtinId="8" hidden="1"/>
    <cellStyle name="Hyperlink" xfId="12627" builtinId="8" hidden="1"/>
    <cellStyle name="Hyperlink" xfId="12629" builtinId="8" hidden="1"/>
    <cellStyle name="Hyperlink" xfId="12631" builtinId="8" hidden="1"/>
    <cellStyle name="Hyperlink" xfId="12633" builtinId="8" hidden="1"/>
    <cellStyle name="Hyperlink" xfId="12635" builtinId="8" hidden="1"/>
    <cellStyle name="Hyperlink" xfId="12637" builtinId="8" hidden="1"/>
    <cellStyle name="Hyperlink" xfId="12639" builtinId="8" hidden="1"/>
    <cellStyle name="Hyperlink" xfId="12641" builtinId="8" hidden="1"/>
    <cellStyle name="Hyperlink" xfId="12643" builtinId="8" hidden="1"/>
    <cellStyle name="Hyperlink" xfId="12645" builtinId="8" hidden="1"/>
    <cellStyle name="Hyperlink" xfId="12647" builtinId="8" hidden="1"/>
    <cellStyle name="Hyperlink" xfId="12649" builtinId="8" hidden="1"/>
    <cellStyle name="Hyperlink" xfId="12651" builtinId="8" hidden="1"/>
    <cellStyle name="Hyperlink" xfId="12653" builtinId="8" hidden="1"/>
    <cellStyle name="Hyperlink" xfId="12655" builtinId="8" hidden="1"/>
    <cellStyle name="Hyperlink" xfId="12657" builtinId="8" hidden="1"/>
    <cellStyle name="Hyperlink" xfId="12659" builtinId="8" hidden="1"/>
    <cellStyle name="Hyperlink" xfId="12661" builtinId="8" hidden="1"/>
    <cellStyle name="Hyperlink" xfId="12663" builtinId="8" hidden="1"/>
    <cellStyle name="Hyperlink" xfId="12665" builtinId="8" hidden="1"/>
    <cellStyle name="Hyperlink" xfId="12667" builtinId="8" hidden="1"/>
    <cellStyle name="Hyperlink" xfId="12669" builtinId="8" hidden="1"/>
    <cellStyle name="Hyperlink" xfId="12671" builtinId="8" hidden="1"/>
    <cellStyle name="Hyperlink" xfId="12673" builtinId="8" hidden="1"/>
    <cellStyle name="Hyperlink" xfId="12675" builtinId="8" hidden="1"/>
    <cellStyle name="Hyperlink" xfId="12677" builtinId="8" hidden="1"/>
    <cellStyle name="Hyperlink" xfId="12679" builtinId="8" hidden="1"/>
    <cellStyle name="Hyperlink" xfId="12681" builtinId="8" hidden="1"/>
    <cellStyle name="Hyperlink" xfId="12683" builtinId="8" hidden="1"/>
    <cellStyle name="Hyperlink" xfId="12685" builtinId="8" hidden="1"/>
    <cellStyle name="Hyperlink" xfId="12687" builtinId="8" hidden="1"/>
    <cellStyle name="Hyperlink" xfId="12689" builtinId="8" hidden="1"/>
    <cellStyle name="Hyperlink" xfId="12691" builtinId="8" hidden="1"/>
    <cellStyle name="Hyperlink" xfId="12693" builtinId="8" hidden="1"/>
    <cellStyle name="Hyperlink" xfId="12695" builtinId="8" hidden="1"/>
    <cellStyle name="Hyperlink" xfId="12697" builtinId="8" hidden="1"/>
    <cellStyle name="Hyperlink" xfId="12699" builtinId="8" hidden="1"/>
    <cellStyle name="Hyperlink" xfId="12701" builtinId="8" hidden="1"/>
    <cellStyle name="Hyperlink" xfId="12703" builtinId="8" hidden="1"/>
    <cellStyle name="Hyperlink" xfId="12705" builtinId="8" hidden="1"/>
    <cellStyle name="Hyperlink" xfId="12707" builtinId="8" hidden="1"/>
    <cellStyle name="Hyperlink" xfId="12709" builtinId="8" hidden="1"/>
    <cellStyle name="Hyperlink" xfId="12711" builtinId="8" hidden="1"/>
    <cellStyle name="Hyperlink" xfId="12713" builtinId="8" hidden="1"/>
    <cellStyle name="Hyperlink" xfId="12715" builtinId="8" hidden="1"/>
    <cellStyle name="Hyperlink" xfId="12717" builtinId="8" hidden="1"/>
    <cellStyle name="Hyperlink" xfId="12719" builtinId="8" hidden="1"/>
    <cellStyle name="Hyperlink" xfId="12721" builtinId="8" hidden="1"/>
    <cellStyle name="Hyperlink" xfId="12723" builtinId="8" hidden="1"/>
    <cellStyle name="Hyperlink" xfId="12725" builtinId="8" hidden="1"/>
    <cellStyle name="Hyperlink" xfId="12727" builtinId="8" hidden="1"/>
    <cellStyle name="Hyperlink" xfId="12729" builtinId="8" hidden="1"/>
    <cellStyle name="Hyperlink" xfId="12731" builtinId="8" hidden="1"/>
    <cellStyle name="Hyperlink" xfId="12733" builtinId="8" hidden="1"/>
    <cellStyle name="Hyperlink" xfId="12735" builtinId="8" hidden="1"/>
    <cellStyle name="Hyperlink" xfId="12737" builtinId="8" hidden="1"/>
    <cellStyle name="Hyperlink" xfId="12739" builtinId="8" hidden="1"/>
    <cellStyle name="Hyperlink" xfId="12741" builtinId="8" hidden="1"/>
    <cellStyle name="Hyperlink" xfId="12743" builtinId="8" hidden="1"/>
    <cellStyle name="Hyperlink" xfId="12745" builtinId="8" hidden="1"/>
    <cellStyle name="Hyperlink" xfId="12747" builtinId="8" hidden="1"/>
    <cellStyle name="Hyperlink" xfId="12749" builtinId="8" hidden="1"/>
    <cellStyle name="Hyperlink" xfId="12751" builtinId="8" hidden="1"/>
    <cellStyle name="Hyperlink" xfId="12753" builtinId="8" hidden="1"/>
    <cellStyle name="Hyperlink" xfId="12755" builtinId="8" hidden="1"/>
    <cellStyle name="Hyperlink" xfId="12757" builtinId="8" hidden="1"/>
    <cellStyle name="Hyperlink" xfId="12759" builtinId="8" hidden="1"/>
    <cellStyle name="Hyperlink" xfId="12761" builtinId="8" hidden="1"/>
    <cellStyle name="Hyperlink" xfId="12763" builtinId="8" hidden="1"/>
    <cellStyle name="Hyperlink" xfId="12765" builtinId="8" hidden="1"/>
    <cellStyle name="Hyperlink" xfId="12767" builtinId="8" hidden="1"/>
    <cellStyle name="Hyperlink" xfId="12769" builtinId="8" hidden="1"/>
    <cellStyle name="Hyperlink" xfId="12771" builtinId="8" hidden="1"/>
    <cellStyle name="Hyperlink" xfId="12773" builtinId="8" hidden="1"/>
    <cellStyle name="Hyperlink" xfId="12775" builtinId="8" hidden="1"/>
    <cellStyle name="Hyperlink" xfId="12777" builtinId="8" hidden="1"/>
    <cellStyle name="Hyperlink" xfId="12779" builtinId="8" hidden="1"/>
    <cellStyle name="Hyperlink" xfId="12781" builtinId="8" hidden="1"/>
    <cellStyle name="Hyperlink" xfId="12783" builtinId="8" hidden="1"/>
    <cellStyle name="Hyperlink" xfId="12785" builtinId="8" hidden="1"/>
    <cellStyle name="Hyperlink" xfId="12787" builtinId="8" hidden="1"/>
    <cellStyle name="Hyperlink" xfId="12789" builtinId="8" hidden="1"/>
    <cellStyle name="Hyperlink" xfId="12791" builtinId="8" hidden="1"/>
    <cellStyle name="Hyperlink" xfId="12793" builtinId="8" hidden="1"/>
    <cellStyle name="Hyperlink" xfId="12795" builtinId="8" hidden="1"/>
    <cellStyle name="Hyperlink" xfId="12797" builtinId="8" hidden="1"/>
    <cellStyle name="Hyperlink" xfId="12799" builtinId="8" hidden="1"/>
    <cellStyle name="Hyperlink" xfId="12801" builtinId="8" hidden="1"/>
    <cellStyle name="Hyperlink" xfId="12803" builtinId="8" hidden="1"/>
    <cellStyle name="Hyperlink" xfId="12805" builtinId="8" hidden="1"/>
    <cellStyle name="Hyperlink" xfId="12807" builtinId="8" hidden="1"/>
    <cellStyle name="Hyperlink" xfId="12809" builtinId="8" hidden="1"/>
    <cellStyle name="Hyperlink" xfId="12811" builtinId="8" hidden="1"/>
    <cellStyle name="Hyperlink" xfId="12813" builtinId="8" hidden="1"/>
    <cellStyle name="Hyperlink" xfId="12815" builtinId="8" hidden="1"/>
    <cellStyle name="Hyperlink" xfId="12817" builtinId="8" hidden="1"/>
    <cellStyle name="Hyperlink" xfId="12819" builtinId="8" hidden="1"/>
    <cellStyle name="Hyperlink" xfId="12821" builtinId="8" hidden="1"/>
    <cellStyle name="Hyperlink" xfId="12823" builtinId="8" hidden="1"/>
    <cellStyle name="Hyperlink" xfId="12825" builtinId="8" hidden="1"/>
    <cellStyle name="Hyperlink" xfId="12827" builtinId="8" hidden="1"/>
    <cellStyle name="Hyperlink" xfId="12829" builtinId="8" hidden="1"/>
    <cellStyle name="Hyperlink" xfId="12831" builtinId="8" hidden="1"/>
    <cellStyle name="Hyperlink" xfId="12833" builtinId="8" hidden="1"/>
    <cellStyle name="Hyperlink" xfId="12835" builtinId="8" hidden="1"/>
    <cellStyle name="Hyperlink" xfId="12837" builtinId="8" hidden="1"/>
    <cellStyle name="Hyperlink" xfId="12839" builtinId="8" hidden="1"/>
    <cellStyle name="Hyperlink" xfId="12841" builtinId="8" hidden="1"/>
    <cellStyle name="Hyperlink" xfId="12843" builtinId="8" hidden="1"/>
    <cellStyle name="Hyperlink" xfId="12845" builtinId="8" hidden="1"/>
    <cellStyle name="Hyperlink" xfId="12847" builtinId="8" hidden="1"/>
    <cellStyle name="Hyperlink" xfId="12849" builtinId="8" hidden="1"/>
    <cellStyle name="Hyperlink" xfId="12851" builtinId="8" hidden="1"/>
    <cellStyle name="Hyperlink" xfId="12853" builtinId="8" hidden="1"/>
    <cellStyle name="Hyperlink" xfId="12855" builtinId="8" hidden="1"/>
    <cellStyle name="Hyperlink" xfId="12857" builtinId="8" hidden="1"/>
    <cellStyle name="Hyperlink" xfId="12859" builtinId="8" hidden="1"/>
    <cellStyle name="Hyperlink" xfId="12861" builtinId="8" hidden="1"/>
    <cellStyle name="Hyperlink" xfId="12863" builtinId="8" hidden="1"/>
    <cellStyle name="Hyperlink" xfId="12865" builtinId="8" hidden="1"/>
    <cellStyle name="Hyperlink" xfId="12867" builtinId="8" hidden="1"/>
    <cellStyle name="Hyperlink" xfId="12869" builtinId="8" hidden="1"/>
    <cellStyle name="Hyperlink" xfId="12871" builtinId="8" hidden="1"/>
    <cellStyle name="Hyperlink" xfId="12873" builtinId="8" hidden="1"/>
    <cellStyle name="Hyperlink" xfId="12875" builtinId="8" hidden="1"/>
    <cellStyle name="Hyperlink" xfId="12877" builtinId="8" hidden="1"/>
    <cellStyle name="Hyperlink" xfId="12879" builtinId="8" hidden="1"/>
    <cellStyle name="Hyperlink" xfId="12881" builtinId="8" hidden="1"/>
    <cellStyle name="Hyperlink" xfId="12883" builtinId="8" hidden="1"/>
    <cellStyle name="Hyperlink" xfId="12885" builtinId="8" hidden="1"/>
    <cellStyle name="Hyperlink" xfId="12887" builtinId="8" hidden="1"/>
    <cellStyle name="Hyperlink" xfId="12889" builtinId="8" hidden="1"/>
    <cellStyle name="Hyperlink" xfId="12891" builtinId="8" hidden="1"/>
    <cellStyle name="Hyperlink" xfId="12893" builtinId="8" hidden="1"/>
    <cellStyle name="Hyperlink" xfId="12895" builtinId="8" hidden="1"/>
    <cellStyle name="Hyperlink" xfId="12897" builtinId="8" hidden="1"/>
    <cellStyle name="Hyperlink" xfId="12899" builtinId="8" hidden="1"/>
    <cellStyle name="Hyperlink" xfId="12901" builtinId="8" hidden="1"/>
    <cellStyle name="Hyperlink" xfId="12903" builtinId="8" hidden="1"/>
    <cellStyle name="Hyperlink" xfId="12905" builtinId="8" hidden="1"/>
    <cellStyle name="Hyperlink" xfId="12907" builtinId="8" hidden="1"/>
    <cellStyle name="Hyperlink" xfId="12909" builtinId="8" hidden="1"/>
    <cellStyle name="Hyperlink" xfId="12911" builtinId="8" hidden="1"/>
    <cellStyle name="Hyperlink" xfId="12913" builtinId="8" hidden="1"/>
    <cellStyle name="Hyperlink" xfId="12915" builtinId="8" hidden="1"/>
    <cellStyle name="Hyperlink" xfId="12917" builtinId="8" hidden="1"/>
    <cellStyle name="Hyperlink" xfId="12919" builtinId="8" hidden="1"/>
    <cellStyle name="Hyperlink" xfId="12921" builtinId="8" hidden="1"/>
    <cellStyle name="Hyperlink" xfId="12923" builtinId="8" hidden="1"/>
    <cellStyle name="Hyperlink" xfId="12925" builtinId="8" hidden="1"/>
    <cellStyle name="Hyperlink" xfId="12927" builtinId="8" hidden="1"/>
    <cellStyle name="Hyperlink" xfId="12929" builtinId="8" hidden="1"/>
    <cellStyle name="Hyperlink" xfId="12931" builtinId="8" hidden="1"/>
    <cellStyle name="Hyperlink" xfId="12933" builtinId="8" hidden="1"/>
    <cellStyle name="Hyperlink" xfId="12935" builtinId="8" hidden="1"/>
    <cellStyle name="Hyperlink" xfId="12937" builtinId="8" hidden="1"/>
    <cellStyle name="Hyperlink" xfId="12939" builtinId="8" hidden="1"/>
    <cellStyle name="Hyperlink" xfId="12941" builtinId="8" hidden="1"/>
    <cellStyle name="Hyperlink" xfId="12943" builtinId="8" hidden="1"/>
    <cellStyle name="Hyperlink" xfId="12945" builtinId="8" hidden="1"/>
    <cellStyle name="Hyperlink" xfId="12947" builtinId="8" hidden="1"/>
    <cellStyle name="Hyperlink" xfId="12949" builtinId="8" hidden="1"/>
    <cellStyle name="Hyperlink" xfId="12951" builtinId="8" hidden="1"/>
    <cellStyle name="Hyperlink" xfId="12953" builtinId="8" hidden="1"/>
    <cellStyle name="Hyperlink" xfId="12955" builtinId="8" hidden="1"/>
    <cellStyle name="Hyperlink" xfId="12957" builtinId="8" hidden="1"/>
    <cellStyle name="Hyperlink" xfId="12959" builtinId="8" hidden="1"/>
    <cellStyle name="Hyperlink" xfId="12961" builtinId="8" hidden="1"/>
    <cellStyle name="Hyperlink" xfId="12963" builtinId="8" hidden="1"/>
    <cellStyle name="Hyperlink" xfId="12965" builtinId="8" hidden="1"/>
    <cellStyle name="Hyperlink" xfId="12967" builtinId="8" hidden="1"/>
    <cellStyle name="Hyperlink" xfId="12969" builtinId="8" hidden="1"/>
    <cellStyle name="Hyperlink" xfId="12971" builtinId="8" hidden="1"/>
    <cellStyle name="Hyperlink" xfId="12973" builtinId="8" hidden="1"/>
    <cellStyle name="Hyperlink" xfId="12975" builtinId="8" hidden="1"/>
    <cellStyle name="Hyperlink" xfId="12977" builtinId="8" hidden="1"/>
    <cellStyle name="Hyperlink" xfId="12979" builtinId="8" hidden="1"/>
    <cellStyle name="Hyperlink" xfId="12981" builtinId="8" hidden="1"/>
    <cellStyle name="Hyperlink" xfId="12983" builtinId="8" hidden="1"/>
    <cellStyle name="Hyperlink" xfId="12985" builtinId="8" hidden="1"/>
    <cellStyle name="Hyperlink" xfId="12987" builtinId="8" hidden="1"/>
    <cellStyle name="Hyperlink" xfId="12989" builtinId="8" hidden="1"/>
    <cellStyle name="Hyperlink" xfId="12991" builtinId="8" hidden="1"/>
    <cellStyle name="Hyperlink" xfId="12993" builtinId="8" hidden="1"/>
    <cellStyle name="Hyperlink" xfId="12995" builtinId="8" hidden="1"/>
    <cellStyle name="Hyperlink" xfId="12997" builtinId="8" hidden="1"/>
    <cellStyle name="Hyperlink" xfId="12999" builtinId="8" hidden="1"/>
    <cellStyle name="Hyperlink" xfId="13001" builtinId="8" hidden="1"/>
    <cellStyle name="Hyperlink" xfId="13003" builtinId="8" hidden="1"/>
    <cellStyle name="Hyperlink" xfId="13005" builtinId="8" hidden="1"/>
    <cellStyle name="Hyperlink" xfId="13007" builtinId="8" hidden="1"/>
    <cellStyle name="Hyperlink" xfId="13009" builtinId="8" hidden="1"/>
    <cellStyle name="Hyperlink" xfId="13011" builtinId="8" hidden="1"/>
    <cellStyle name="Hyperlink" xfId="13013" builtinId="8" hidden="1"/>
    <cellStyle name="Hyperlink" xfId="13015" builtinId="8" hidden="1"/>
    <cellStyle name="Hyperlink" xfId="13017" builtinId="8" hidden="1"/>
    <cellStyle name="Hyperlink" xfId="13019" builtinId="8" hidden="1"/>
    <cellStyle name="Hyperlink" xfId="13021" builtinId="8" hidden="1"/>
    <cellStyle name="Hyperlink" xfId="13023" builtinId="8" hidden="1"/>
    <cellStyle name="Hyperlink" xfId="13025" builtinId="8" hidden="1"/>
    <cellStyle name="Hyperlink" xfId="13027" builtinId="8" hidden="1"/>
    <cellStyle name="Hyperlink" xfId="13029" builtinId="8" hidden="1"/>
    <cellStyle name="Hyperlink" xfId="13031" builtinId="8" hidden="1"/>
    <cellStyle name="Hyperlink" xfId="13033" builtinId="8" hidden="1"/>
    <cellStyle name="Hyperlink" xfId="13035" builtinId="8" hidden="1"/>
    <cellStyle name="Hyperlink" xfId="13037" builtinId="8" hidden="1"/>
    <cellStyle name="Hyperlink" xfId="13039" builtinId="8" hidden="1"/>
    <cellStyle name="Hyperlink" xfId="13041" builtinId="8" hidden="1"/>
    <cellStyle name="Hyperlink" xfId="13043" builtinId="8" hidden="1"/>
    <cellStyle name="Hyperlink" xfId="13045" builtinId="8" hidden="1"/>
    <cellStyle name="Hyperlink" xfId="13047" builtinId="8" hidden="1"/>
    <cellStyle name="Hyperlink" xfId="13049" builtinId="8" hidden="1"/>
    <cellStyle name="Hyperlink" xfId="13051" builtinId="8" hidden="1"/>
    <cellStyle name="Hyperlink" xfId="13053" builtinId="8" hidden="1"/>
    <cellStyle name="Hyperlink" xfId="13055" builtinId="8" hidden="1"/>
    <cellStyle name="Hyperlink" xfId="13057" builtinId="8" hidden="1"/>
    <cellStyle name="Hyperlink" xfId="13059" builtinId="8" hidden="1"/>
    <cellStyle name="Hyperlink" xfId="13061" builtinId="8" hidden="1"/>
    <cellStyle name="Hyperlink" xfId="13063" builtinId="8" hidden="1"/>
    <cellStyle name="Hyperlink" xfId="13065" builtinId="8" hidden="1"/>
    <cellStyle name="Hyperlink" xfId="13067" builtinId="8" hidden="1"/>
    <cellStyle name="Hyperlink" xfId="13069" builtinId="8" hidden="1"/>
    <cellStyle name="Hyperlink" xfId="13071" builtinId="8" hidden="1"/>
    <cellStyle name="Hyperlink" xfId="13073" builtinId="8" hidden="1"/>
    <cellStyle name="Hyperlink" xfId="13075" builtinId="8" hidden="1"/>
    <cellStyle name="Hyperlink" xfId="13077" builtinId="8" hidden="1"/>
    <cellStyle name="Hyperlink" xfId="13079" builtinId="8" hidden="1"/>
    <cellStyle name="Hyperlink" xfId="13081" builtinId="8" hidden="1"/>
    <cellStyle name="Hyperlink" xfId="13083" builtinId="8" hidden="1"/>
    <cellStyle name="Hyperlink" xfId="13085" builtinId="8" hidden="1"/>
    <cellStyle name="Hyperlink" xfId="13087" builtinId="8" hidden="1"/>
    <cellStyle name="Hyperlink" xfId="13089" builtinId="8" hidden="1"/>
    <cellStyle name="Hyperlink" xfId="13091" builtinId="8" hidden="1"/>
    <cellStyle name="Hyperlink" xfId="13093" builtinId="8" hidden="1"/>
    <cellStyle name="Hyperlink" xfId="13095" builtinId="8" hidden="1"/>
    <cellStyle name="Hyperlink" xfId="13097" builtinId="8" hidden="1"/>
    <cellStyle name="Hyperlink" xfId="13099" builtinId="8" hidden="1"/>
    <cellStyle name="Hyperlink" xfId="13101" builtinId="8" hidden="1"/>
    <cellStyle name="Hyperlink" xfId="13103" builtinId="8" hidden="1"/>
    <cellStyle name="Hyperlink" xfId="13105" builtinId="8" hidden="1"/>
    <cellStyle name="Hyperlink" xfId="13107" builtinId="8" hidden="1"/>
    <cellStyle name="Hyperlink" xfId="13109" builtinId="8" hidden="1"/>
    <cellStyle name="Hyperlink" xfId="13111" builtinId="8" hidden="1"/>
    <cellStyle name="Hyperlink" xfId="13113" builtinId="8" hidden="1"/>
    <cellStyle name="Hyperlink" xfId="13115" builtinId="8" hidden="1"/>
    <cellStyle name="Hyperlink" xfId="13117" builtinId="8" hidden="1"/>
    <cellStyle name="Hyperlink" xfId="13119" builtinId="8" hidden="1"/>
    <cellStyle name="Hyperlink" xfId="13121" builtinId="8" hidden="1"/>
    <cellStyle name="Hyperlink" xfId="13123" builtinId="8" hidden="1"/>
    <cellStyle name="Hyperlink" xfId="13125" builtinId="8" hidden="1"/>
    <cellStyle name="Hyperlink" xfId="13127" builtinId="8" hidden="1"/>
    <cellStyle name="Hyperlink" xfId="13129" builtinId="8" hidden="1"/>
    <cellStyle name="Hyperlink" xfId="13131" builtinId="8" hidden="1"/>
    <cellStyle name="Hyperlink" xfId="13133" builtinId="8" hidden="1"/>
    <cellStyle name="Hyperlink" xfId="13135" builtinId="8" hidden="1"/>
    <cellStyle name="Hyperlink" xfId="13137" builtinId="8" hidden="1"/>
    <cellStyle name="Hyperlink" xfId="13139" builtinId="8" hidden="1"/>
    <cellStyle name="Hyperlink" xfId="13141" builtinId="8" hidden="1"/>
    <cellStyle name="Hyperlink" xfId="13143" builtinId="8" hidden="1"/>
    <cellStyle name="Hyperlink" xfId="13145" builtinId="8" hidden="1"/>
    <cellStyle name="Hyperlink" xfId="13147" builtinId="8" hidden="1"/>
    <cellStyle name="Hyperlink" xfId="13149" builtinId="8" hidden="1"/>
    <cellStyle name="Hyperlink" xfId="13151" builtinId="8" hidden="1"/>
    <cellStyle name="Hyperlink" xfId="13153" builtinId="8" hidden="1"/>
    <cellStyle name="Hyperlink" xfId="13155" builtinId="8" hidden="1"/>
    <cellStyle name="Hyperlink" xfId="13157" builtinId="8" hidden="1"/>
    <cellStyle name="Hyperlink" xfId="13159" builtinId="8" hidden="1"/>
    <cellStyle name="Hyperlink" xfId="13161" builtinId="8" hidden="1"/>
    <cellStyle name="Hyperlink" xfId="13163" builtinId="8" hidden="1"/>
    <cellStyle name="Hyperlink" xfId="13165" builtinId="8" hidden="1"/>
    <cellStyle name="Hyperlink" xfId="13167" builtinId="8" hidden="1"/>
    <cellStyle name="Hyperlink" xfId="13169" builtinId="8" hidden="1"/>
    <cellStyle name="Hyperlink" xfId="13171" builtinId="8" hidden="1"/>
    <cellStyle name="Hyperlink" xfId="13173" builtinId="8" hidden="1"/>
    <cellStyle name="Hyperlink" xfId="13175" builtinId="8" hidden="1"/>
    <cellStyle name="Hyperlink" xfId="13177" builtinId="8" hidden="1"/>
    <cellStyle name="Hyperlink" xfId="13179" builtinId="8" hidden="1"/>
    <cellStyle name="Hyperlink" xfId="13181" builtinId="8" hidden="1"/>
    <cellStyle name="Hyperlink" xfId="13183" builtinId="8" hidden="1"/>
    <cellStyle name="Hyperlink" xfId="13185" builtinId="8" hidden="1"/>
    <cellStyle name="Hyperlink" xfId="13187" builtinId="8" hidden="1"/>
    <cellStyle name="Hyperlink" xfId="13189" builtinId="8" hidden="1"/>
    <cellStyle name="Hyperlink" xfId="13191" builtinId="8" hidden="1"/>
    <cellStyle name="Hyperlink" xfId="13193" builtinId="8" hidden="1"/>
    <cellStyle name="Hyperlink" xfId="13195" builtinId="8" hidden="1"/>
    <cellStyle name="Hyperlink" xfId="13197" builtinId="8" hidden="1"/>
    <cellStyle name="Hyperlink" xfId="13199" builtinId="8" hidden="1"/>
    <cellStyle name="Hyperlink" xfId="13201" builtinId="8" hidden="1"/>
    <cellStyle name="Hyperlink" xfId="13203" builtinId="8" hidden="1"/>
    <cellStyle name="Hyperlink" xfId="13205" builtinId="8" hidden="1"/>
    <cellStyle name="Hyperlink" xfId="13207" builtinId="8" hidden="1"/>
    <cellStyle name="Hyperlink" xfId="13209" builtinId="8" hidden="1"/>
    <cellStyle name="Hyperlink" xfId="13211" builtinId="8" hidden="1"/>
    <cellStyle name="Hyperlink" xfId="13213" builtinId="8" hidden="1"/>
    <cellStyle name="Hyperlink" xfId="13215" builtinId="8" hidden="1"/>
    <cellStyle name="Hyperlink" xfId="13217" builtinId="8" hidden="1"/>
    <cellStyle name="Hyperlink" xfId="13219" builtinId="8" hidden="1"/>
    <cellStyle name="Hyperlink" xfId="13221" builtinId="8" hidden="1"/>
    <cellStyle name="Hyperlink" xfId="13223" builtinId="8" hidden="1"/>
    <cellStyle name="Hyperlink" xfId="13225" builtinId="8" hidden="1"/>
    <cellStyle name="Hyperlink" xfId="13227" builtinId="8" hidden="1"/>
    <cellStyle name="Hyperlink" xfId="13229" builtinId="8" hidden="1"/>
    <cellStyle name="Hyperlink" xfId="13231" builtinId="8" hidden="1"/>
    <cellStyle name="Hyperlink" xfId="13233" builtinId="8" hidden="1"/>
    <cellStyle name="Hyperlink" xfId="13235" builtinId="8" hidden="1"/>
    <cellStyle name="Hyperlink" xfId="13237" builtinId="8" hidden="1"/>
    <cellStyle name="Hyperlink" xfId="13239" builtinId="8" hidden="1"/>
    <cellStyle name="Hyperlink" xfId="13241" builtinId="8" hidden="1"/>
    <cellStyle name="Hyperlink" xfId="13243" builtinId="8" hidden="1"/>
    <cellStyle name="Hyperlink" xfId="13245" builtinId="8" hidden="1"/>
    <cellStyle name="Hyperlink" xfId="13247" builtinId="8" hidden="1"/>
    <cellStyle name="Hyperlink" xfId="13249" builtinId="8" hidden="1"/>
    <cellStyle name="Hyperlink" xfId="13251" builtinId="8" hidden="1"/>
    <cellStyle name="Hyperlink" xfId="13253" builtinId="8" hidden="1"/>
    <cellStyle name="Hyperlink" xfId="13255" builtinId="8" hidden="1"/>
    <cellStyle name="Hyperlink" xfId="13257" builtinId="8" hidden="1"/>
    <cellStyle name="Hyperlink" xfId="13259" builtinId="8" hidden="1"/>
    <cellStyle name="Hyperlink" xfId="13261" builtinId="8" hidden="1"/>
    <cellStyle name="Hyperlink" xfId="13263" builtinId="8" hidden="1"/>
    <cellStyle name="Hyperlink" xfId="13265" builtinId="8" hidden="1"/>
    <cellStyle name="Hyperlink" xfId="13267" builtinId="8" hidden="1"/>
    <cellStyle name="Hyperlink" xfId="13269" builtinId="8" hidden="1"/>
    <cellStyle name="Hyperlink" xfId="13271" builtinId="8" hidden="1"/>
    <cellStyle name="Hyperlink" xfId="13273" builtinId="8" hidden="1"/>
    <cellStyle name="Hyperlink" xfId="13275" builtinId="8" hidden="1"/>
    <cellStyle name="Hyperlink" xfId="13277" builtinId="8" hidden="1"/>
    <cellStyle name="Hyperlink" xfId="13279" builtinId="8" hidden="1"/>
    <cellStyle name="Hyperlink" xfId="13281" builtinId="8" hidden="1"/>
    <cellStyle name="Hyperlink" xfId="13283" builtinId="8" hidden="1"/>
    <cellStyle name="Hyperlink" xfId="13285" builtinId="8" hidden="1"/>
    <cellStyle name="Hyperlink" xfId="13287" builtinId="8" hidden="1"/>
    <cellStyle name="Hyperlink" xfId="13289" builtinId="8" hidden="1"/>
    <cellStyle name="Hyperlink" xfId="13291" builtinId="8" hidden="1"/>
    <cellStyle name="Hyperlink" xfId="13293" builtinId="8" hidden="1"/>
    <cellStyle name="Hyperlink" xfId="13295" builtinId="8" hidden="1"/>
    <cellStyle name="Hyperlink" xfId="13297" builtinId="8" hidden="1"/>
    <cellStyle name="Hyperlink" xfId="13299" builtinId="8" hidden="1"/>
    <cellStyle name="Hyperlink" xfId="13301" builtinId="8" hidden="1"/>
    <cellStyle name="Hyperlink" xfId="13303" builtinId="8" hidden="1"/>
    <cellStyle name="Hyperlink" xfId="13305" builtinId="8" hidden="1"/>
    <cellStyle name="Hyperlink" xfId="13307" builtinId="8" hidden="1"/>
    <cellStyle name="Hyperlink" xfId="13309" builtinId="8" hidden="1"/>
    <cellStyle name="Hyperlink" xfId="13311" builtinId="8" hidden="1"/>
    <cellStyle name="Hyperlink" xfId="13313" builtinId="8" hidden="1"/>
    <cellStyle name="Hyperlink" xfId="13315" builtinId="8" hidden="1"/>
    <cellStyle name="Hyperlink" xfId="13317" builtinId="8" hidden="1"/>
    <cellStyle name="Hyperlink" xfId="13319" builtinId="8" hidden="1"/>
    <cellStyle name="Hyperlink" xfId="13321" builtinId="8" hidden="1"/>
    <cellStyle name="Hyperlink" xfId="13323" builtinId="8" hidden="1"/>
    <cellStyle name="Hyperlink" xfId="13325" builtinId="8" hidden="1"/>
    <cellStyle name="Hyperlink" xfId="13327" builtinId="8" hidden="1"/>
    <cellStyle name="Hyperlink" xfId="13329" builtinId="8" hidden="1"/>
    <cellStyle name="Hyperlink" xfId="13331" builtinId="8" hidden="1"/>
    <cellStyle name="Hyperlink" xfId="13333" builtinId="8" hidden="1"/>
    <cellStyle name="Hyperlink" xfId="13335" builtinId="8" hidden="1"/>
    <cellStyle name="Hyperlink" xfId="13337" builtinId="8" hidden="1"/>
    <cellStyle name="Hyperlink" xfId="13339" builtinId="8" hidden="1"/>
    <cellStyle name="Hyperlink" xfId="13341" builtinId="8" hidden="1"/>
    <cellStyle name="Hyperlink" xfId="13343" builtinId="8" hidden="1"/>
    <cellStyle name="Hyperlink" xfId="13345" builtinId="8" hidden="1"/>
    <cellStyle name="Hyperlink" xfId="13347" builtinId="8" hidden="1"/>
    <cellStyle name="Hyperlink" xfId="13349" builtinId="8" hidden="1"/>
    <cellStyle name="Hyperlink" xfId="13351" builtinId="8" hidden="1"/>
    <cellStyle name="Hyperlink" xfId="13353" builtinId="8" hidden="1"/>
    <cellStyle name="Hyperlink" xfId="13355" builtinId="8" hidden="1"/>
    <cellStyle name="Hyperlink" xfId="13357" builtinId="8" hidden="1"/>
    <cellStyle name="Hyperlink" xfId="13359" builtinId="8" hidden="1"/>
    <cellStyle name="Hyperlink" xfId="13361" builtinId="8" hidden="1"/>
    <cellStyle name="Hyperlink" xfId="13363" builtinId="8" hidden="1"/>
    <cellStyle name="Hyperlink" xfId="13365" builtinId="8" hidden="1"/>
    <cellStyle name="Hyperlink" xfId="13367" builtinId="8" hidden="1"/>
    <cellStyle name="Hyperlink" xfId="13369" builtinId="8" hidden="1"/>
    <cellStyle name="Hyperlink" xfId="13371" builtinId="8" hidden="1"/>
    <cellStyle name="Hyperlink" xfId="13373" builtinId="8" hidden="1"/>
    <cellStyle name="Hyperlink" xfId="13375" builtinId="8" hidden="1"/>
    <cellStyle name="Hyperlink" xfId="13377" builtinId="8" hidden="1"/>
    <cellStyle name="Hyperlink" xfId="13379" builtinId="8" hidden="1"/>
    <cellStyle name="Hyperlink" xfId="13381" builtinId="8" hidden="1"/>
    <cellStyle name="Hyperlink" xfId="13383" builtinId="8" hidden="1"/>
    <cellStyle name="Hyperlink" xfId="13385" builtinId="8" hidden="1"/>
    <cellStyle name="Hyperlink" xfId="13387" builtinId="8" hidden="1"/>
    <cellStyle name="Hyperlink" xfId="13389" builtinId="8" hidden="1"/>
    <cellStyle name="Hyperlink" xfId="13391" builtinId="8" hidden="1"/>
    <cellStyle name="Hyperlink" xfId="13393" builtinId="8" hidden="1"/>
    <cellStyle name="Hyperlink" xfId="13395" builtinId="8" hidden="1"/>
    <cellStyle name="Hyperlink" xfId="13397" builtinId="8" hidden="1"/>
    <cellStyle name="Hyperlink" xfId="13399" builtinId="8" hidden="1"/>
    <cellStyle name="Hyperlink" xfId="13401" builtinId="8" hidden="1"/>
    <cellStyle name="Hyperlink" xfId="13403" builtinId="8" hidden="1"/>
    <cellStyle name="Hyperlink" xfId="13405" builtinId="8" hidden="1"/>
    <cellStyle name="Hyperlink" xfId="13407" builtinId="8" hidden="1"/>
    <cellStyle name="Hyperlink" xfId="13409" builtinId="8" hidden="1"/>
    <cellStyle name="Hyperlink" xfId="13411" builtinId="8" hidden="1"/>
    <cellStyle name="Hyperlink" xfId="13413" builtinId="8" hidden="1"/>
    <cellStyle name="Hyperlink" xfId="13415" builtinId="8" hidden="1"/>
    <cellStyle name="Hyperlink" xfId="13417" builtinId="8" hidden="1"/>
    <cellStyle name="Hyperlink" xfId="13419" builtinId="8" hidden="1"/>
    <cellStyle name="Hyperlink" xfId="13421" builtinId="8" hidden="1"/>
    <cellStyle name="Hyperlink" xfId="13423" builtinId="8" hidden="1"/>
    <cellStyle name="Hyperlink" xfId="13425" builtinId="8" hidden="1"/>
    <cellStyle name="Hyperlink" xfId="13427" builtinId="8" hidden="1"/>
    <cellStyle name="Hyperlink" xfId="13429" builtinId="8" hidden="1"/>
    <cellStyle name="Hyperlink" xfId="13431" builtinId="8" hidden="1"/>
    <cellStyle name="Hyperlink" xfId="13433" builtinId="8" hidden="1"/>
    <cellStyle name="Hyperlink" xfId="13435" builtinId="8" hidden="1"/>
    <cellStyle name="Hyperlink" xfId="13437" builtinId="8" hidden="1"/>
    <cellStyle name="Hyperlink" xfId="13439" builtinId="8" hidden="1"/>
    <cellStyle name="Hyperlink" xfId="13441" builtinId="8" hidden="1"/>
    <cellStyle name="Hyperlink" xfId="13443" builtinId="8" hidden="1"/>
    <cellStyle name="Hyperlink" xfId="13445" builtinId="8" hidden="1"/>
    <cellStyle name="Hyperlink" xfId="13447" builtinId="8" hidden="1"/>
    <cellStyle name="Hyperlink" xfId="13449" builtinId="8" hidden="1"/>
    <cellStyle name="Hyperlink" xfId="13451" builtinId="8" hidden="1"/>
    <cellStyle name="Hyperlink" xfId="13453" builtinId="8" hidden="1"/>
    <cellStyle name="Hyperlink" xfId="13455" builtinId="8" hidden="1"/>
    <cellStyle name="Hyperlink" xfId="13457" builtinId="8" hidden="1"/>
    <cellStyle name="Hyperlink" xfId="13459" builtinId="8" hidden="1"/>
    <cellStyle name="Hyperlink" xfId="13461" builtinId="8" hidden="1"/>
    <cellStyle name="Hyperlink" xfId="13463" builtinId="8" hidden="1"/>
    <cellStyle name="Hyperlink" xfId="13465" builtinId="8" hidden="1"/>
    <cellStyle name="Hyperlink" xfId="13467" builtinId="8" hidden="1"/>
    <cellStyle name="Hyperlink" xfId="13469" builtinId="8" hidden="1"/>
    <cellStyle name="Hyperlink" xfId="13471" builtinId="8" hidden="1"/>
    <cellStyle name="Hyperlink" xfId="13473" builtinId="8" hidden="1"/>
    <cellStyle name="Hyperlink" xfId="13475" builtinId="8" hidden="1"/>
    <cellStyle name="Hyperlink" xfId="13477" builtinId="8" hidden="1"/>
    <cellStyle name="Hyperlink" xfId="13479" builtinId="8" hidden="1"/>
    <cellStyle name="Hyperlink" xfId="13481" builtinId="8" hidden="1"/>
    <cellStyle name="Hyperlink" xfId="13483" builtinId="8" hidden="1"/>
    <cellStyle name="Hyperlink" xfId="13485" builtinId="8" hidden="1"/>
    <cellStyle name="Hyperlink" xfId="13487" builtinId="8" hidden="1"/>
    <cellStyle name="Hyperlink" xfId="13489" builtinId="8" hidden="1"/>
    <cellStyle name="Hyperlink" xfId="13491" builtinId="8" hidden="1"/>
    <cellStyle name="Hyperlink" xfId="13493" builtinId="8" hidden="1"/>
    <cellStyle name="Hyperlink" xfId="13495" builtinId="8" hidden="1"/>
    <cellStyle name="Hyperlink" xfId="13497" builtinId="8" hidden="1"/>
    <cellStyle name="Hyperlink" xfId="13499" builtinId="8" hidden="1"/>
    <cellStyle name="Hyperlink" xfId="13501" builtinId="8" hidden="1"/>
    <cellStyle name="Hyperlink" xfId="13503" builtinId="8" hidden="1"/>
    <cellStyle name="Hyperlink" xfId="13505" builtinId="8" hidden="1"/>
    <cellStyle name="Hyperlink" xfId="13507" builtinId="8" hidden="1"/>
    <cellStyle name="Hyperlink" xfId="13509" builtinId="8" hidden="1"/>
    <cellStyle name="Hyperlink" xfId="13511" builtinId="8" hidden="1"/>
    <cellStyle name="Hyperlink" xfId="13513" builtinId="8" hidden="1"/>
    <cellStyle name="Hyperlink" xfId="13515" builtinId="8" hidden="1"/>
    <cellStyle name="Hyperlink" xfId="13517" builtinId="8" hidden="1"/>
    <cellStyle name="Hyperlink" xfId="13519" builtinId="8" hidden="1"/>
    <cellStyle name="Hyperlink" xfId="13521" builtinId="8" hidden="1"/>
    <cellStyle name="Hyperlink" xfId="13523" builtinId="8" hidden="1"/>
    <cellStyle name="Hyperlink" xfId="13525" builtinId="8" hidden="1"/>
    <cellStyle name="Hyperlink" xfId="13527" builtinId="8" hidden="1"/>
    <cellStyle name="Hyperlink" xfId="13529" builtinId="8" hidden="1"/>
    <cellStyle name="Hyperlink" xfId="13531" builtinId="8" hidden="1"/>
    <cellStyle name="Hyperlink" xfId="13533" builtinId="8" hidden="1"/>
    <cellStyle name="Hyperlink" xfId="13535" builtinId="8" hidden="1"/>
    <cellStyle name="Hyperlink" xfId="13537" builtinId="8" hidden="1"/>
    <cellStyle name="Hyperlink" xfId="13539" builtinId="8" hidden="1"/>
    <cellStyle name="Hyperlink" xfId="13541" builtinId="8" hidden="1"/>
    <cellStyle name="Hyperlink" xfId="13543" builtinId="8" hidden="1"/>
    <cellStyle name="Hyperlink" xfId="13545" builtinId="8" hidden="1"/>
    <cellStyle name="Hyperlink" xfId="13547" builtinId="8" hidden="1"/>
    <cellStyle name="Hyperlink" xfId="13549" builtinId="8" hidden="1"/>
    <cellStyle name="Hyperlink" xfId="13551" builtinId="8" hidden="1"/>
    <cellStyle name="Hyperlink" xfId="13553" builtinId="8" hidden="1"/>
    <cellStyle name="Hyperlink" xfId="13555" builtinId="8" hidden="1"/>
    <cellStyle name="Hyperlink" xfId="13557" builtinId="8" hidden="1"/>
    <cellStyle name="Hyperlink" xfId="13559" builtinId="8" hidden="1"/>
    <cellStyle name="Hyperlink" xfId="13561" builtinId="8" hidden="1"/>
    <cellStyle name="Hyperlink" xfId="13563" builtinId="8" hidden="1"/>
    <cellStyle name="Hyperlink" xfId="13565" builtinId="8" hidden="1"/>
    <cellStyle name="Hyperlink" xfId="13567" builtinId="8" hidden="1"/>
    <cellStyle name="Hyperlink" xfId="13569" builtinId="8" hidden="1"/>
    <cellStyle name="Hyperlink" xfId="13571" builtinId="8" hidden="1"/>
    <cellStyle name="Hyperlink" xfId="13573" builtinId="8" hidden="1"/>
    <cellStyle name="Hyperlink" xfId="13575" builtinId="8" hidden="1"/>
    <cellStyle name="Hyperlink" xfId="13577" builtinId="8" hidden="1"/>
    <cellStyle name="Hyperlink" xfId="13579" builtinId="8" hidden="1"/>
    <cellStyle name="Hyperlink" xfId="13581" builtinId="8" hidden="1"/>
    <cellStyle name="Hyperlink" xfId="13583" builtinId="8" hidden="1"/>
    <cellStyle name="Hyperlink" xfId="13585" builtinId="8" hidden="1"/>
    <cellStyle name="Hyperlink" xfId="13587" builtinId="8" hidden="1"/>
    <cellStyle name="Hyperlink" xfId="13589" builtinId="8" hidden="1"/>
    <cellStyle name="Hyperlink" xfId="13591" builtinId="8" hidden="1"/>
    <cellStyle name="Hyperlink" xfId="13593" builtinId="8" hidden="1"/>
    <cellStyle name="Hyperlink" xfId="13595" builtinId="8" hidden="1"/>
    <cellStyle name="Hyperlink" xfId="13597" builtinId="8" hidden="1"/>
    <cellStyle name="Hyperlink" xfId="13599" builtinId="8" hidden="1"/>
    <cellStyle name="Hyperlink" xfId="13601" builtinId="8" hidden="1"/>
    <cellStyle name="Hyperlink" xfId="13603" builtinId="8" hidden="1"/>
    <cellStyle name="Hyperlink" xfId="13605" builtinId="8" hidden="1"/>
    <cellStyle name="Hyperlink" xfId="13607" builtinId="8" hidden="1"/>
    <cellStyle name="Hyperlink" xfId="13609" builtinId="8" hidden="1"/>
    <cellStyle name="Hyperlink" xfId="13611" builtinId="8" hidden="1"/>
    <cellStyle name="Hyperlink" xfId="13613" builtinId="8" hidden="1"/>
    <cellStyle name="Hyperlink" xfId="13615" builtinId="8" hidden="1"/>
    <cellStyle name="Hyperlink" xfId="13617" builtinId="8" hidden="1"/>
    <cellStyle name="Hyperlink" xfId="13619" builtinId="8" hidden="1"/>
    <cellStyle name="Hyperlink" xfId="13621" builtinId="8" hidden="1"/>
    <cellStyle name="Hyperlink" xfId="13623" builtinId="8" hidden="1"/>
    <cellStyle name="Hyperlink" xfId="13625" builtinId="8" hidden="1"/>
    <cellStyle name="Hyperlink" xfId="13627" builtinId="8" hidden="1"/>
    <cellStyle name="Hyperlink" xfId="13629" builtinId="8" hidden="1"/>
    <cellStyle name="Hyperlink" xfId="13631" builtinId="8" hidden="1"/>
    <cellStyle name="Hyperlink" xfId="13633" builtinId="8" hidden="1"/>
    <cellStyle name="Hyperlink" xfId="13635" builtinId="8" hidden="1"/>
    <cellStyle name="Hyperlink" xfId="13637" builtinId="8" hidden="1"/>
    <cellStyle name="Hyperlink" xfId="13639" builtinId="8" hidden="1"/>
    <cellStyle name="Hyperlink" xfId="13641" builtinId="8" hidden="1"/>
    <cellStyle name="Hyperlink" xfId="13643" builtinId="8" hidden="1"/>
    <cellStyle name="Hyperlink" xfId="13645" builtinId="8" hidden="1"/>
    <cellStyle name="Hyperlink" xfId="13647" builtinId="8" hidden="1"/>
    <cellStyle name="Hyperlink" xfId="13649" builtinId="8" hidden="1"/>
    <cellStyle name="Hyperlink" xfId="13651" builtinId="8" hidden="1"/>
    <cellStyle name="Hyperlink" xfId="13653" builtinId="8" hidden="1"/>
    <cellStyle name="Hyperlink" xfId="13655" builtinId="8" hidden="1"/>
    <cellStyle name="Hyperlink" xfId="13657" builtinId="8" hidden="1"/>
    <cellStyle name="Hyperlink" xfId="13659" builtinId="8" hidden="1"/>
    <cellStyle name="Hyperlink" xfId="13661" builtinId="8" hidden="1"/>
    <cellStyle name="Hyperlink" xfId="13663" builtinId="8" hidden="1"/>
    <cellStyle name="Hyperlink" xfId="13665" builtinId="8" hidden="1"/>
    <cellStyle name="Hyperlink" xfId="13667" builtinId="8" hidden="1"/>
    <cellStyle name="Hyperlink" xfId="13669" builtinId="8" hidden="1"/>
    <cellStyle name="Hyperlink" xfId="13671" builtinId="8" hidden="1"/>
    <cellStyle name="Hyperlink" xfId="13673" builtinId="8" hidden="1"/>
    <cellStyle name="Hyperlink" xfId="13675" builtinId="8" hidden="1"/>
    <cellStyle name="Hyperlink" xfId="13677" builtinId="8" hidden="1"/>
    <cellStyle name="Hyperlink" xfId="13679" builtinId="8" hidden="1"/>
    <cellStyle name="Hyperlink" xfId="13681" builtinId="8" hidden="1"/>
    <cellStyle name="Hyperlink" xfId="13683" builtinId="8" hidden="1"/>
    <cellStyle name="Hyperlink" xfId="13685" builtinId="8" hidden="1"/>
    <cellStyle name="Hyperlink" xfId="13687" builtinId="8" hidden="1"/>
    <cellStyle name="Hyperlink" xfId="13689" builtinId="8" hidden="1"/>
    <cellStyle name="Hyperlink" xfId="13691" builtinId="8" hidden="1"/>
    <cellStyle name="Hyperlink" xfId="13693" builtinId="8" hidden="1"/>
    <cellStyle name="Hyperlink" xfId="13695" builtinId="8" hidden="1"/>
    <cellStyle name="Hyperlink" xfId="13697" builtinId="8" hidden="1"/>
    <cellStyle name="Hyperlink" xfId="13699" builtinId="8" hidden="1"/>
    <cellStyle name="Hyperlink" xfId="13701" builtinId="8" hidden="1"/>
    <cellStyle name="Hyperlink" xfId="13703" builtinId="8" hidden="1"/>
    <cellStyle name="Hyperlink" xfId="13705" builtinId="8" hidden="1"/>
    <cellStyle name="Hyperlink" xfId="13707" builtinId="8" hidden="1"/>
    <cellStyle name="Hyperlink" xfId="13709" builtinId="8" hidden="1"/>
    <cellStyle name="Hyperlink" xfId="13711" builtinId="8" hidden="1"/>
    <cellStyle name="Hyperlink" xfId="13713" builtinId="8" hidden="1"/>
    <cellStyle name="Hyperlink" xfId="13715" builtinId="8" hidden="1"/>
    <cellStyle name="Hyperlink" xfId="13717" builtinId="8" hidden="1"/>
    <cellStyle name="Hyperlink" xfId="13719" builtinId="8" hidden="1"/>
    <cellStyle name="Hyperlink" xfId="13721" builtinId="8" hidden="1"/>
    <cellStyle name="Hyperlink" xfId="13723" builtinId="8" hidden="1"/>
    <cellStyle name="Hyperlink" xfId="13725" builtinId="8" hidden="1"/>
    <cellStyle name="Hyperlink" xfId="13727" builtinId="8" hidden="1"/>
    <cellStyle name="Hyperlink" xfId="13729" builtinId="8" hidden="1"/>
    <cellStyle name="Hyperlink" xfId="13731" builtinId="8" hidden="1"/>
    <cellStyle name="Hyperlink" xfId="13733" builtinId="8" hidden="1"/>
    <cellStyle name="Hyperlink" xfId="13735" builtinId="8" hidden="1"/>
    <cellStyle name="Hyperlink" xfId="13737" builtinId="8" hidden="1"/>
    <cellStyle name="Hyperlink" xfId="13739" builtinId="8" hidden="1"/>
    <cellStyle name="Hyperlink" xfId="13741" builtinId="8" hidden="1"/>
    <cellStyle name="Hyperlink" xfId="13743" builtinId="8" hidden="1"/>
    <cellStyle name="Hyperlink" xfId="13745" builtinId="8" hidden="1"/>
    <cellStyle name="Hyperlink" xfId="13747" builtinId="8" hidden="1"/>
    <cellStyle name="Hyperlink" xfId="13749" builtinId="8" hidden="1"/>
    <cellStyle name="Hyperlink" xfId="13751" builtinId="8" hidden="1"/>
    <cellStyle name="Hyperlink" xfId="13753" builtinId="8" hidden="1"/>
    <cellStyle name="Hyperlink" xfId="13755" builtinId="8" hidden="1"/>
    <cellStyle name="Hyperlink" xfId="13757" builtinId="8" hidden="1"/>
    <cellStyle name="Hyperlink" xfId="13759" builtinId="8" hidden="1"/>
    <cellStyle name="Hyperlink" xfId="13761" builtinId="8" hidden="1"/>
    <cellStyle name="Hyperlink" xfId="13763" builtinId="8" hidden="1"/>
    <cellStyle name="Hyperlink" xfId="13765" builtinId="8" hidden="1"/>
    <cellStyle name="Hyperlink" xfId="13767" builtinId="8" hidden="1"/>
    <cellStyle name="Hyperlink" xfId="13769" builtinId="8" hidden="1"/>
    <cellStyle name="Hyperlink" xfId="13771" builtinId="8" hidden="1"/>
    <cellStyle name="Hyperlink" xfId="13773" builtinId="8" hidden="1"/>
    <cellStyle name="Hyperlink" xfId="13775" builtinId="8" hidden="1"/>
    <cellStyle name="Hyperlink" xfId="13777" builtinId="8" hidden="1"/>
    <cellStyle name="Hyperlink" xfId="13779" builtinId="8" hidden="1"/>
    <cellStyle name="Hyperlink" xfId="13781" builtinId="8" hidden="1"/>
    <cellStyle name="Hyperlink" xfId="13783" builtinId="8" hidden="1"/>
    <cellStyle name="Hyperlink" xfId="13785" builtinId="8" hidden="1"/>
    <cellStyle name="Hyperlink" xfId="13787" builtinId="8" hidden="1"/>
    <cellStyle name="Hyperlink" xfId="13789" builtinId="8" hidden="1"/>
    <cellStyle name="Hyperlink" xfId="13791" builtinId="8" hidden="1"/>
    <cellStyle name="Hyperlink" xfId="13793" builtinId="8" hidden="1"/>
    <cellStyle name="Hyperlink" xfId="13795" builtinId="8" hidden="1"/>
    <cellStyle name="Hyperlink" xfId="13797" builtinId="8" hidden="1"/>
    <cellStyle name="Hyperlink" xfId="13799" builtinId="8" hidden="1"/>
    <cellStyle name="Hyperlink" xfId="13801" builtinId="8" hidden="1"/>
    <cellStyle name="Hyperlink" xfId="13803" builtinId="8" hidden="1"/>
    <cellStyle name="Hyperlink" xfId="13805" builtinId="8" hidden="1"/>
    <cellStyle name="Hyperlink" xfId="13807" builtinId="8" hidden="1"/>
    <cellStyle name="Hyperlink" xfId="13809" builtinId="8" hidden="1"/>
    <cellStyle name="Hyperlink" xfId="13811" builtinId="8" hidden="1"/>
    <cellStyle name="Hyperlink" xfId="13813" builtinId="8" hidden="1"/>
    <cellStyle name="Hyperlink" xfId="13815" builtinId="8" hidden="1"/>
    <cellStyle name="Hyperlink" xfId="13817" builtinId="8" hidden="1"/>
    <cellStyle name="Hyperlink" xfId="13819" builtinId="8" hidden="1"/>
    <cellStyle name="Hyperlink" xfId="13821" builtinId="8" hidden="1"/>
    <cellStyle name="Hyperlink" xfId="13823" builtinId="8" hidden="1"/>
    <cellStyle name="Hyperlink" xfId="13825" builtinId="8" hidden="1"/>
    <cellStyle name="Hyperlink" xfId="13827" builtinId="8" hidden="1"/>
    <cellStyle name="Hyperlink" xfId="13829" builtinId="8" hidden="1"/>
    <cellStyle name="Hyperlink" xfId="13831" builtinId="8" hidden="1"/>
    <cellStyle name="Hyperlink" xfId="13833" builtinId="8" hidden="1"/>
    <cellStyle name="Hyperlink" xfId="13835" builtinId="8" hidden="1"/>
    <cellStyle name="Hyperlink" xfId="13837" builtinId="8" hidden="1"/>
    <cellStyle name="Hyperlink" xfId="13839" builtinId="8" hidden="1"/>
    <cellStyle name="Hyperlink" xfId="13841" builtinId="8" hidden="1"/>
    <cellStyle name="Hyperlink" xfId="13843" builtinId="8" hidden="1"/>
    <cellStyle name="Hyperlink" xfId="13845" builtinId="8" hidden="1"/>
    <cellStyle name="Hyperlink" xfId="13847" builtinId="8" hidden="1"/>
    <cellStyle name="Hyperlink" xfId="13849" builtinId="8" hidden="1"/>
    <cellStyle name="Hyperlink" xfId="13851" builtinId="8" hidden="1"/>
    <cellStyle name="Hyperlink" xfId="13853" builtinId="8" hidden="1"/>
    <cellStyle name="Hyperlink" xfId="13855" builtinId="8" hidden="1"/>
    <cellStyle name="Hyperlink" xfId="13857" builtinId="8" hidden="1"/>
    <cellStyle name="Hyperlink" xfId="13859" builtinId="8" hidden="1"/>
    <cellStyle name="Hyperlink" xfId="13861" builtinId="8" hidden="1"/>
    <cellStyle name="Hyperlink" xfId="13863" builtinId="8" hidden="1"/>
    <cellStyle name="Hyperlink" xfId="13865" builtinId="8" hidden="1"/>
    <cellStyle name="Hyperlink" xfId="13867" builtinId="8" hidden="1"/>
    <cellStyle name="Hyperlink" xfId="13869" builtinId="8" hidden="1"/>
    <cellStyle name="Hyperlink" xfId="13871" builtinId="8" hidden="1"/>
    <cellStyle name="Hyperlink" xfId="13873" builtinId="8" hidden="1"/>
    <cellStyle name="Hyperlink" xfId="13875" builtinId="8" hidden="1"/>
    <cellStyle name="Hyperlink" xfId="13877" builtinId="8" hidden="1"/>
    <cellStyle name="Hyperlink" xfId="13879" builtinId="8" hidden="1"/>
    <cellStyle name="Hyperlink" xfId="13881" builtinId="8" hidden="1"/>
    <cellStyle name="Hyperlink" xfId="13883" builtinId="8" hidden="1"/>
    <cellStyle name="Hyperlink" xfId="13885" builtinId="8" hidden="1"/>
    <cellStyle name="Hyperlink" xfId="13887" builtinId="8" hidden="1"/>
    <cellStyle name="Hyperlink" xfId="13889" builtinId="8" hidden="1"/>
    <cellStyle name="Hyperlink" xfId="13891" builtinId="8" hidden="1"/>
    <cellStyle name="Hyperlink" xfId="13893" builtinId="8" hidden="1"/>
    <cellStyle name="Hyperlink" xfId="13895" builtinId="8" hidden="1"/>
    <cellStyle name="Hyperlink" xfId="13897" builtinId="8" hidden="1"/>
    <cellStyle name="Hyperlink" xfId="13899" builtinId="8" hidden="1"/>
    <cellStyle name="Hyperlink" xfId="13901" builtinId="8" hidden="1"/>
    <cellStyle name="Hyperlink" xfId="13903" builtinId="8" hidden="1"/>
    <cellStyle name="Hyperlink" xfId="13905" builtinId="8" hidden="1"/>
    <cellStyle name="Hyperlink" xfId="13907" builtinId="8" hidden="1"/>
    <cellStyle name="Hyperlink" xfId="13909" builtinId="8" hidden="1"/>
    <cellStyle name="Hyperlink" xfId="13911" builtinId="8" hidden="1"/>
    <cellStyle name="Hyperlink" xfId="13913" builtinId="8" hidden="1"/>
    <cellStyle name="Hyperlink" xfId="13915" builtinId="8" hidden="1"/>
    <cellStyle name="Hyperlink" xfId="13917" builtinId="8" hidden="1"/>
    <cellStyle name="Hyperlink" xfId="13919" builtinId="8" hidden="1"/>
    <cellStyle name="Hyperlink" xfId="13921" builtinId="8" hidden="1"/>
    <cellStyle name="Hyperlink" xfId="13923" builtinId="8" hidden="1"/>
    <cellStyle name="Hyperlink" xfId="13925" builtinId="8" hidden="1"/>
    <cellStyle name="Hyperlink" xfId="13927" builtinId="8" hidden="1"/>
    <cellStyle name="Hyperlink" xfId="13929" builtinId="8" hidden="1"/>
    <cellStyle name="Hyperlink" xfId="13931" builtinId="8" hidden="1"/>
    <cellStyle name="Hyperlink" xfId="13933" builtinId="8" hidden="1"/>
    <cellStyle name="Hyperlink" xfId="13935" builtinId="8" hidden="1"/>
    <cellStyle name="Hyperlink" xfId="13937" builtinId="8" hidden="1"/>
    <cellStyle name="Hyperlink" xfId="13939" builtinId="8" hidden="1"/>
    <cellStyle name="Hyperlink" xfId="13941" builtinId="8" hidden="1"/>
    <cellStyle name="Hyperlink" xfId="13943" builtinId="8" hidden="1"/>
    <cellStyle name="Hyperlink" xfId="13945" builtinId="8" hidden="1"/>
    <cellStyle name="Hyperlink" xfId="13947" builtinId="8" hidden="1"/>
    <cellStyle name="Hyperlink" xfId="13949" builtinId="8" hidden="1"/>
    <cellStyle name="Hyperlink" xfId="13951" builtinId="8" hidden="1"/>
    <cellStyle name="Hyperlink" xfId="13953" builtinId="8" hidden="1"/>
    <cellStyle name="Hyperlink" xfId="13955" builtinId="8" hidden="1"/>
    <cellStyle name="Hyperlink" xfId="13957" builtinId="8" hidden="1"/>
    <cellStyle name="Hyperlink" xfId="13959" builtinId="8" hidden="1"/>
    <cellStyle name="Hyperlink" xfId="13961" builtinId="8" hidden="1"/>
    <cellStyle name="Hyperlink" xfId="13963" builtinId="8" hidden="1"/>
    <cellStyle name="Hyperlink" xfId="13965" builtinId="8" hidden="1"/>
    <cellStyle name="Hyperlink" xfId="13967" builtinId="8" hidden="1"/>
    <cellStyle name="Hyperlink" xfId="13969" builtinId="8" hidden="1"/>
    <cellStyle name="Hyperlink" xfId="13971" builtinId="8" hidden="1"/>
    <cellStyle name="Hyperlink" xfId="13973" builtinId="8" hidden="1"/>
    <cellStyle name="Hyperlink" xfId="13975" builtinId="8" hidden="1"/>
    <cellStyle name="Hyperlink" xfId="13977" builtinId="8" hidden="1"/>
    <cellStyle name="Hyperlink" xfId="13979" builtinId="8" hidden="1"/>
    <cellStyle name="Hyperlink" xfId="13981" builtinId="8" hidden="1"/>
    <cellStyle name="Hyperlink" xfId="13983" builtinId="8" hidden="1"/>
    <cellStyle name="Hyperlink" xfId="13985" builtinId="8" hidden="1"/>
    <cellStyle name="Hyperlink" xfId="13987" builtinId="8" hidden="1"/>
    <cellStyle name="Hyperlink" xfId="13989" builtinId="8" hidden="1"/>
    <cellStyle name="Hyperlink" xfId="13991" builtinId="8" hidden="1"/>
    <cellStyle name="Hyperlink" xfId="13993" builtinId="8" hidden="1"/>
    <cellStyle name="Hyperlink" xfId="13995" builtinId="8" hidden="1"/>
    <cellStyle name="Hyperlink" xfId="13997" builtinId="8" hidden="1"/>
    <cellStyle name="Hyperlink" xfId="13999" builtinId="8" hidden="1"/>
    <cellStyle name="Hyperlink" xfId="14001" builtinId="8" hidden="1"/>
    <cellStyle name="Hyperlink" xfId="14003" builtinId="8" hidden="1"/>
    <cellStyle name="Hyperlink" xfId="14005" builtinId="8" hidden="1"/>
    <cellStyle name="Hyperlink" xfId="14007" builtinId="8" hidden="1"/>
    <cellStyle name="Hyperlink" xfId="14009" builtinId="8" hidden="1"/>
    <cellStyle name="Hyperlink" xfId="14011" builtinId="8" hidden="1"/>
    <cellStyle name="Hyperlink" xfId="14013" builtinId="8" hidden="1"/>
    <cellStyle name="Hyperlink" xfId="14015" builtinId="8" hidden="1"/>
    <cellStyle name="Hyperlink" xfId="14017" builtinId="8" hidden="1"/>
    <cellStyle name="Hyperlink" xfId="14019" builtinId="8" hidden="1"/>
    <cellStyle name="Hyperlink" xfId="14021" builtinId="8" hidden="1"/>
    <cellStyle name="Hyperlink" xfId="14023" builtinId="8" hidden="1"/>
    <cellStyle name="Hyperlink" xfId="14025" builtinId="8" hidden="1"/>
    <cellStyle name="Hyperlink" xfId="14027" builtinId="8" hidden="1"/>
    <cellStyle name="Hyperlink" xfId="14029" builtinId="8" hidden="1"/>
    <cellStyle name="Hyperlink" xfId="14031" builtinId="8" hidden="1"/>
    <cellStyle name="Hyperlink" xfId="14033" builtinId="8" hidden="1"/>
    <cellStyle name="Hyperlink" xfId="14035" builtinId="8" hidden="1"/>
    <cellStyle name="Hyperlink" xfId="14037" builtinId="8" hidden="1"/>
    <cellStyle name="Hyperlink" xfId="14039" builtinId="8" hidden="1"/>
    <cellStyle name="Hyperlink" xfId="14041" builtinId="8" hidden="1"/>
    <cellStyle name="Hyperlink" xfId="14043" builtinId="8" hidden="1"/>
    <cellStyle name="Hyperlink" xfId="14045" builtinId="8" hidden="1"/>
    <cellStyle name="Hyperlink" xfId="14047" builtinId="8" hidden="1"/>
    <cellStyle name="Hyperlink" xfId="14049" builtinId="8" hidden="1"/>
    <cellStyle name="Hyperlink" xfId="14051" builtinId="8" hidden="1"/>
    <cellStyle name="Hyperlink" xfId="14053" builtinId="8" hidden="1"/>
    <cellStyle name="Hyperlink" xfId="14055" builtinId="8" hidden="1"/>
    <cellStyle name="Hyperlink" xfId="14057" builtinId="8" hidden="1"/>
    <cellStyle name="Hyperlink" xfId="14059" builtinId="8" hidden="1"/>
    <cellStyle name="Hyperlink" xfId="14061" builtinId="8" hidden="1"/>
    <cellStyle name="Hyperlink" xfId="14063" builtinId="8" hidden="1"/>
    <cellStyle name="Hyperlink" xfId="14065" builtinId="8" hidden="1"/>
    <cellStyle name="Hyperlink" xfId="14067" builtinId="8" hidden="1"/>
    <cellStyle name="Hyperlink" xfId="14069" builtinId="8" hidden="1"/>
    <cellStyle name="Hyperlink" xfId="14071" builtinId="8" hidden="1"/>
    <cellStyle name="Hyperlink" xfId="14073" builtinId="8" hidden="1"/>
    <cellStyle name="Hyperlink" xfId="14075" builtinId="8" hidden="1"/>
    <cellStyle name="Hyperlink" xfId="14077" builtinId="8" hidden="1"/>
    <cellStyle name="Hyperlink" xfId="14079" builtinId="8" hidden="1"/>
    <cellStyle name="Hyperlink" xfId="14081" builtinId="8" hidden="1"/>
    <cellStyle name="Hyperlink" xfId="14083" builtinId="8" hidden="1"/>
    <cellStyle name="Hyperlink" xfId="14085" builtinId="8" hidden="1"/>
    <cellStyle name="Hyperlink" xfId="14087" builtinId="8" hidden="1"/>
    <cellStyle name="Hyperlink" xfId="14089" builtinId="8" hidden="1"/>
    <cellStyle name="Hyperlink" xfId="14091" builtinId="8" hidden="1"/>
    <cellStyle name="Hyperlink" xfId="14093" builtinId="8" hidden="1"/>
    <cellStyle name="Hyperlink" xfId="14095" builtinId="8" hidden="1"/>
    <cellStyle name="Hyperlink" xfId="14097" builtinId="8" hidden="1"/>
    <cellStyle name="Hyperlink" xfId="14099" builtinId="8" hidden="1"/>
    <cellStyle name="Hyperlink" xfId="14101" builtinId="8" hidden="1"/>
    <cellStyle name="Hyperlink" xfId="14103" builtinId="8" hidden="1"/>
    <cellStyle name="Hyperlink" xfId="14105" builtinId="8" hidden="1"/>
    <cellStyle name="Hyperlink" xfId="14107" builtinId="8" hidden="1"/>
    <cellStyle name="Hyperlink" xfId="14109" builtinId="8" hidden="1"/>
    <cellStyle name="Hyperlink" xfId="14111" builtinId="8" hidden="1"/>
    <cellStyle name="Hyperlink" xfId="14113" builtinId="8" hidden="1"/>
    <cellStyle name="Hyperlink" xfId="14115" builtinId="8" hidden="1"/>
    <cellStyle name="Hyperlink" xfId="14117" builtinId="8" hidden="1"/>
    <cellStyle name="Hyperlink" xfId="14119" builtinId="8" hidden="1"/>
    <cellStyle name="Hyperlink" xfId="14121" builtinId="8" hidden="1"/>
    <cellStyle name="Hyperlink" xfId="14123" builtinId="8" hidden="1"/>
    <cellStyle name="Hyperlink" xfId="14125" builtinId="8" hidden="1"/>
    <cellStyle name="Hyperlink" xfId="14127" builtinId="8" hidden="1"/>
    <cellStyle name="Hyperlink" xfId="14129" builtinId="8" hidden="1"/>
    <cellStyle name="Hyperlink" xfId="14131" builtinId="8" hidden="1"/>
    <cellStyle name="Hyperlink" xfId="14133" builtinId="8" hidden="1"/>
    <cellStyle name="Hyperlink" xfId="14135" builtinId="8" hidden="1"/>
    <cellStyle name="Hyperlink" xfId="14137" builtinId="8" hidden="1"/>
    <cellStyle name="Hyperlink" xfId="14139" builtinId="8" hidden="1"/>
    <cellStyle name="Hyperlink" xfId="14141" builtinId="8" hidden="1"/>
    <cellStyle name="Hyperlink" xfId="14143" builtinId="8" hidden="1"/>
    <cellStyle name="Hyperlink" xfId="14145" builtinId="8" hidden="1"/>
    <cellStyle name="Hyperlink" xfId="14147" builtinId="8" hidden="1"/>
    <cellStyle name="Hyperlink" xfId="14149" builtinId="8" hidden="1"/>
    <cellStyle name="Hyperlink" xfId="14151" builtinId="8" hidden="1"/>
    <cellStyle name="Hyperlink" xfId="14153" builtinId="8" hidden="1"/>
    <cellStyle name="Hyperlink" xfId="14155" builtinId="8" hidden="1"/>
    <cellStyle name="Hyperlink" xfId="14157" builtinId="8" hidden="1"/>
    <cellStyle name="Hyperlink" xfId="14159" builtinId="8" hidden="1"/>
    <cellStyle name="Hyperlink" xfId="14161" builtinId="8" hidden="1"/>
    <cellStyle name="Hyperlink" xfId="14163" builtinId="8" hidden="1"/>
    <cellStyle name="Hyperlink" xfId="14165" builtinId="8" hidden="1"/>
    <cellStyle name="Hyperlink" xfId="14167" builtinId="8" hidden="1"/>
    <cellStyle name="Hyperlink" xfId="14169" builtinId="8" hidden="1"/>
    <cellStyle name="Hyperlink" xfId="14171" builtinId="8" hidden="1"/>
    <cellStyle name="Hyperlink" xfId="14173" builtinId="8" hidden="1"/>
    <cellStyle name="Hyperlink" xfId="14175" builtinId="8" hidden="1"/>
    <cellStyle name="Hyperlink" xfId="14177" builtinId="8" hidden="1"/>
    <cellStyle name="Hyperlink" xfId="14179" builtinId="8" hidden="1"/>
    <cellStyle name="Hyperlink" xfId="14181" builtinId="8" hidden="1"/>
    <cellStyle name="Hyperlink" xfId="14183" builtinId="8" hidden="1"/>
    <cellStyle name="Hyperlink" xfId="14185" builtinId="8" hidden="1"/>
    <cellStyle name="Hyperlink" xfId="14187" builtinId="8" hidden="1"/>
    <cellStyle name="Hyperlink" xfId="14189" builtinId="8" hidden="1"/>
    <cellStyle name="Hyperlink" xfId="14191" builtinId="8" hidden="1"/>
    <cellStyle name="Hyperlink" xfId="14193" builtinId="8" hidden="1"/>
    <cellStyle name="Hyperlink" xfId="14195" builtinId="8" hidden="1"/>
    <cellStyle name="Hyperlink" xfId="14197" builtinId="8" hidden="1"/>
    <cellStyle name="Hyperlink" xfId="14199" builtinId="8" hidden="1"/>
    <cellStyle name="Hyperlink" xfId="14201" builtinId="8" hidden="1"/>
    <cellStyle name="Hyperlink" xfId="14203" builtinId="8" hidden="1"/>
    <cellStyle name="Hyperlink" xfId="14205" builtinId="8" hidden="1"/>
    <cellStyle name="Hyperlink" xfId="14207" builtinId="8" hidden="1"/>
    <cellStyle name="Hyperlink" xfId="14209" builtinId="8" hidden="1"/>
    <cellStyle name="Hyperlink" xfId="14211" builtinId="8" hidden="1"/>
    <cellStyle name="Hyperlink" xfId="14213" builtinId="8" hidden="1"/>
    <cellStyle name="Hyperlink" xfId="14215" builtinId="8" hidden="1"/>
    <cellStyle name="Hyperlink" xfId="14217" builtinId="8" hidden="1"/>
    <cellStyle name="Hyperlink" xfId="14219" builtinId="8" hidden="1"/>
    <cellStyle name="Hyperlink" xfId="14221" builtinId="8" hidden="1"/>
    <cellStyle name="Hyperlink" xfId="14223" builtinId="8" hidden="1"/>
    <cellStyle name="Hyperlink" xfId="14225" builtinId="8" hidden="1"/>
    <cellStyle name="Hyperlink" xfId="14227" builtinId="8" hidden="1"/>
    <cellStyle name="Hyperlink" xfId="14229" builtinId="8" hidden="1"/>
    <cellStyle name="Hyperlink" xfId="14231" builtinId="8" hidden="1"/>
    <cellStyle name="Hyperlink" xfId="14233" builtinId="8" hidden="1"/>
    <cellStyle name="Hyperlink" xfId="14235" builtinId="8" hidden="1"/>
    <cellStyle name="Hyperlink" xfId="14237" builtinId="8" hidden="1"/>
    <cellStyle name="Hyperlink" xfId="14239" builtinId="8" hidden="1"/>
    <cellStyle name="Hyperlink" xfId="14241" builtinId="8" hidden="1"/>
    <cellStyle name="Hyperlink" xfId="14243" builtinId="8" hidden="1"/>
    <cellStyle name="Hyperlink" xfId="14245" builtinId="8" hidden="1"/>
    <cellStyle name="Hyperlink" xfId="14247" builtinId="8" hidden="1"/>
    <cellStyle name="Hyperlink" xfId="14249" builtinId="8" hidden="1"/>
    <cellStyle name="Hyperlink" xfId="14251" builtinId="8" hidden="1"/>
    <cellStyle name="Hyperlink" xfId="14253" builtinId="8" hidden="1"/>
    <cellStyle name="Hyperlink" xfId="14255" builtinId="8" hidden="1"/>
    <cellStyle name="Hyperlink" xfId="14257" builtinId="8" hidden="1"/>
    <cellStyle name="Hyperlink" xfId="14259" builtinId="8" hidden="1"/>
    <cellStyle name="Hyperlink" xfId="14261" builtinId="8" hidden="1"/>
    <cellStyle name="Hyperlink" xfId="14263" builtinId="8" hidden="1"/>
    <cellStyle name="Hyperlink" xfId="14265" builtinId="8" hidden="1"/>
    <cellStyle name="Hyperlink" xfId="14267" builtinId="8" hidden="1"/>
    <cellStyle name="Hyperlink" xfId="14269" builtinId="8" hidden="1"/>
    <cellStyle name="Hyperlink" xfId="14271" builtinId="8" hidden="1"/>
    <cellStyle name="Hyperlink" xfId="14273" builtinId="8" hidden="1"/>
    <cellStyle name="Hyperlink" xfId="14275" builtinId="8" hidden="1"/>
    <cellStyle name="Hyperlink" xfId="14277" builtinId="8" hidden="1"/>
    <cellStyle name="Hyperlink" xfId="14279" builtinId="8" hidden="1"/>
    <cellStyle name="Hyperlink" xfId="14281" builtinId="8" hidden="1"/>
    <cellStyle name="Hyperlink" xfId="14283" builtinId="8" hidden="1"/>
    <cellStyle name="Hyperlink" xfId="14285" builtinId="8" hidden="1"/>
    <cellStyle name="Hyperlink" xfId="14287" builtinId="8" hidden="1"/>
    <cellStyle name="Hyperlink" xfId="14289" builtinId="8" hidden="1"/>
    <cellStyle name="Hyperlink" xfId="14291" builtinId="8" hidden="1"/>
    <cellStyle name="Hyperlink" xfId="14293" builtinId="8" hidden="1"/>
    <cellStyle name="Hyperlink" xfId="14295" builtinId="8" hidden="1"/>
    <cellStyle name="Hyperlink" xfId="14297" builtinId="8" hidden="1"/>
    <cellStyle name="Hyperlink" xfId="14299" builtinId="8" hidden="1"/>
    <cellStyle name="Hyperlink" xfId="14301" builtinId="8" hidden="1"/>
    <cellStyle name="Hyperlink" xfId="14303" builtinId="8" hidden="1"/>
    <cellStyle name="Hyperlink" xfId="14305" builtinId="8" hidden="1"/>
    <cellStyle name="Hyperlink" xfId="14307" builtinId="8" hidden="1"/>
    <cellStyle name="Hyperlink" xfId="14309" builtinId="8" hidden="1"/>
    <cellStyle name="Hyperlink" xfId="14311" builtinId="8" hidden="1"/>
    <cellStyle name="Hyperlink" xfId="14313" builtinId="8" hidden="1"/>
    <cellStyle name="Hyperlink" xfId="14315" builtinId="8" hidden="1"/>
    <cellStyle name="Hyperlink" xfId="14317" builtinId="8" hidden="1"/>
    <cellStyle name="Hyperlink" xfId="14319" builtinId="8" hidden="1"/>
    <cellStyle name="Hyperlink" xfId="14321" builtinId="8" hidden="1"/>
    <cellStyle name="Hyperlink" xfId="14323" builtinId="8" hidden="1"/>
    <cellStyle name="Hyperlink" xfId="14325" builtinId="8" hidden="1"/>
    <cellStyle name="Hyperlink" xfId="14327" builtinId="8" hidden="1"/>
    <cellStyle name="Hyperlink" xfId="14329" builtinId="8" hidden="1"/>
    <cellStyle name="Hyperlink" xfId="14331" builtinId="8" hidden="1"/>
    <cellStyle name="Hyperlink" xfId="14333" builtinId="8" hidden="1"/>
    <cellStyle name="Hyperlink" xfId="14335" builtinId="8" hidden="1"/>
    <cellStyle name="Hyperlink" xfId="14337" builtinId="8" hidden="1"/>
    <cellStyle name="Hyperlink" xfId="14339" builtinId="8" hidden="1"/>
    <cellStyle name="Hyperlink" xfId="14341" builtinId="8" hidden="1"/>
    <cellStyle name="Hyperlink" xfId="14343" builtinId="8" hidden="1"/>
    <cellStyle name="Hyperlink" xfId="14345" builtinId="8" hidden="1"/>
    <cellStyle name="Hyperlink" xfId="14347" builtinId="8" hidden="1"/>
    <cellStyle name="Hyperlink" xfId="14349" builtinId="8" hidden="1"/>
    <cellStyle name="Hyperlink" xfId="14351" builtinId="8" hidden="1"/>
    <cellStyle name="Hyperlink" xfId="14353" builtinId="8" hidden="1"/>
    <cellStyle name="Hyperlink" xfId="14355" builtinId="8" hidden="1"/>
    <cellStyle name="Hyperlink" xfId="14357" builtinId="8" hidden="1"/>
    <cellStyle name="Hyperlink" xfId="14359" builtinId="8" hidden="1"/>
    <cellStyle name="Hyperlink" xfId="14361" builtinId="8" hidden="1"/>
    <cellStyle name="Hyperlink" xfId="14363" builtinId="8" hidden="1"/>
    <cellStyle name="Hyperlink" xfId="14365" builtinId="8" hidden="1"/>
    <cellStyle name="Hyperlink" xfId="14367" builtinId="8" hidden="1"/>
    <cellStyle name="Hyperlink" xfId="14369" builtinId="8" hidden="1"/>
    <cellStyle name="Hyperlink" xfId="14371" builtinId="8" hidden="1"/>
    <cellStyle name="Hyperlink" xfId="14373" builtinId="8" hidden="1"/>
    <cellStyle name="Hyperlink" xfId="14375" builtinId="8" hidden="1"/>
    <cellStyle name="Hyperlink" xfId="14377" builtinId="8" hidden="1"/>
    <cellStyle name="Hyperlink" xfId="14379" builtinId="8" hidden="1"/>
    <cellStyle name="Hyperlink" xfId="14381" builtinId="8" hidden="1"/>
    <cellStyle name="Hyperlink" xfId="14383" builtinId="8" hidden="1"/>
    <cellStyle name="Hyperlink" xfId="14385" builtinId="8" hidden="1"/>
    <cellStyle name="Hyperlink" xfId="14387" builtinId="8" hidden="1"/>
    <cellStyle name="Hyperlink" xfId="14389" builtinId="8" hidden="1"/>
    <cellStyle name="Hyperlink" xfId="14391" builtinId="8" hidden="1"/>
    <cellStyle name="Hyperlink" xfId="14393" builtinId="8" hidden="1"/>
    <cellStyle name="Hyperlink" xfId="14395" builtinId="8" hidden="1"/>
    <cellStyle name="Hyperlink" xfId="14397" builtinId="8" hidden="1"/>
    <cellStyle name="Hyperlink" xfId="14399" builtinId="8" hidden="1"/>
    <cellStyle name="Hyperlink" xfId="14401" builtinId="8" hidden="1"/>
    <cellStyle name="Hyperlink" xfId="14403" builtinId="8" hidden="1"/>
    <cellStyle name="Hyperlink" xfId="14405" builtinId="8" hidden="1"/>
    <cellStyle name="Hyperlink" xfId="14407" builtinId="8" hidden="1"/>
    <cellStyle name="Hyperlink" xfId="14409" builtinId="8" hidden="1"/>
    <cellStyle name="Hyperlink" xfId="14411" builtinId="8" hidden="1"/>
    <cellStyle name="Hyperlink" xfId="14413" builtinId="8" hidden="1"/>
    <cellStyle name="Hyperlink" xfId="14415" builtinId="8" hidden="1"/>
    <cellStyle name="Hyperlink" xfId="14417" builtinId="8" hidden="1"/>
    <cellStyle name="Hyperlink" xfId="14419" builtinId="8" hidden="1"/>
    <cellStyle name="Hyperlink" xfId="14421" builtinId="8" hidden="1"/>
    <cellStyle name="Hyperlink" xfId="14423" builtinId="8" hidden="1"/>
    <cellStyle name="Hyperlink" xfId="14425" builtinId="8" hidden="1"/>
    <cellStyle name="Hyperlink" xfId="14427" builtinId="8" hidden="1"/>
    <cellStyle name="Hyperlink" xfId="14429" builtinId="8" hidden="1"/>
    <cellStyle name="Hyperlink" xfId="14431" builtinId="8" hidden="1"/>
    <cellStyle name="Hyperlink" xfId="14433" builtinId="8" hidden="1"/>
    <cellStyle name="Hyperlink" xfId="14435" builtinId="8" hidden="1"/>
    <cellStyle name="Hyperlink" xfId="14437" builtinId="8" hidden="1"/>
    <cellStyle name="Hyperlink" xfId="14439" builtinId="8" hidden="1"/>
    <cellStyle name="Hyperlink" xfId="14441" builtinId="8" hidden="1"/>
    <cellStyle name="Hyperlink" xfId="14443" builtinId="8" hidden="1"/>
    <cellStyle name="Hyperlink" xfId="14445" builtinId="8" hidden="1"/>
    <cellStyle name="Hyperlink" xfId="14447" builtinId="8" hidden="1"/>
    <cellStyle name="Hyperlink" xfId="14449" builtinId="8" hidden="1"/>
    <cellStyle name="Hyperlink" xfId="14451" builtinId="8" hidden="1"/>
    <cellStyle name="Hyperlink" xfId="14453" builtinId="8" hidden="1"/>
    <cellStyle name="Hyperlink" xfId="14455" builtinId="8" hidden="1"/>
    <cellStyle name="Hyperlink" xfId="14457" builtinId="8" hidden="1"/>
    <cellStyle name="Hyperlink" xfId="14459" builtinId="8" hidden="1"/>
    <cellStyle name="Hyperlink" xfId="14461" builtinId="8" hidden="1"/>
    <cellStyle name="Hyperlink" xfId="14463" builtinId="8" hidden="1"/>
    <cellStyle name="Hyperlink" xfId="14465" builtinId="8" hidden="1"/>
    <cellStyle name="Hyperlink" xfId="14467" builtinId="8" hidden="1"/>
    <cellStyle name="Hyperlink" xfId="14469" builtinId="8" hidden="1"/>
    <cellStyle name="Hyperlink" xfId="14471" builtinId="8" hidden="1"/>
    <cellStyle name="Hyperlink" xfId="14473" builtinId="8" hidden="1"/>
    <cellStyle name="Hyperlink" xfId="14475" builtinId="8" hidden="1"/>
    <cellStyle name="Hyperlink" xfId="14477" builtinId="8" hidden="1"/>
    <cellStyle name="Hyperlink" xfId="14479" builtinId="8" hidden="1"/>
    <cellStyle name="Hyperlink" xfId="14481" builtinId="8" hidden="1"/>
    <cellStyle name="Hyperlink" xfId="14483" builtinId="8" hidden="1"/>
    <cellStyle name="Hyperlink" xfId="14485" builtinId="8" hidden="1"/>
    <cellStyle name="Hyperlink" xfId="14487" builtinId="8" hidden="1"/>
    <cellStyle name="Hyperlink" xfId="14489" builtinId="8" hidden="1"/>
    <cellStyle name="Hyperlink" xfId="14491" builtinId="8" hidden="1"/>
    <cellStyle name="Hyperlink" xfId="14493" builtinId="8" hidden="1"/>
    <cellStyle name="Hyperlink" xfId="14495" builtinId="8" hidden="1"/>
    <cellStyle name="Hyperlink" xfId="14497" builtinId="8" hidden="1"/>
    <cellStyle name="Hyperlink" xfId="14499" builtinId="8" hidden="1"/>
    <cellStyle name="Hyperlink" xfId="14501" builtinId="8" hidden="1"/>
    <cellStyle name="Hyperlink" xfId="14503" builtinId="8" hidden="1"/>
    <cellStyle name="Hyperlink" xfId="14505" builtinId="8" hidden="1"/>
    <cellStyle name="Hyperlink" xfId="14507" builtinId="8" hidden="1"/>
    <cellStyle name="Hyperlink" xfId="14509" builtinId="8" hidden="1"/>
    <cellStyle name="Hyperlink" xfId="14511" builtinId="8" hidden="1"/>
    <cellStyle name="Hyperlink" xfId="14513" builtinId="8" hidden="1"/>
    <cellStyle name="Hyperlink" xfId="14515" builtinId="8" hidden="1"/>
    <cellStyle name="Hyperlink" xfId="14517" builtinId="8" hidden="1"/>
    <cellStyle name="Hyperlink" xfId="14519" builtinId="8" hidden="1"/>
    <cellStyle name="Hyperlink" xfId="14521" builtinId="8" hidden="1"/>
    <cellStyle name="Hyperlink" xfId="14523" builtinId="8" hidden="1"/>
    <cellStyle name="Hyperlink" xfId="14525" builtinId="8" hidden="1"/>
    <cellStyle name="Hyperlink" xfId="14527" builtinId="8" hidden="1"/>
    <cellStyle name="Hyperlink" xfId="14529" builtinId="8" hidden="1"/>
    <cellStyle name="Hyperlink" xfId="14531" builtinId="8" hidden="1"/>
    <cellStyle name="Hyperlink" xfId="14533" builtinId="8" hidden="1"/>
    <cellStyle name="Hyperlink" xfId="14535" builtinId="8" hidden="1"/>
    <cellStyle name="Hyperlink" xfId="14537" builtinId="8" hidden="1"/>
    <cellStyle name="Hyperlink" xfId="14539" builtinId="8" hidden="1"/>
    <cellStyle name="Hyperlink" xfId="14541" builtinId="8" hidden="1"/>
    <cellStyle name="Hyperlink" xfId="14543" builtinId="8" hidden="1"/>
    <cellStyle name="Hyperlink" xfId="14545" builtinId="8" hidden="1"/>
    <cellStyle name="Hyperlink" xfId="14547" builtinId="8" hidden="1"/>
    <cellStyle name="Hyperlink" xfId="14549" builtinId="8" hidden="1"/>
    <cellStyle name="Hyperlink" xfId="14551" builtinId="8" hidden="1"/>
    <cellStyle name="Hyperlink" xfId="14553" builtinId="8" hidden="1"/>
    <cellStyle name="Hyperlink" xfId="14555" builtinId="8" hidden="1"/>
    <cellStyle name="Hyperlink" xfId="14557" builtinId="8" hidden="1"/>
    <cellStyle name="Hyperlink" xfId="14559" builtinId="8" hidden="1"/>
    <cellStyle name="Hyperlink" xfId="14561" builtinId="8" hidden="1"/>
    <cellStyle name="Hyperlink" xfId="14563" builtinId="8" hidden="1"/>
    <cellStyle name="Hyperlink" xfId="14565" builtinId="8" hidden="1"/>
    <cellStyle name="Hyperlink" xfId="14567" builtinId="8" hidden="1"/>
    <cellStyle name="Hyperlink" xfId="14569" builtinId="8" hidden="1"/>
    <cellStyle name="Hyperlink" xfId="14571" builtinId="8" hidden="1"/>
    <cellStyle name="Hyperlink" xfId="14573" builtinId="8" hidden="1"/>
    <cellStyle name="Hyperlink" xfId="14575" builtinId="8" hidden="1"/>
    <cellStyle name="Hyperlink" xfId="14577" builtinId="8" hidden="1"/>
    <cellStyle name="Hyperlink" xfId="14579" builtinId="8" hidden="1"/>
    <cellStyle name="Hyperlink" xfId="14581" builtinId="8" hidden="1"/>
    <cellStyle name="Hyperlink" xfId="14583" builtinId="8" hidden="1"/>
    <cellStyle name="Hyperlink" xfId="14585" builtinId="8" hidden="1"/>
    <cellStyle name="Hyperlink" xfId="14587" builtinId="8" hidden="1"/>
    <cellStyle name="Hyperlink" xfId="14589" builtinId="8" hidden="1"/>
    <cellStyle name="Hyperlink" xfId="14591" builtinId="8" hidden="1"/>
    <cellStyle name="Hyperlink" xfId="14593" builtinId="8" hidden="1"/>
    <cellStyle name="Hyperlink" xfId="14595" builtinId="8" hidden="1"/>
    <cellStyle name="Hyperlink" xfId="14597" builtinId="8" hidden="1"/>
    <cellStyle name="Hyperlink" xfId="14599" builtinId="8" hidden="1"/>
    <cellStyle name="Hyperlink" xfId="14601" builtinId="8" hidden="1"/>
    <cellStyle name="Hyperlink" xfId="14603" builtinId="8" hidden="1"/>
    <cellStyle name="Hyperlink" xfId="14605" builtinId="8" hidden="1"/>
    <cellStyle name="Hyperlink" xfId="14607" builtinId="8" hidden="1"/>
    <cellStyle name="Hyperlink" xfId="14609" builtinId="8" hidden="1"/>
    <cellStyle name="Hyperlink" xfId="14611" builtinId="8" hidden="1"/>
    <cellStyle name="Hyperlink" xfId="14613" builtinId="8" hidden="1"/>
    <cellStyle name="Hyperlink" xfId="14615" builtinId="8" hidden="1"/>
    <cellStyle name="Hyperlink" xfId="14617" builtinId="8" hidden="1"/>
    <cellStyle name="Hyperlink" xfId="14619" builtinId="8" hidden="1"/>
    <cellStyle name="Hyperlink" xfId="14621" builtinId="8" hidden="1"/>
    <cellStyle name="Hyperlink" xfId="14623" builtinId="8" hidden="1"/>
    <cellStyle name="Hyperlink" xfId="14625" builtinId="8" hidden="1"/>
    <cellStyle name="Hyperlink" xfId="14627" builtinId="8" hidden="1"/>
    <cellStyle name="Hyperlink" xfId="14629" builtinId="8" hidden="1"/>
    <cellStyle name="Hyperlink" xfId="14631" builtinId="8" hidden="1"/>
    <cellStyle name="Hyperlink" xfId="14633" builtinId="8" hidden="1"/>
    <cellStyle name="Hyperlink" xfId="14635" builtinId="8" hidden="1"/>
    <cellStyle name="Hyperlink" xfId="14637" builtinId="8" hidden="1"/>
    <cellStyle name="Hyperlink" xfId="14639" builtinId="8" hidden="1"/>
    <cellStyle name="Hyperlink" xfId="14641" builtinId="8" hidden="1"/>
    <cellStyle name="Hyperlink" xfId="14643" builtinId="8" hidden="1"/>
    <cellStyle name="Hyperlink" xfId="14645" builtinId="8" hidden="1"/>
    <cellStyle name="Hyperlink" xfId="14647" builtinId="8" hidden="1"/>
    <cellStyle name="Hyperlink" xfId="14649" builtinId="8" hidden="1"/>
    <cellStyle name="Hyperlink" xfId="14651" builtinId="8" hidden="1"/>
    <cellStyle name="Hyperlink" xfId="14653" builtinId="8" hidden="1"/>
    <cellStyle name="Hyperlink" xfId="14655" builtinId="8" hidden="1"/>
    <cellStyle name="Hyperlink" xfId="14657" builtinId="8" hidden="1"/>
    <cellStyle name="Hyperlink" xfId="14659" builtinId="8" hidden="1"/>
    <cellStyle name="Hyperlink" xfId="14661" builtinId="8" hidden="1"/>
    <cellStyle name="Hyperlink" xfId="14663" builtinId="8" hidden="1"/>
    <cellStyle name="Hyperlink" xfId="14665" builtinId="8" hidden="1"/>
    <cellStyle name="Hyperlink" xfId="14667" builtinId="8" hidden="1"/>
    <cellStyle name="Hyperlink" xfId="14669" builtinId="8" hidden="1"/>
    <cellStyle name="Hyperlink" xfId="14671" builtinId="8" hidden="1"/>
    <cellStyle name="Hyperlink" xfId="14673" builtinId="8" hidden="1"/>
    <cellStyle name="Hyperlink" xfId="14675" builtinId="8" hidden="1"/>
    <cellStyle name="Hyperlink" xfId="14677" builtinId="8" hidden="1"/>
    <cellStyle name="Hyperlink" xfId="14679" builtinId="8" hidden="1"/>
    <cellStyle name="Hyperlink" xfId="14681" builtinId="8" hidden="1"/>
    <cellStyle name="Hyperlink" xfId="14683" builtinId="8" hidden="1"/>
    <cellStyle name="Hyperlink" xfId="14685" builtinId="8" hidden="1"/>
    <cellStyle name="Hyperlink" xfId="14687" builtinId="8" hidden="1"/>
    <cellStyle name="Hyperlink" xfId="14689" builtinId="8" hidden="1"/>
    <cellStyle name="Hyperlink" xfId="14691" builtinId="8" hidden="1"/>
    <cellStyle name="Hyperlink" xfId="14693" builtinId="8" hidden="1"/>
    <cellStyle name="Hyperlink" xfId="14695" builtinId="8" hidden="1"/>
    <cellStyle name="Hyperlink" xfId="14697" builtinId="8" hidden="1"/>
    <cellStyle name="Hyperlink" xfId="14699" builtinId="8" hidden="1"/>
    <cellStyle name="Hyperlink" xfId="14701" builtinId="8" hidden="1"/>
    <cellStyle name="Hyperlink" xfId="14703" builtinId="8" hidden="1"/>
    <cellStyle name="Hyperlink" xfId="14705" builtinId="8" hidden="1"/>
    <cellStyle name="Hyperlink" xfId="14707" builtinId="8" hidden="1"/>
    <cellStyle name="Hyperlink" xfId="14709" builtinId="8" hidden="1"/>
    <cellStyle name="Hyperlink" xfId="14711" builtinId="8" hidden="1"/>
    <cellStyle name="Hyperlink" xfId="14713" builtinId="8" hidden="1"/>
    <cellStyle name="Hyperlink" xfId="14715" builtinId="8" hidden="1"/>
    <cellStyle name="Hyperlink" xfId="14717" builtinId="8" hidden="1"/>
    <cellStyle name="Hyperlink" xfId="14719" builtinId="8" hidden="1"/>
    <cellStyle name="Hyperlink" xfId="14721" builtinId="8" hidden="1"/>
    <cellStyle name="Hyperlink" xfId="14723" builtinId="8" hidden="1"/>
    <cellStyle name="Hyperlink" xfId="14725" builtinId="8" hidden="1"/>
    <cellStyle name="Hyperlink" xfId="14727" builtinId="8" hidden="1"/>
    <cellStyle name="Hyperlink" xfId="14729" builtinId="8" hidden="1"/>
    <cellStyle name="Hyperlink" xfId="14731" builtinId="8" hidden="1"/>
    <cellStyle name="Hyperlink" xfId="14733" builtinId="8" hidden="1"/>
    <cellStyle name="Hyperlink" xfId="14735" builtinId="8" hidden="1"/>
    <cellStyle name="Hyperlink" xfId="14737" builtinId="8" hidden="1"/>
    <cellStyle name="Hyperlink" xfId="14739" builtinId="8" hidden="1"/>
    <cellStyle name="Hyperlink" xfId="14741" builtinId="8" hidden="1"/>
    <cellStyle name="Hyperlink" xfId="14743" builtinId="8" hidden="1"/>
    <cellStyle name="Hyperlink" xfId="14745" builtinId="8" hidden="1"/>
    <cellStyle name="Hyperlink" xfId="14747" builtinId="8" hidden="1"/>
    <cellStyle name="Hyperlink" xfId="14749" builtinId="8" hidden="1"/>
    <cellStyle name="Hyperlink" xfId="14751" builtinId="8" hidden="1"/>
    <cellStyle name="Hyperlink" xfId="14753" builtinId="8" hidden="1"/>
    <cellStyle name="Hyperlink" xfId="14755" builtinId="8" hidden="1"/>
    <cellStyle name="Hyperlink" xfId="14757" builtinId="8" hidden="1"/>
    <cellStyle name="Hyperlink" xfId="14759" builtinId="8" hidden="1"/>
    <cellStyle name="Hyperlink" xfId="14761" builtinId="8" hidden="1"/>
    <cellStyle name="Hyperlink" xfId="14763" builtinId="8" hidden="1"/>
    <cellStyle name="Hyperlink" xfId="14765" builtinId="8" hidden="1"/>
    <cellStyle name="Hyperlink" xfId="14767" builtinId="8" hidden="1"/>
    <cellStyle name="Hyperlink" xfId="14769" builtinId="8" hidden="1"/>
    <cellStyle name="Hyperlink" xfId="14771" builtinId="8" hidden="1"/>
    <cellStyle name="Hyperlink" xfId="14773" builtinId="8" hidden="1"/>
    <cellStyle name="Hyperlink" xfId="14775" builtinId="8" hidden="1"/>
    <cellStyle name="Hyperlink" xfId="14777" builtinId="8" hidden="1"/>
    <cellStyle name="Hyperlink" xfId="14779" builtinId="8" hidden="1"/>
    <cellStyle name="Hyperlink" xfId="14781" builtinId="8" hidden="1"/>
    <cellStyle name="Hyperlink" xfId="14783" builtinId="8" hidden="1"/>
    <cellStyle name="Hyperlink" xfId="14785" builtinId="8" hidden="1"/>
    <cellStyle name="Hyperlink" xfId="14787" builtinId="8" hidden="1"/>
    <cellStyle name="Hyperlink" xfId="14789" builtinId="8" hidden="1"/>
    <cellStyle name="Hyperlink" xfId="14791" builtinId="8" hidden="1"/>
    <cellStyle name="Hyperlink" xfId="14793" builtinId="8" hidden="1"/>
    <cellStyle name="Hyperlink" xfId="14795" builtinId="8" hidden="1"/>
    <cellStyle name="Hyperlink" xfId="14797" builtinId="8" hidden="1"/>
    <cellStyle name="Hyperlink" xfId="14799" builtinId="8" hidden="1"/>
    <cellStyle name="Hyperlink" xfId="14801" builtinId="8" hidden="1"/>
    <cellStyle name="Hyperlink" xfId="14803" builtinId="8" hidden="1"/>
    <cellStyle name="Hyperlink" xfId="14805" builtinId="8" hidden="1"/>
    <cellStyle name="Hyperlink" xfId="14807" builtinId="8" hidden="1"/>
    <cellStyle name="Hyperlink" xfId="14809" builtinId="8" hidden="1"/>
    <cellStyle name="Hyperlink" xfId="14811" builtinId="8" hidden="1"/>
    <cellStyle name="Hyperlink" xfId="14813" builtinId="8" hidden="1"/>
    <cellStyle name="Hyperlink" xfId="14815" builtinId="8" hidden="1"/>
    <cellStyle name="Hyperlink" xfId="14817" builtinId="8" hidden="1"/>
    <cellStyle name="Hyperlink" xfId="14819" builtinId="8" hidden="1"/>
    <cellStyle name="Hyperlink" xfId="14821" builtinId="8" hidden="1"/>
    <cellStyle name="Hyperlink" xfId="14823" builtinId="8" hidden="1"/>
    <cellStyle name="Hyperlink" xfId="14825" builtinId="8" hidden="1"/>
    <cellStyle name="Hyperlink" xfId="14827" builtinId="8" hidden="1"/>
    <cellStyle name="Hyperlink" xfId="14829" builtinId="8" hidden="1"/>
    <cellStyle name="Hyperlink" xfId="14831" builtinId="8" hidden="1"/>
    <cellStyle name="Hyperlink" xfId="14833" builtinId="8" hidden="1"/>
    <cellStyle name="Hyperlink" xfId="14835" builtinId="8" hidden="1"/>
    <cellStyle name="Hyperlink" xfId="14837" builtinId="8" hidden="1"/>
    <cellStyle name="Hyperlink" xfId="14839" builtinId="8" hidden="1"/>
    <cellStyle name="Hyperlink" xfId="14841" builtinId="8" hidden="1"/>
    <cellStyle name="Hyperlink" xfId="14843" builtinId="8" hidden="1"/>
    <cellStyle name="Hyperlink" xfId="14845" builtinId="8" hidden="1"/>
    <cellStyle name="Hyperlink" xfId="14847" builtinId="8" hidden="1"/>
    <cellStyle name="Hyperlink" xfId="14849" builtinId="8" hidden="1"/>
    <cellStyle name="Hyperlink" xfId="14851" builtinId="8" hidden="1"/>
    <cellStyle name="Hyperlink" xfId="14853" builtinId="8" hidden="1"/>
    <cellStyle name="Hyperlink" xfId="14855" builtinId="8" hidden="1"/>
    <cellStyle name="Hyperlink" xfId="14857" builtinId="8" hidden="1"/>
    <cellStyle name="Normal" xfId="0" builtinId="0"/>
    <cellStyle name="Warning Text" xfId="944" builtinId="11"/>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externalLink" Target="externalLinks/externalLink1.xml"/><Relationship Id="rId15" Type="http://schemas.openxmlformats.org/officeDocument/2006/relationships/theme" Target="theme/theme1.xml"/><Relationship Id="rId16" Type="http://schemas.openxmlformats.org/officeDocument/2006/relationships/styles" Target="styles.xml"/><Relationship Id="rId17" Type="http://schemas.openxmlformats.org/officeDocument/2006/relationships/sharedStrings" Target="sharedStrings.xml"/><Relationship Id="rId1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0"/>
    </mc:Choice>
    <mc:Fallback>
      <c:style val="20"/>
    </mc:Fallback>
  </mc:AlternateContent>
  <c:chart>
    <c:title>
      <c:overlay val="0"/>
    </c:title>
    <c:autoTitleDeleted val="0"/>
    <c:plotArea>
      <c:layout/>
      <c:barChart>
        <c:barDir val="col"/>
        <c:grouping val="clustered"/>
        <c:varyColors val="0"/>
        <c:ser>
          <c:idx val="0"/>
          <c:order val="0"/>
          <c:tx>
            <c:strRef>
              <c:f>Analysis!$D$11</c:f>
              <c:strCache>
                <c:ptCount val="1"/>
                <c:pt idx="0">
                  <c:v>Reuse of Forcing Constraints Across CMIP6</c:v>
                </c:pt>
              </c:strCache>
            </c:strRef>
          </c:tx>
          <c:invertIfNegative val="0"/>
          <c:cat>
            <c:strRef>
              <c:f>Analysis!$C$12:$C$15</c:f>
              <c:strCache>
                <c:ptCount val="4"/>
                <c:pt idx="0">
                  <c:v>Used Widely Across CMIP6</c:v>
                </c:pt>
                <c:pt idx="1">
                  <c:v>Used by Two or Three MIPs</c:v>
                </c:pt>
                <c:pt idx="2">
                  <c:v>Multiple Experiments Within One MIP</c:v>
                </c:pt>
                <c:pt idx="3">
                  <c:v>Used by One Experiment Only</c:v>
                </c:pt>
              </c:strCache>
            </c:strRef>
          </c:cat>
          <c:val>
            <c:numRef>
              <c:f>Analysis!$D$12:$D$15</c:f>
              <c:numCache>
                <c:formatCode>General</c:formatCode>
                <c:ptCount val="4"/>
                <c:pt idx="0">
                  <c:v>58.0</c:v>
                </c:pt>
                <c:pt idx="1">
                  <c:v>41.0</c:v>
                </c:pt>
                <c:pt idx="2">
                  <c:v>122.0</c:v>
                </c:pt>
                <c:pt idx="3">
                  <c:v>255.0</c:v>
                </c:pt>
              </c:numCache>
            </c:numRef>
          </c:val>
        </c:ser>
        <c:dLbls>
          <c:showLegendKey val="0"/>
          <c:showVal val="0"/>
          <c:showCatName val="0"/>
          <c:showSerName val="0"/>
          <c:showPercent val="0"/>
          <c:showBubbleSize val="0"/>
        </c:dLbls>
        <c:gapWidth val="300"/>
        <c:axId val="2146624616"/>
        <c:axId val="2146626216"/>
      </c:barChart>
      <c:catAx>
        <c:axId val="2146624616"/>
        <c:scaling>
          <c:orientation val="minMax"/>
        </c:scaling>
        <c:delete val="0"/>
        <c:axPos val="b"/>
        <c:numFmt formatCode="General" sourceLinked="1"/>
        <c:majorTickMark val="none"/>
        <c:minorTickMark val="none"/>
        <c:tickLblPos val="nextTo"/>
        <c:crossAx val="2146626216"/>
        <c:crosses val="autoZero"/>
        <c:auto val="1"/>
        <c:lblAlgn val="ctr"/>
        <c:lblOffset val="100"/>
        <c:noMultiLvlLbl val="0"/>
      </c:catAx>
      <c:valAx>
        <c:axId val="2146626216"/>
        <c:scaling>
          <c:orientation val="minMax"/>
          <c:max val="260.0"/>
          <c:min val="0.0"/>
        </c:scaling>
        <c:delete val="0"/>
        <c:axPos val="l"/>
        <c:majorGridlines/>
        <c:title>
          <c:tx>
            <c:rich>
              <a:bodyPr/>
              <a:lstStyle/>
              <a:p>
                <a:pPr>
                  <a:defRPr/>
                </a:pPr>
                <a:r>
                  <a:rPr lang="en-US"/>
                  <a:t>Number of Forcing Constraints</a:t>
                </a:r>
              </a:p>
            </c:rich>
          </c:tx>
          <c:overlay val="0"/>
        </c:title>
        <c:numFmt formatCode="General" sourceLinked="1"/>
        <c:majorTickMark val="out"/>
        <c:minorTickMark val="none"/>
        <c:tickLblPos val="nextTo"/>
        <c:crossAx val="2146624616"/>
        <c:crosses val="autoZero"/>
        <c:crossBetween val="between"/>
      </c:valAx>
    </c:plotArea>
    <c:plotVisOnly val="1"/>
    <c:dispBlanksAs val="gap"/>
    <c:showDLblsOverMax val="0"/>
  </c:chart>
  <c:printSettings>
    <c:headerFooter/>
    <c:pageMargins b="1.0" l="0.75" r="0.75" t="1.0"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1"/>
    <c:plotArea>
      <c:layout/>
      <c:barChart>
        <c:barDir val="bar"/>
        <c:grouping val="clustered"/>
        <c:varyColors val="0"/>
        <c:ser>
          <c:idx val="0"/>
          <c:order val="0"/>
          <c:tx>
            <c:strRef>
              <c:f>Analysis!$U$11</c:f>
              <c:strCache>
                <c:ptCount val="1"/>
                <c:pt idx="0">
                  <c:v>Number of MIPs</c:v>
                </c:pt>
              </c:strCache>
            </c:strRef>
          </c:tx>
          <c:invertIfNegative val="0"/>
          <c:cat>
            <c:strRef>
              <c:f>Analysis!$T$12:$T$18</c:f>
              <c:strCache>
                <c:ptCount val="7"/>
                <c:pt idx="0">
                  <c:v>piControl</c:v>
                </c:pt>
                <c:pt idx="1">
                  <c:v>historical</c:v>
                </c:pt>
                <c:pt idx="2">
                  <c:v>amip</c:v>
                </c:pt>
                <c:pt idx="3">
                  <c:v>1pctCO2</c:v>
                </c:pt>
                <c:pt idx="4">
                  <c:v>abrupt-4xCO2</c:v>
                </c:pt>
                <c:pt idx="5">
                  <c:v>ssp585</c:v>
                </c:pt>
                <c:pt idx="6">
                  <c:v>ssp245</c:v>
                </c:pt>
              </c:strCache>
            </c:strRef>
          </c:cat>
          <c:val>
            <c:numRef>
              <c:f>Analysis!$U$12:$U$18</c:f>
              <c:numCache>
                <c:formatCode>General</c:formatCode>
                <c:ptCount val="7"/>
                <c:pt idx="0">
                  <c:v>14.0</c:v>
                </c:pt>
                <c:pt idx="1">
                  <c:v>13.0</c:v>
                </c:pt>
                <c:pt idx="2">
                  <c:v>6.0</c:v>
                </c:pt>
                <c:pt idx="3">
                  <c:v>6.0</c:v>
                </c:pt>
                <c:pt idx="4">
                  <c:v>5.0</c:v>
                </c:pt>
                <c:pt idx="5">
                  <c:v>5.0</c:v>
                </c:pt>
                <c:pt idx="6">
                  <c:v>5.0</c:v>
                </c:pt>
              </c:numCache>
            </c:numRef>
          </c:val>
        </c:ser>
        <c:dLbls>
          <c:showLegendKey val="0"/>
          <c:showVal val="0"/>
          <c:showCatName val="0"/>
          <c:showSerName val="0"/>
          <c:showPercent val="0"/>
          <c:showBubbleSize val="0"/>
        </c:dLbls>
        <c:gapWidth val="150"/>
        <c:axId val="2145953336"/>
        <c:axId val="2145958888"/>
      </c:barChart>
      <c:catAx>
        <c:axId val="2145953336"/>
        <c:scaling>
          <c:orientation val="minMax"/>
        </c:scaling>
        <c:delete val="0"/>
        <c:axPos val="l"/>
        <c:title>
          <c:tx>
            <c:rich>
              <a:bodyPr rot="-5400000" vert="horz"/>
              <a:lstStyle/>
              <a:p>
                <a:pPr>
                  <a:defRPr sz="1200"/>
                </a:pPr>
                <a:r>
                  <a:rPr lang="en-US" sz="1200"/>
                  <a:t>Experiment</a:t>
                </a:r>
              </a:p>
            </c:rich>
          </c:tx>
          <c:overlay val="0"/>
        </c:title>
        <c:majorTickMark val="out"/>
        <c:minorTickMark val="none"/>
        <c:tickLblPos val="nextTo"/>
        <c:crossAx val="2145958888"/>
        <c:crosses val="autoZero"/>
        <c:auto val="1"/>
        <c:lblAlgn val="ctr"/>
        <c:lblOffset val="100"/>
        <c:noMultiLvlLbl val="0"/>
      </c:catAx>
      <c:valAx>
        <c:axId val="2145958888"/>
        <c:scaling>
          <c:orientation val="minMax"/>
          <c:max val="14.0"/>
        </c:scaling>
        <c:delete val="0"/>
        <c:axPos val="b"/>
        <c:title>
          <c:tx>
            <c:rich>
              <a:bodyPr/>
              <a:lstStyle/>
              <a:p>
                <a:pPr>
                  <a:defRPr sz="1100"/>
                </a:pPr>
                <a:r>
                  <a:rPr lang="en-US" sz="1100"/>
                  <a:t>Number of MIPs that</a:t>
                </a:r>
                <a:r>
                  <a:rPr lang="en-US" sz="1100" baseline="0"/>
                  <a:t> use the experiment</a:t>
                </a:r>
              </a:p>
            </c:rich>
          </c:tx>
          <c:overlay val="0"/>
        </c:title>
        <c:numFmt formatCode="General" sourceLinked="1"/>
        <c:majorTickMark val="out"/>
        <c:minorTickMark val="none"/>
        <c:tickLblPos val="nextTo"/>
        <c:crossAx val="2145953336"/>
        <c:crosses val="autoZero"/>
        <c:crossBetween val="between"/>
      </c:valAx>
    </c:plotArea>
    <c:plotVisOnly val="1"/>
    <c:dispBlanksAs val="gap"/>
    <c:showDLblsOverMax val="0"/>
  </c:chart>
  <c:printSettings>
    <c:headerFooter/>
    <c:pageMargins b="1.0" l="0.75" r="0.75" t="1.0" header="0.5" footer="0.5"/>
    <c:pageSetup paperSize="9" orientation="portrait" horizontalDpi="-4" verticalDpi="-4"/>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546100</xdr:colOff>
      <xdr:row>16</xdr:row>
      <xdr:rowOff>12700</xdr:rowOff>
    </xdr:from>
    <xdr:to>
      <xdr:col>5</xdr:col>
      <xdr:colOff>342900</xdr:colOff>
      <xdr:row>37</xdr:row>
      <xdr:rowOff>184150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22</xdr:col>
      <xdr:colOff>12700</xdr:colOff>
      <xdr:row>9</xdr:row>
      <xdr:rowOff>44450</xdr:rowOff>
    </xdr:from>
    <xdr:to>
      <xdr:col>29</xdr:col>
      <xdr:colOff>38100</xdr:colOff>
      <xdr:row>25</xdr:row>
      <xdr:rowOff>152400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clp73/Library/Application%20Support/Microsoft/Office/Office%202011%20AutoRecovery/CMIP6_Experiments_v12%20(version%201).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project"/>
      <sheetName val="experiment"/>
      <sheetName val="requirement"/>
      <sheetName val="ForcingConstraint"/>
      <sheetName val="TemporalConstraint"/>
      <sheetName val="EnsembleRequirement"/>
      <sheetName val="references"/>
      <sheetName val="party"/>
      <sheetName val="url"/>
    </sheetNames>
    <sheetDataSet>
      <sheetData sheetId="0"/>
      <sheetData sheetId="1"/>
      <sheetData sheetId="2"/>
      <sheetData sheetId="3"/>
      <sheetData sheetId="4"/>
      <sheetData sheetId="5"/>
      <sheetData sheetId="6"/>
      <sheetData sheetId="7">
        <row r="57">
          <cell r="A57" t="str">
            <v>Eric Larour</v>
          </cell>
        </row>
        <row r="58">
          <cell r="A58" t="str">
            <v>Sophie Nowicki</v>
          </cell>
        </row>
        <row r="59">
          <cell r="A59" t="str">
            <v>Tony Payne</v>
          </cell>
        </row>
      </sheetData>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J24"/>
  <sheetViews>
    <sheetView workbookViewId="0">
      <pane xSplit="1" ySplit="2" topLeftCell="AT5" activePane="bottomRight" state="frozen"/>
      <selection pane="topRight" activeCell="B1" sqref="B1"/>
      <selection pane="bottomLeft" activeCell="A3" sqref="A3"/>
      <selection pane="bottomRight" activeCell="BQ7" sqref="BQ7"/>
    </sheetView>
  </sheetViews>
  <sheetFormatPr baseColWidth="10" defaultRowHeight="15" x14ac:dyDescent="0"/>
  <cols>
    <col min="1" max="1" width="11.1640625" style="7" customWidth="1"/>
    <col min="2" max="2" width="15.33203125" style="7" customWidth="1"/>
    <col min="3" max="3" width="9.1640625" style="7" customWidth="1"/>
    <col min="4" max="4" width="16.1640625" style="7" customWidth="1"/>
    <col min="5" max="5" width="32.5" style="7" customWidth="1"/>
    <col min="6" max="6" width="44" style="7" customWidth="1"/>
    <col min="7" max="12" width="10.83203125" style="7"/>
    <col min="13" max="13" width="25.5" style="7" customWidth="1"/>
    <col min="14" max="14" width="26.83203125" style="7" customWidth="1"/>
    <col min="15" max="15" width="24" style="7" customWidth="1"/>
    <col min="16" max="20" width="26.1640625" style="7" customWidth="1"/>
    <col min="21" max="22" width="10.83203125" style="7"/>
    <col min="23" max="23" width="7.5" style="7" customWidth="1"/>
    <col min="24" max="24" width="7.6640625" style="7" customWidth="1"/>
    <col min="25" max="25" width="8" style="7" customWidth="1"/>
    <col min="26" max="26" width="7.33203125" style="7" customWidth="1"/>
    <col min="27" max="27" width="7.5" style="7" customWidth="1"/>
    <col min="28" max="28" width="7.83203125" style="7" customWidth="1"/>
    <col min="29" max="29" width="7.33203125" style="7" customWidth="1"/>
    <col min="30" max="30" width="7.6640625" style="7" customWidth="1"/>
    <col min="31" max="31" width="7.33203125" style="7" customWidth="1"/>
    <col min="32" max="33" width="7.5" style="7" customWidth="1"/>
    <col min="34" max="34" width="10.83203125" style="7" customWidth="1"/>
    <col min="35" max="35" width="7" style="7" bestFit="1" customWidth="1"/>
    <col min="36" max="36" width="7.33203125" style="7" bestFit="1" customWidth="1"/>
    <col min="37" max="37" width="6.6640625" style="7" bestFit="1" customWidth="1"/>
    <col min="38" max="38" width="5.83203125" style="7" bestFit="1" customWidth="1"/>
    <col min="39" max="39" width="5.5" style="7" bestFit="1" customWidth="1"/>
    <col min="40" max="40" width="6.5" style="7" bestFit="1" customWidth="1"/>
    <col min="41" max="42" width="6.5" style="7" customWidth="1"/>
    <col min="43" max="43" width="7.1640625" style="7" bestFit="1" customWidth="1"/>
    <col min="44" max="44" width="11.6640625" style="7" customWidth="1"/>
    <col min="45" max="45" width="12.6640625" style="7" customWidth="1"/>
    <col min="46" max="46" width="12.6640625" style="7" bestFit="1" customWidth="1"/>
    <col min="47" max="47" width="10.83203125" style="7"/>
    <col min="48" max="48" width="11.5" style="7" customWidth="1"/>
    <col min="49" max="49" width="11.1640625" style="7" customWidth="1"/>
    <col min="50" max="50" width="10.83203125" style="7"/>
    <col min="51" max="51" width="13.5" style="7" customWidth="1"/>
    <col min="52" max="52" width="10.83203125" style="7" customWidth="1"/>
    <col min="53" max="53" width="10.1640625" style="7" customWidth="1"/>
    <col min="54" max="54" width="11.6640625" style="7" customWidth="1"/>
    <col min="55" max="55" width="10" style="7" customWidth="1"/>
    <col min="56" max="56" width="10.83203125" style="7" customWidth="1"/>
    <col min="57" max="57" width="12.5" style="7" customWidth="1"/>
    <col min="58" max="58" width="12" style="7" bestFit="1" customWidth="1"/>
    <col min="59" max="59" width="12.6640625" style="7" customWidth="1"/>
    <col min="60" max="60" width="12.6640625" style="7" bestFit="1" customWidth="1"/>
    <col min="61" max="61" width="13.33203125" style="7" customWidth="1"/>
    <col min="62" max="62" width="11.33203125" style="7" customWidth="1"/>
    <col min="63" max="63" width="10.83203125" style="7" customWidth="1"/>
    <col min="64" max="64" width="9" style="7" bestFit="1" customWidth="1"/>
    <col min="65" max="65" width="9.83203125" style="7" bestFit="1" customWidth="1"/>
    <col min="66" max="66" width="10" style="7" bestFit="1" customWidth="1"/>
    <col min="67" max="68" width="9.83203125" style="7" bestFit="1" customWidth="1"/>
    <col min="69" max="69" width="11.5" style="7" bestFit="1" customWidth="1"/>
    <col min="70" max="70" width="12.1640625" style="7" bestFit="1" customWidth="1"/>
    <col min="71" max="84" width="10.83203125" style="7" customWidth="1"/>
    <col min="85" max="85" width="10.83203125" style="10"/>
    <col min="86" max="86" width="12.83203125" style="10" customWidth="1"/>
    <col min="87" max="87" width="10.83203125" style="160"/>
    <col min="88" max="88" width="12" style="10" customWidth="1"/>
    <col min="89" max="16384" width="10.83203125" style="7"/>
  </cols>
  <sheetData>
    <row r="1" spans="1:88" s="25" customFormat="1" ht="30" customHeight="1">
      <c r="A1" s="316" t="s">
        <v>38</v>
      </c>
      <c r="B1" s="321" t="s">
        <v>17</v>
      </c>
      <c r="C1" s="316" t="s">
        <v>18</v>
      </c>
      <c r="D1" s="316" t="s">
        <v>19</v>
      </c>
      <c r="E1" s="316" t="s">
        <v>20</v>
      </c>
      <c r="F1" s="316" t="s">
        <v>1578</v>
      </c>
      <c r="G1" s="316" t="s">
        <v>21</v>
      </c>
      <c r="H1" s="316"/>
      <c r="I1" s="316"/>
      <c r="J1" s="316"/>
      <c r="K1" s="316"/>
      <c r="L1" s="316"/>
      <c r="M1" s="316" t="s">
        <v>22</v>
      </c>
      <c r="N1" s="316"/>
      <c r="O1" s="316"/>
      <c r="P1" s="316"/>
      <c r="Q1" s="316"/>
      <c r="R1" s="316"/>
      <c r="S1" s="316"/>
      <c r="T1" s="316"/>
      <c r="U1" s="316" t="s">
        <v>290</v>
      </c>
      <c r="V1" s="316" t="s">
        <v>298</v>
      </c>
      <c r="W1" s="316" t="s">
        <v>300</v>
      </c>
      <c r="X1" s="316" t="s">
        <v>299</v>
      </c>
      <c r="Y1" s="316"/>
      <c r="Z1" s="316"/>
      <c r="AA1" s="316"/>
      <c r="AB1" s="316"/>
      <c r="AC1" s="316"/>
      <c r="AD1" s="316"/>
      <c r="AE1" s="316"/>
      <c r="AF1" s="316"/>
      <c r="AG1" s="316"/>
      <c r="AH1" s="316"/>
      <c r="AI1" s="316"/>
      <c r="AJ1" s="316"/>
      <c r="AK1" s="316"/>
      <c r="AL1" s="316"/>
      <c r="AM1" s="316"/>
      <c r="AN1" s="316"/>
      <c r="AO1" s="316"/>
      <c r="AP1" s="316"/>
      <c r="AQ1" s="316"/>
      <c r="AR1" s="316" t="s">
        <v>301</v>
      </c>
      <c r="AS1" s="316"/>
      <c r="AT1" s="316"/>
      <c r="AU1" s="316"/>
      <c r="AV1" s="316"/>
      <c r="AW1" s="316"/>
      <c r="AX1" s="316"/>
      <c r="AY1" s="316"/>
      <c r="AZ1" s="316"/>
      <c r="BA1" s="316"/>
      <c r="BB1" s="316"/>
      <c r="BC1" s="316"/>
      <c r="BD1" s="316"/>
      <c r="BE1" s="316"/>
      <c r="BF1" s="316"/>
      <c r="BG1" s="316"/>
      <c r="BH1" s="316"/>
      <c r="BI1" s="316"/>
      <c r="BJ1" s="316"/>
      <c r="BK1" s="316"/>
      <c r="BL1" s="316"/>
      <c r="BM1" s="316"/>
      <c r="BN1" s="316"/>
      <c r="BO1" s="316"/>
      <c r="BP1" s="316"/>
      <c r="BQ1" s="316"/>
      <c r="BR1" s="316"/>
      <c r="BS1" s="316"/>
      <c r="BT1" s="316"/>
      <c r="BU1" s="316"/>
      <c r="BV1" s="316"/>
      <c r="BW1" s="316"/>
      <c r="BX1" s="316"/>
      <c r="BY1" s="316"/>
      <c r="BZ1" s="316"/>
      <c r="CA1" s="316"/>
      <c r="CB1" s="316"/>
      <c r="CC1" s="316"/>
      <c r="CD1" s="316"/>
      <c r="CE1" s="316"/>
      <c r="CF1" s="317"/>
      <c r="CG1" s="318" t="s">
        <v>3617</v>
      </c>
      <c r="CH1" s="319"/>
      <c r="CI1" s="319"/>
      <c r="CJ1" s="320"/>
    </row>
    <row r="2" spans="1:88" s="25" customFormat="1" ht="45">
      <c r="A2" s="316"/>
      <c r="B2" s="321"/>
      <c r="C2" s="316"/>
      <c r="D2" s="316"/>
      <c r="E2" s="316"/>
      <c r="F2" s="316"/>
      <c r="G2" s="25" t="s">
        <v>71</v>
      </c>
      <c r="H2" s="316" t="s">
        <v>72</v>
      </c>
      <c r="I2" s="316"/>
      <c r="J2" s="316"/>
      <c r="K2" s="316"/>
      <c r="L2" s="316"/>
      <c r="M2" s="316"/>
      <c r="N2" s="316"/>
      <c r="O2" s="316"/>
      <c r="P2" s="316"/>
      <c r="Q2" s="316"/>
      <c r="R2" s="316"/>
      <c r="S2" s="316"/>
      <c r="T2" s="316"/>
      <c r="U2" s="316"/>
      <c r="V2" s="316"/>
      <c r="W2" s="316"/>
      <c r="X2" s="316"/>
      <c r="Y2" s="316"/>
      <c r="Z2" s="316"/>
      <c r="AA2" s="316"/>
      <c r="AB2" s="316"/>
      <c r="AC2" s="316"/>
      <c r="AD2" s="316"/>
      <c r="AE2" s="316"/>
      <c r="AF2" s="316"/>
      <c r="AG2" s="316"/>
      <c r="AH2" s="316"/>
      <c r="AI2" s="316"/>
      <c r="AJ2" s="316"/>
      <c r="AK2" s="316"/>
      <c r="AL2" s="316"/>
      <c r="AM2" s="316"/>
      <c r="AN2" s="316"/>
      <c r="AO2" s="316"/>
      <c r="AP2" s="316"/>
      <c r="AQ2" s="316"/>
      <c r="AR2" s="316"/>
      <c r="AS2" s="316"/>
      <c r="AT2" s="316"/>
      <c r="AU2" s="316"/>
      <c r="AV2" s="316"/>
      <c r="AW2" s="316"/>
      <c r="AX2" s="316"/>
      <c r="AY2" s="316"/>
      <c r="AZ2" s="316"/>
      <c r="BA2" s="316"/>
      <c r="BB2" s="316"/>
      <c r="BC2" s="316"/>
      <c r="BD2" s="316"/>
      <c r="BE2" s="316"/>
      <c r="BF2" s="316"/>
      <c r="BG2" s="316"/>
      <c r="BH2" s="316"/>
      <c r="BI2" s="316"/>
      <c r="BJ2" s="316"/>
      <c r="BK2" s="316"/>
      <c r="BL2" s="316"/>
      <c r="BM2" s="316"/>
      <c r="BN2" s="316"/>
      <c r="BO2" s="316"/>
      <c r="BP2" s="316"/>
      <c r="BQ2" s="316"/>
      <c r="BR2" s="316"/>
      <c r="BS2" s="316"/>
      <c r="BT2" s="316"/>
      <c r="BU2" s="316"/>
      <c r="BV2" s="316"/>
      <c r="BW2" s="316"/>
      <c r="BX2" s="316"/>
      <c r="BY2" s="316"/>
      <c r="BZ2" s="316"/>
      <c r="CA2" s="316"/>
      <c r="CB2" s="316"/>
      <c r="CC2" s="316"/>
      <c r="CD2" s="316"/>
      <c r="CE2" s="316"/>
      <c r="CF2" s="317"/>
      <c r="CG2" s="159" t="s">
        <v>3621</v>
      </c>
      <c r="CH2" s="159" t="s">
        <v>3620</v>
      </c>
      <c r="CI2" s="159" t="s">
        <v>3618</v>
      </c>
      <c r="CJ2" s="159" t="s">
        <v>3619</v>
      </c>
    </row>
    <row r="3" spans="1:88" ht="150">
      <c r="A3" s="7" t="s">
        <v>302</v>
      </c>
      <c r="B3" s="7" t="s">
        <v>303</v>
      </c>
      <c r="C3" s="7" t="s">
        <v>304</v>
      </c>
      <c r="D3" s="7" t="s">
        <v>6820</v>
      </c>
      <c r="E3" s="7" t="s">
        <v>3177</v>
      </c>
      <c r="F3" s="7" t="s">
        <v>3176</v>
      </c>
      <c r="G3" s="7" t="s">
        <v>70</v>
      </c>
      <c r="H3" s="7" t="str">
        <f>party!$A$25</f>
        <v>Veronika Eyring</v>
      </c>
      <c r="I3" s="7" t="str">
        <f>party!$A$13</f>
        <v>Karl Taylor</v>
      </c>
      <c r="M3" s="7" t="str">
        <f>references!$D$42</f>
        <v>Eyring, V., S. Bony, G. A. Meehl, C. Senior, B. Stevens, R. J. Stouffer, K. E. Taylor (2016), Overview of the Coupled Model Intercomparison Project Phase 6 (CMIP6) experimental design and organization, Geosci. Model Dev., 9, 1937-1958</v>
      </c>
      <c r="N3" s="7" t="str">
        <f>references!$D$11</f>
        <v xml:space="preserve">Meehl, G. A., R. Moss, K. E. Taylor, V. Eyring, R. J. Stouffer, S. Bony, B. Stevens (2014), Climate Model Intercomparisons: Preparing for the Next Phase, Eos Trans. AGU, 95(9), 77. </v>
      </c>
      <c r="O3" s="7" t="str">
        <f>references!$D$14</f>
        <v>Overview CMIP6-Endorsed MIPs</v>
      </c>
      <c r="U3" s="7" t="str">
        <f>party!A6</f>
        <v>Charlotte Pascoe</v>
      </c>
      <c r="X3" s="7" t="str">
        <f>A4</f>
        <v>CMIP</v>
      </c>
      <c r="Y3" s="7" t="str">
        <f>A6</f>
        <v>ScenarioMIP</v>
      </c>
      <c r="Z3" s="7" t="str">
        <f>A7</f>
        <v>AerChemMIP</v>
      </c>
      <c r="AA3" s="7" t="str">
        <f>A8</f>
        <v>C4MIP</v>
      </c>
      <c r="AB3" s="7" t="str">
        <f>A9</f>
        <v>CFMIP</v>
      </c>
      <c r="AC3" s="7" t="str">
        <f>A10</f>
        <v>DAMIP</v>
      </c>
      <c r="AD3" s="7" t="str">
        <f>A11</f>
        <v>DCPP</v>
      </c>
      <c r="AE3" s="7" t="str">
        <f>A12</f>
        <v>FAFMIP</v>
      </c>
      <c r="AF3" s="7" t="str">
        <f>A13</f>
        <v>GeoMIP</v>
      </c>
      <c r="AG3" s="7" t="str">
        <f>A14</f>
        <v>GMMIP</v>
      </c>
      <c r="AH3" s="7" t="str">
        <f>A15</f>
        <v>HighResMIP</v>
      </c>
      <c r="AI3" s="7" t="str">
        <f>A16</f>
        <v>ISMIP6</v>
      </c>
      <c r="AJ3" s="7" t="str">
        <f>A17</f>
        <v>LS3MIP</v>
      </c>
      <c r="AK3" s="7" t="str">
        <f>A18</f>
        <v>LUMIP</v>
      </c>
      <c r="AL3" s="7" t="str">
        <f>A19</f>
        <v>OMIP</v>
      </c>
      <c r="AM3" s="7" t="str">
        <f>A20</f>
        <v>PMIP</v>
      </c>
      <c r="AN3" s="7" t="str">
        <f>A21</f>
        <v>RFMIP</v>
      </c>
      <c r="AO3" s="7" t="str">
        <f>A22</f>
        <v>VolMIP</v>
      </c>
      <c r="AP3" s="7" t="str">
        <f>A23</f>
        <v>PAMIP</v>
      </c>
      <c r="AQ3" s="7" t="str">
        <f>A24</f>
        <v>CDRMIP</v>
      </c>
      <c r="CG3" s="161">
        <v>42500</v>
      </c>
      <c r="CH3" s="161">
        <v>42653</v>
      </c>
    </row>
    <row r="4" spans="1:88" ht="150">
      <c r="A4" s="7" t="s">
        <v>6014</v>
      </c>
      <c r="B4" s="7" t="s">
        <v>6015</v>
      </c>
      <c r="C4" s="7" t="s">
        <v>6016</v>
      </c>
      <c r="D4" s="7" t="s">
        <v>3403</v>
      </c>
      <c r="E4" s="7" t="s">
        <v>6017</v>
      </c>
      <c r="F4" s="7" t="s">
        <v>3174</v>
      </c>
      <c r="G4" s="7" t="s">
        <v>70</v>
      </c>
      <c r="H4" s="7" t="str">
        <f>party!$A$25</f>
        <v>Veronika Eyring</v>
      </c>
      <c r="M4" s="7" t="str">
        <f>references!D11</f>
        <v xml:space="preserve">Meehl, G. A., R. Moss, K. E. Taylor, V. Eyring, R. J. Stouffer, S. Bony, B. Stevens (2014), Climate Model Intercomparisons: Preparing for the Next Phase, Eos Trans. AGU, 95(9), 77. </v>
      </c>
      <c r="N4" s="7" t="str">
        <f>references!$D$42</f>
        <v>Eyring, V., S. Bony, G. A. Meehl, C. Senior, B. Stevens, R. J. Stouffer, K. E. Taylor (2016), Overview of the Coupled Model Intercomparison Project Phase 6 (CMIP6) experimental design and organization, Geosci. Model Dev., 9, 1937-1958</v>
      </c>
      <c r="U4" s="7" t="str">
        <f>party!A6</f>
        <v>Charlotte Pascoe</v>
      </c>
      <c r="AR4" s="7" t="str">
        <f>experiment!$C$3</f>
        <v>1pctCO2</v>
      </c>
      <c r="AS4" s="7" t="str">
        <f>experiment!$C$5</f>
        <v>abrupt-4xCO2</v>
      </c>
      <c r="AT4" s="7" t="str">
        <f>experiment!$C$7</f>
        <v>amip</v>
      </c>
      <c r="AU4" s="7" t="str">
        <f>experiment!$C$9</f>
        <v>piControl</v>
      </c>
      <c r="AV4" s="7" t="str">
        <f>experiment!$C$11</f>
        <v>esm-piControl</v>
      </c>
      <c r="AW4" s="7" t="str">
        <f>experiment!$C$14</f>
        <v>historical</v>
      </c>
      <c r="AX4" s="7" t="str">
        <f>experiment!$C$16</f>
        <v>esm-hist</v>
      </c>
      <c r="AY4" s="7" t="str">
        <f>experiment!$C$17</f>
        <v>historical-ext</v>
      </c>
      <c r="AZ4" s="7" t="str">
        <f>experiment!$C$18</f>
        <v>esm-hist-ext</v>
      </c>
      <c r="BA4" s="7" t="str">
        <f>experiment!$C$12</f>
        <v>piControl-spinup</v>
      </c>
      <c r="BB4" s="7" t="str">
        <f>experiment!$C$13</f>
        <v>esm-piControl-spinup</v>
      </c>
      <c r="CG4" s="161"/>
      <c r="CH4" s="161"/>
    </row>
    <row r="5" spans="1:88" ht="135">
      <c r="A5" s="7" t="s">
        <v>305</v>
      </c>
      <c r="B5" s="7" t="s">
        <v>772</v>
      </c>
      <c r="C5" s="7" t="s">
        <v>306</v>
      </c>
      <c r="D5" s="7" t="s">
        <v>3403</v>
      </c>
      <c r="E5" s="7" t="s">
        <v>3175</v>
      </c>
      <c r="F5" s="7" t="s">
        <v>3174</v>
      </c>
      <c r="G5" s="7" t="s">
        <v>70</v>
      </c>
      <c r="H5" s="7" t="str">
        <f>party!$A$25</f>
        <v>Veronika Eyring</v>
      </c>
      <c r="M5" s="7" t="str">
        <f>references!D11</f>
        <v xml:space="preserve">Meehl, G. A., R. Moss, K. E. Taylor, V. Eyring, R. J. Stouffer, S. Bony, B. Stevens (2014), Climate Model Intercomparisons: Preparing for the Next Phase, Eos Trans. AGU, 95(9), 77. </v>
      </c>
      <c r="N5" s="7" t="str">
        <f>references!$D$42</f>
        <v>Eyring, V., S. Bony, G. A. Meehl, C. Senior, B. Stevens, R. J. Stouffer, K. E. Taylor (2016), Overview of the Coupled Model Intercomparison Project Phase 6 (CMIP6) experimental design and organization, Geosci. Model Dev., 9, 1937-1958</v>
      </c>
      <c r="U5" s="7" t="str">
        <f>party!A6</f>
        <v>Charlotte Pascoe</v>
      </c>
      <c r="AR5" s="7" t="str">
        <f>experiment!$C$3</f>
        <v>1pctCO2</v>
      </c>
      <c r="AS5" s="7" t="str">
        <f>experiment!$C$5</f>
        <v>abrupt-4xCO2</v>
      </c>
      <c r="AT5" s="7" t="str">
        <f>experiment!$C$7</f>
        <v>amip</v>
      </c>
      <c r="AU5" s="7" t="str">
        <f>experiment!$C$9</f>
        <v>piControl</v>
      </c>
      <c r="AV5" s="7" t="str">
        <f>experiment!$C$11</f>
        <v>esm-piControl</v>
      </c>
      <c r="AW5" s="7" t="str">
        <f>experiment!$C$12</f>
        <v>piControl-spinup</v>
      </c>
      <c r="AX5" s="7" t="str">
        <f>experiment!$C$13</f>
        <v>esm-piControl-spinup</v>
      </c>
      <c r="CG5" s="161">
        <v>42500</v>
      </c>
      <c r="CH5" s="161">
        <v>42517</v>
      </c>
    </row>
    <row r="6" spans="1:88" ht="270">
      <c r="A6" s="7" t="s">
        <v>307</v>
      </c>
      <c r="B6" s="7" t="s">
        <v>308</v>
      </c>
      <c r="C6" s="7" t="s">
        <v>309</v>
      </c>
      <c r="D6" s="7" t="s">
        <v>3404</v>
      </c>
      <c r="E6" s="7" t="s">
        <v>1822</v>
      </c>
      <c r="F6" s="7" t="s">
        <v>3402</v>
      </c>
      <c r="G6" s="7" t="s">
        <v>70</v>
      </c>
      <c r="H6" s="7" t="str">
        <f>party!A27</f>
        <v>Brian O'Neill</v>
      </c>
      <c r="I6" s="7" t="str">
        <f>party!A28</f>
        <v>Claudia Tebaldi</v>
      </c>
      <c r="J6" s="7" t="str">
        <f>party!A29</f>
        <v>Detlef van Vuuren</v>
      </c>
      <c r="M6" s="7" t="str">
        <f>references!D11</f>
        <v xml:space="preserve">Meehl, G. A., R. Moss, K. E. Taylor, V. Eyring, R. J. Stouffer, S. Bony, B. Stevens (2014), Climate Model Intercomparisons: Preparing for the Next Phase, Eos Trans. AGU, 95(9), 77. </v>
      </c>
      <c r="N6" s="7" t="str">
        <f>references!D12</f>
        <v>O'Neill, B.,  E. Kriegler,  K. Riahi, K. L.  Ebi, S. Hallegatte,  T. R. Carter,  R. Mathur, D. 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O6" s="7"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P6" s="13" t="str">
        <f>references!$D$66</f>
        <v>O’Neill, B. C., C. Tebaldi, D. van Vuuren, V. Eyring, P. Fridelingstein, G. Hurtt, R. Knutti, E. Kriegler, J.-F. Lamarque, J. Lowe, J. Meehl, R. Moss, K. Riahi, B. M. Sanderson (2016),  The Scenario Model Intercomparison Project (ScenarioMIP) for CMIP6, Geosci. Model Dev., 9, 3461-3482</v>
      </c>
      <c r="Q6" s="13" t="str">
        <f>references!$D$91</f>
        <v>ScenarioMIP experimental protocols web site</v>
      </c>
      <c r="R6" s="7" t="str">
        <f>references!$D$14</f>
        <v>Overview CMIP6-Endorsed MIPs</v>
      </c>
      <c r="U6" s="7" t="str">
        <f>party!A6</f>
        <v>Charlotte Pascoe</v>
      </c>
      <c r="AR6" s="7" t="str">
        <f>experiment!$C$19</f>
        <v>ssp585</v>
      </c>
      <c r="AS6" s="7" t="str">
        <f>experiment!$C$20</f>
        <v>ssp370</v>
      </c>
      <c r="AT6" s="7" t="str">
        <f>experiment!$C$21</f>
        <v>ssp245</v>
      </c>
      <c r="AU6" s="7" t="str">
        <f>experiment!$C$22</f>
        <v>ssp126</v>
      </c>
      <c r="AV6" s="7" t="str">
        <f>experiment!$C$23</f>
        <v>ssp460</v>
      </c>
      <c r="AW6" s="7" t="str">
        <f>experiment!$C$24</f>
        <v>ssp434</v>
      </c>
      <c r="AX6" s="7" t="str">
        <f>experiment!$C$28</f>
        <v>ssp534-over</v>
      </c>
      <c r="AY6" s="7" t="str">
        <f>experiment!$C$30</f>
        <v>ssp119</v>
      </c>
      <c r="CG6" s="161">
        <v>42500</v>
      </c>
      <c r="CH6" s="161">
        <v>42516</v>
      </c>
    </row>
    <row r="7" spans="1:88" ht="195">
      <c r="A7" s="7" t="s">
        <v>456</v>
      </c>
      <c r="B7" s="7" t="s">
        <v>457</v>
      </c>
      <c r="C7" s="7" t="s">
        <v>458</v>
      </c>
      <c r="D7" s="7" t="s">
        <v>3405</v>
      </c>
      <c r="E7" s="7" t="s">
        <v>5703</v>
      </c>
      <c r="F7" s="7" t="s">
        <v>5704</v>
      </c>
      <c r="G7" s="7" t="s">
        <v>162</v>
      </c>
      <c r="H7" s="7" t="str">
        <f>party!$A$30</f>
        <v>William Collins</v>
      </c>
      <c r="I7" s="7" t="str">
        <f>party!$A$31</f>
        <v>Jean-François Lamarque</v>
      </c>
      <c r="J7" s="7" t="str">
        <f>party!$A$19</f>
        <v>Michael Schulz</v>
      </c>
      <c r="M7" s="7" t="str">
        <f>references!$D$76</f>
        <v>Collins, W. J., J.-F. Lamarque, M. Schulz, O. Boucher, V. Eyring, M. I. Hegglin, A. Maycock, G. Myhre, M. Prather, D. Shindell, S. J. Smith (2016), AerChemMIP: Quantifying the effects of chemistry and aerosols in CMIP6, Geosci. Model Dev., 10, 585-607</v>
      </c>
      <c r="N7" s="7" t="str">
        <f>references!$D$14</f>
        <v>Overview CMIP6-Endorsed MIPs</v>
      </c>
      <c r="U7" s="7" t="str">
        <f>party!A6</f>
        <v>Charlotte Pascoe</v>
      </c>
      <c r="AR7" s="7" t="str">
        <f>experiment!$C$9</f>
        <v>piControl</v>
      </c>
      <c r="AS7" s="7" t="str">
        <f>experiment!$C$5</f>
        <v>abrupt-4xCO2</v>
      </c>
      <c r="AT7" s="7" t="str">
        <f>experiment!$C$14</f>
        <v>historical</v>
      </c>
      <c r="AU7" s="7" t="str">
        <f>experiment!$C$274</f>
        <v>piClim-control</v>
      </c>
      <c r="AV7" s="7" t="str">
        <f>experiment!$C$31</f>
        <v>hist-piNTCF</v>
      </c>
      <c r="AW7" s="7" t="str">
        <f>experiment!$C$47</f>
        <v>hist-piAer</v>
      </c>
      <c r="AX7" s="7" t="str">
        <f>experiment!$C$32</f>
        <v>hist-1950HC</v>
      </c>
      <c r="AY7" s="7" t="str">
        <f>experiment!$C$33</f>
        <v>histSST</v>
      </c>
      <c r="AZ7" s="7" t="str">
        <f>experiment!$C$34</f>
        <v>histSST-piNTCF</v>
      </c>
      <c r="BA7" s="7" t="str">
        <f>experiment!$C$49</f>
        <v>histSST-piAer</v>
      </c>
      <c r="BB7" s="7" t="str">
        <f>experiment!$C$48</f>
        <v>histSST-piO3</v>
      </c>
      <c r="BC7" s="7" t="str">
        <f>experiment!$C$35</f>
        <v>histSST-1950HC</v>
      </c>
      <c r="BD7" s="7" t="str">
        <f>experiment!$C$46</f>
        <v>histSST-piCH4</v>
      </c>
      <c r="BE7" s="7" t="str">
        <f>experiment!$C$58</f>
        <v>histSST-piN2O</v>
      </c>
      <c r="BF7" s="7" t="str">
        <f>experiment!$C$20</f>
        <v>ssp370</v>
      </c>
      <c r="BG7" s="7" t="str">
        <f>experiment!$C$38</f>
        <v>ssp370-lowNTCF</v>
      </c>
      <c r="BH7" s="7" t="str">
        <f>experiment!$C$39</f>
        <v>ssp370SST</v>
      </c>
      <c r="BI7" s="7" t="str">
        <f>experiment!$C$40</f>
        <v>ssp370SST-lowNTCF</v>
      </c>
      <c r="BJ7" s="7" t="str">
        <f>experiment!$C$42</f>
        <v>ssp370SST-lowAer</v>
      </c>
      <c r="BK7" s="7" t="str">
        <f>experiment!$C$41</f>
        <v>ssp370SST-lowBC</v>
      </c>
      <c r="BL7" s="7" t="str">
        <f>experiment!$C$43</f>
        <v>ssp370SST-lowO3</v>
      </c>
      <c r="BM7" s="7" t="str">
        <f>experiment!$C$44</f>
        <v>ssp370SST-lowCH4</v>
      </c>
      <c r="BN7" s="7" t="str">
        <f>experiment!$C$45</f>
        <v>ssp370SST-ssp126Lu</v>
      </c>
      <c r="BO7" s="7" t="str">
        <f>experiment!$C$37</f>
        <v>piClim-NTCF</v>
      </c>
      <c r="BP7" s="7" t="str">
        <f>experiment!$C$278</f>
        <v>piClim-aer</v>
      </c>
      <c r="BQ7" s="7" t="str">
        <f>experiment!$C$51</f>
        <v>piClim-BC</v>
      </c>
      <c r="BR7" s="7" t="str">
        <f>experiment!$C$52</f>
        <v>piClim-O3</v>
      </c>
      <c r="BS7" s="7" t="str">
        <f>experiment!$C$53</f>
        <v>piClim-CH4</v>
      </c>
      <c r="BT7" s="7" t="str">
        <f>experiment!$C$54</f>
        <v>piClim-N2O</v>
      </c>
      <c r="BU7" s="7" t="str">
        <f>experiment!$C$55</f>
        <v>piClim-HC</v>
      </c>
      <c r="BV7" s="7" t="str">
        <f>experiment!$C$56</f>
        <v>piClim-NOx</v>
      </c>
      <c r="BW7" s="7" t="str">
        <f>experiment!$C$57</f>
        <v>piClim-VOC</v>
      </c>
      <c r="BX7" s="7" t="str">
        <f>experiment!$C$59</f>
        <v>piClim-2xdust</v>
      </c>
      <c r="BY7" s="7" t="str">
        <f>experiment!$C$60</f>
        <v>piClim-2xss</v>
      </c>
      <c r="BZ7" s="7" t="str">
        <f>experiment!$C$61</f>
        <v>piClim-2xDMS</v>
      </c>
      <c r="CA7" s="7" t="str">
        <f>experiment!$C$62</f>
        <v>piClim-2xfire</v>
      </c>
      <c r="CB7" s="7" t="str">
        <f>experiment!$C$64</f>
        <v>piClim-2xNOx</v>
      </c>
      <c r="CC7" s="7" t="str">
        <f>experiment!$C$63</f>
        <v>piClim-2xVOC</v>
      </c>
      <c r="CD7" s="7" t="str">
        <f>experiment!$C$65</f>
        <v>piClim-NH3</v>
      </c>
      <c r="CE7" s="7" t="str">
        <f>experiment!$C$66</f>
        <v>piClim-OC</v>
      </c>
      <c r="CF7" s="7" t="str">
        <f>experiment!$C$67</f>
        <v>piClim-SO2</v>
      </c>
      <c r="CG7" s="161">
        <v>42500</v>
      </c>
      <c r="CH7" s="10" t="s">
        <v>4056</v>
      </c>
    </row>
    <row r="8" spans="1:88" ht="195">
      <c r="A8" s="7" t="s">
        <v>559</v>
      </c>
      <c r="B8" s="7" t="s">
        <v>561</v>
      </c>
      <c r="C8" s="7" t="s">
        <v>560</v>
      </c>
      <c r="D8" s="7" t="s">
        <v>3406</v>
      </c>
      <c r="E8" s="7" t="s">
        <v>1824</v>
      </c>
      <c r="F8" s="7" t="s">
        <v>3390</v>
      </c>
      <c r="G8" s="7" t="s">
        <v>70</v>
      </c>
      <c r="H8" s="7" t="str">
        <f>party!A32</f>
        <v>Vivek Arora</v>
      </c>
      <c r="I8" s="7" t="str">
        <f>party!A33</f>
        <v>Pierre Friedlingstein</v>
      </c>
      <c r="J8" s="7" t="str">
        <f>party!A34</f>
        <v>Chris Jones</v>
      </c>
      <c r="M8" s="22" t="str">
        <f>references!$D$68</f>
        <v>Jones, C. D.,  V. Arora, P. Friedlingstein, L. Bopp, V. Brovkin, J. Dunne, H. Graven, F. Hoffman, T. Ilyina, J. G. John, M. Jung, M. Kawamiya, C. Koven, J. Pongratz, T. Raddatz, J. Randerson, S. Zaehle (2016), C4MIP – The Coupled Climate–Carbon Cycle Model Intercomparison Project: experimental protocol for CMIP6, Geosci. Model Dev., 9, 2853-2880</v>
      </c>
      <c r="N8" s="22" t="str">
        <f>references!$D$108</f>
        <v>C4MIP homepage</v>
      </c>
      <c r="O8" s="22" t="str">
        <f>references!$D$109</f>
        <v>C4MIP mailing list</v>
      </c>
      <c r="P8" s="7" t="str">
        <f>references!$D$14</f>
        <v>Overview CMIP6-Endorsed MIPs</v>
      </c>
      <c r="U8" s="7" t="str">
        <f>party!A6</f>
        <v>Charlotte Pascoe</v>
      </c>
      <c r="AR8" s="7" t="str">
        <f>experiment!$C$9</f>
        <v>piControl</v>
      </c>
      <c r="AS8" s="7" t="str">
        <f>experiment!$C$11</f>
        <v>esm-piControl</v>
      </c>
      <c r="AT8" s="7" t="str">
        <f>experiment!$C$3</f>
        <v>1pctCO2</v>
      </c>
      <c r="AU8" s="7" t="str">
        <f>experiment!$C$14</f>
        <v>historical</v>
      </c>
      <c r="AV8" s="7" t="str">
        <f>experiment!$C$16</f>
        <v>esm-hist</v>
      </c>
      <c r="AW8" s="7" t="str">
        <f>experiment!$C$19</f>
        <v>ssp585</v>
      </c>
      <c r="AX8" s="7" t="str">
        <f>experiment!$C$69</f>
        <v>1pctCO2-bgc</v>
      </c>
      <c r="AY8" s="7" t="str">
        <f>experiment!$C$70</f>
        <v>esm-ssp585</v>
      </c>
      <c r="AZ8" s="7" t="str">
        <f>experiment!$C$71</f>
        <v>1pctCO2-rad</v>
      </c>
      <c r="BA8" s="7" t="str">
        <f>experiment!$C$72</f>
        <v>1pctCO2Ndep</v>
      </c>
      <c r="BB8" s="7" t="str">
        <f>experiment!$C$73</f>
        <v>1pctCO2Ndep-bgc</v>
      </c>
      <c r="BC8" s="7" t="str">
        <f>experiment!$C$74</f>
        <v>hist-bgc</v>
      </c>
      <c r="BD8" s="7" t="str">
        <f>experiment!$C$75</f>
        <v>ssp585-bgc</v>
      </c>
      <c r="BE8" s="7" t="str">
        <f>experiment!$C$76</f>
        <v>ssp534-over-bgc</v>
      </c>
      <c r="BF8" s="7" t="str">
        <f>experiment!$C$79</f>
        <v>esm-1pct-brch-1000PgC</v>
      </c>
      <c r="BG8" s="7" t="str">
        <f>experiment!$C$80</f>
        <v>esm-1pct-brch-750PgC</v>
      </c>
      <c r="BH8" s="7" t="str">
        <f>experiment!$C$81</f>
        <v>esm-1pct-brch-2000PgC</v>
      </c>
      <c r="BI8" s="7" t="str">
        <f>experiment!$C$82</f>
        <v>esm-1pctCO2</v>
      </c>
      <c r="BJ8" s="7" t="str">
        <f>experiment!$C$83</f>
        <v>esm-bell-1000PgC</v>
      </c>
      <c r="BK8" s="7" t="str">
        <f>experiment!$C$84</f>
        <v>esm-bell-750PgC</v>
      </c>
      <c r="BL8" s="7" t="str">
        <f>experiment!$C$85</f>
        <v>esm-bell-2000PgC</v>
      </c>
      <c r="CG8" s="161">
        <v>42500</v>
      </c>
      <c r="CH8" s="161">
        <v>42528</v>
      </c>
    </row>
    <row r="9" spans="1:88" ht="210">
      <c r="A9" s="7" t="s">
        <v>650</v>
      </c>
      <c r="B9" s="7" t="s">
        <v>651</v>
      </c>
      <c r="C9" s="7" t="s">
        <v>652</v>
      </c>
      <c r="D9" s="7" t="s">
        <v>3408</v>
      </c>
      <c r="E9" s="7" t="s">
        <v>6821</v>
      </c>
      <c r="F9" s="7" t="s">
        <v>3391</v>
      </c>
      <c r="G9" s="7" t="s">
        <v>70</v>
      </c>
      <c r="H9" s="7" t="str">
        <f>party!$A$35</f>
        <v>Mark Webb</v>
      </c>
      <c r="I9" s="7" t="str">
        <f>party!$A$36</f>
        <v>Chris Bretherton</v>
      </c>
      <c r="M9" s="22" t="str">
        <f>references!$D$69</f>
        <v>Webb, M. J., T. Andrews, A. Bodas-Salcedo, S. Bony, C. S. Bretherton, R. Chadwick, H. Chepfer, H. Douville, P. Good, J. E. Kay, S. A. Klein, R. Marchand, B. Medeiros, A. P. Siebesma, C. B. Skinner, B. Stevens, G. Tselioudis, Y. Tsushima, M. Watanabe (2017), The Cloud Feedback Model Intercomparison Project (CFMIP) contribution to CMIP6, Geosci. Model Dev., 10, 359-384</v>
      </c>
      <c r="N9" s="22" t="str">
        <f>references!$D$70</f>
        <v>CFMIP project home page</v>
      </c>
      <c r="O9" s="22" t="str">
        <f>references!$D$16</f>
        <v>Karl E. Taylor, Ronald J. Stouffer, Gerald A. Meehl (2009) A Summary of the CMIP5 Experiment Design</v>
      </c>
      <c r="P9" s="22" t="str">
        <f>references!$D$15</f>
        <v>McAvaney BJ, Le Treut H (2003), The cloud feedback intercomparison project: (CFMIP). In: CLIVAR Exchanges - supplementary contributions. 26: March 2003.</v>
      </c>
      <c r="Q9" s="7" t="str">
        <f>references!$D$14</f>
        <v>Overview CMIP6-Endorsed MIPs</v>
      </c>
      <c r="U9" s="7" t="str">
        <f>party!A6</f>
        <v>Charlotte Pascoe</v>
      </c>
      <c r="AR9" s="7" t="str">
        <f>experiment!$C$7</f>
        <v>amip</v>
      </c>
      <c r="AS9" s="7" t="str">
        <f>experiment!$C$86</f>
        <v>amip-p4K</v>
      </c>
      <c r="AT9" s="7" t="str">
        <f>experiment!$C$87</f>
        <v>amip-4xCO2</v>
      </c>
      <c r="AU9" s="7" t="str">
        <f>experiment!$C$88</f>
        <v>amip-future4K</v>
      </c>
      <c r="AV9" s="7" t="str">
        <f>experiment!$C$89</f>
        <v>aqua-control</v>
      </c>
      <c r="AW9" s="7" t="str">
        <f>experiment!$C$90</f>
        <v>aqua-4xCO2</v>
      </c>
      <c r="AX9" s="7" t="str">
        <f>experiment!$C$91</f>
        <v>aqua-p4K</v>
      </c>
      <c r="AY9" s="7" t="str">
        <f>experiment!$C$93</f>
        <v>abrupt-solp4p</v>
      </c>
      <c r="AZ9" s="7" t="str">
        <f>experiment!$C$94</f>
        <v>abrupt-solm4p</v>
      </c>
      <c r="BA9" s="7" t="str">
        <f>experiment!$C$95</f>
        <v>abrupt-2xCO2</v>
      </c>
      <c r="BB9" s="7" t="str">
        <f>experiment!$C$96</f>
        <v>abrupt-0p5xCO2</v>
      </c>
      <c r="BC9" s="7" t="str">
        <f>experiment!$C$97</f>
        <v>amip-m4K</v>
      </c>
      <c r="BD9" s="7" t="str">
        <f>experiment!$C$98</f>
        <v>amip-piForcing</v>
      </c>
      <c r="BE9" s="7" t="str">
        <f>experiment!$C$99</f>
        <v>piSST</v>
      </c>
      <c r="BF9" s="7" t="str">
        <f>experiment!$C$101</f>
        <v>piSST-pxK</v>
      </c>
      <c r="BG9" s="7" t="str">
        <f>experiment!$C$102</f>
        <v>piSST-4xCO2-rad</v>
      </c>
      <c r="BH9" s="7" t="str">
        <f>experiment!$C$103</f>
        <v>piSST-4xCO2</v>
      </c>
      <c r="BI9" s="7" t="str">
        <f>experiment!$C$105</f>
        <v>a4SST</v>
      </c>
      <c r="BJ9" s="7" t="str">
        <f>experiment!$C$106</f>
        <v>a4SSTice</v>
      </c>
      <c r="BK9" s="7" t="str">
        <f>experiment!$C$109</f>
        <v>a4SSTice-4xCO2</v>
      </c>
      <c r="BL9" s="7" t="str">
        <f>experiment!$C$110</f>
        <v>amip-a4SST-4xCO2</v>
      </c>
      <c r="BM9" s="7" t="str">
        <f>experiment!$C$111</f>
        <v>amip-lwoff</v>
      </c>
      <c r="BN9" s="7" t="str">
        <f>experiment!$C$112</f>
        <v>amip-p4k-lwoff</v>
      </c>
      <c r="BO9" s="7" t="str">
        <f>experiment!$C$113</f>
        <v>aqua-control-lwoff</v>
      </c>
      <c r="BP9" s="7" t="str">
        <f>experiment!$C$114</f>
        <v>aqua-p4K-lwoff</v>
      </c>
      <c r="CG9" s="161">
        <v>42500</v>
      </c>
      <c r="CH9" s="161">
        <v>42534</v>
      </c>
    </row>
    <row r="10" spans="1:88" ht="345">
      <c r="A10" s="7" t="s">
        <v>834</v>
      </c>
      <c r="B10" s="7" t="s">
        <v>833</v>
      </c>
      <c r="C10" s="7" t="s">
        <v>835</v>
      </c>
      <c r="D10" s="7" t="s">
        <v>3407</v>
      </c>
      <c r="E10" s="7" t="s">
        <v>1823</v>
      </c>
      <c r="F10" s="7" t="s">
        <v>3392</v>
      </c>
      <c r="G10" s="7" t="s">
        <v>70</v>
      </c>
      <c r="H10" s="7" t="str">
        <f>party!$A$43</f>
        <v>Nathan Gillet</v>
      </c>
      <c r="I10" s="7" t="str">
        <f>party!$A$44</f>
        <v>Hideo Shiogama</v>
      </c>
      <c r="M10" s="22" t="str">
        <f>references!$D$72</f>
        <v>Gillett, N. P., H. Shiogama, B. Funke, G. Hegerl, R. Knutti, K. Matthes, B. D. Santer, D. Stone, C. Tebaldi (2016), The Detection and Attribution Model Intercomparison Project (DAMIP v1.0) contribution to CMIP6, Geosci. Model Dev., 9, 3685-3697</v>
      </c>
      <c r="N10" s="22" t="str">
        <f>references!$D$74</f>
        <v>Bindoff, N.L., P.A. Stott, K.M. AchutaRao, M.R. Allen, N. Gillett, D. Gutzler, K. Hansingo, G. Hegerl, Y. Hu, S. Jain, I.I. Mokhov, J. Overland, J. Perlwitz, R. Sebbari, X. Zhang (2013), Detection and Attribution of Climate Change: from Global to Regional. In: Climate Change 2013: The Physical Science Basis. Contribution of Working Group I to the Fifth Assessment Report of the Intergovernmental Panel on Climate Change [Stocker, T.F., D. Qin, G.-K. Plattner, M. Tignor, S.K. Allen, J. Boschung, A. Nauels, Y. Xia, V. Bex and P.M. Midgley (eds.)]. Cambridge University Press, Cambridge, United Kingdom and New York, NY, USA.</v>
      </c>
      <c r="O10" s="7" t="str">
        <f>references!$D$14</f>
        <v>Overview CMIP6-Endorsed MIPs</v>
      </c>
      <c r="U10" s="7" t="str">
        <f>party!A6</f>
        <v>Charlotte Pascoe</v>
      </c>
      <c r="AR10" s="7" t="str">
        <f>experiment!$C$9</f>
        <v>piControl</v>
      </c>
      <c r="AS10" s="7" t="str">
        <f>experiment!$C$14</f>
        <v>historical</v>
      </c>
      <c r="AT10" s="7" t="str">
        <f>experiment!$C$21</f>
        <v>ssp245</v>
      </c>
      <c r="AU10" s="7" t="str">
        <f>experiment!$C$116</f>
        <v>hist-nat</v>
      </c>
      <c r="AV10" s="7" t="str">
        <f>experiment!$C$117</f>
        <v>hist-GHG</v>
      </c>
      <c r="AW10" s="7" t="str">
        <f>experiment!$C$118</f>
        <v>hist-aer</v>
      </c>
      <c r="AX10" s="7" t="str">
        <f>experiment!$C$120</f>
        <v>ssp245-GHG</v>
      </c>
      <c r="AY10" s="7" t="str">
        <f>experiment!$C$121</f>
        <v>hist-stratO3</v>
      </c>
      <c r="AZ10" s="7" t="str">
        <f>experiment!$C$123</f>
        <v>ssp245-stratO3</v>
      </c>
      <c r="BA10" s="7" t="str">
        <f>experiment!$C$125</f>
        <v>hist-sol</v>
      </c>
      <c r="BB10" s="7" t="str">
        <f>experiment!$C$124</f>
        <v>hist-volc</v>
      </c>
      <c r="BC10" s="7" t="str">
        <f>experiment!$C$129</f>
        <v>hist-CO2</v>
      </c>
      <c r="BD10" s="7" t="str">
        <f>experiment!$C$126</f>
        <v>ssp245-aer</v>
      </c>
      <c r="BE10" s="7" t="str">
        <f>experiment!$C$128</f>
        <v>ssp245-nat</v>
      </c>
      <c r="BF10" s="7" t="str">
        <f>experiment!$C$130</f>
        <v>hist-all-aer2</v>
      </c>
      <c r="BG10" s="7" t="str">
        <f>experiment!$C$131</f>
        <v>hist-all-nat2</v>
      </c>
      <c r="CG10" s="161">
        <v>42500</v>
      </c>
      <c r="CH10" s="161">
        <v>42541</v>
      </c>
    </row>
    <row r="11" spans="1:88" ht="180">
      <c r="A11" s="7" t="s">
        <v>924</v>
      </c>
      <c r="B11" s="7" t="s">
        <v>925</v>
      </c>
      <c r="C11" s="7" t="s">
        <v>926</v>
      </c>
      <c r="D11" s="7" t="s">
        <v>5864</v>
      </c>
      <c r="E11" s="7" t="s">
        <v>5862</v>
      </c>
      <c r="F11" s="7" t="s">
        <v>5863</v>
      </c>
      <c r="G11" s="7" t="s">
        <v>70</v>
      </c>
      <c r="H11" s="7" t="str">
        <f>party!$A$45</f>
        <v>George Boer</v>
      </c>
      <c r="I11" s="7" t="str">
        <f>party!$A$46</f>
        <v>Doug Smith</v>
      </c>
      <c r="M11" s="7" t="str">
        <f>references!$D$17</f>
        <v>Overview of the Decadal Climate Prediction Project</v>
      </c>
      <c r="N11" s="7" t="str">
        <f>references!$D$75</f>
        <v>Boer, G. J., D. M. Smith, C. Cassou, F. Doblas-Reyes, G. Danabasoglu, B. Kirtman, Y. Kushnir, M. Kimoto, G. A. Meehl, R. Msadek, W. A. Mueller, K. E. Taylor, F. Zwiers, M. Rixen, Y. Ruprich-Robert, R. Eade (2016), The Decadal Climate Prediction Project (DCPP) contribution to CMIP6 , Geosci. Model Dev., 9, 3751-3777</v>
      </c>
      <c r="O11" s="7" t="str">
        <f>references!$D$14</f>
        <v>Overview CMIP6-Endorsed MIPs</v>
      </c>
      <c r="U11" s="7" t="str">
        <f>party!A6</f>
        <v>Charlotte Pascoe</v>
      </c>
      <c r="AR11" s="7" t="str">
        <f>experiment!$C$14</f>
        <v>historical</v>
      </c>
      <c r="AS11" s="7" t="str">
        <f>experiment!$C$21</f>
        <v>ssp245</v>
      </c>
      <c r="AT11" s="7" t="str">
        <f>experiment!$C$9</f>
        <v>piControl</v>
      </c>
      <c r="AU11" s="7" t="str">
        <f>experiment!$C$237</f>
        <v>dcppA-hindcast</v>
      </c>
      <c r="AV11" s="7" t="str">
        <f>experiment!$C$240</f>
        <v>dcppA-hindcast-niff</v>
      </c>
      <c r="AW11" s="7" t="str">
        <f>experiment!$C$241</f>
        <v>dcppA-historical-niff</v>
      </c>
      <c r="AX11" s="7" t="str">
        <f>experiment!$C$242</f>
        <v>dcppA-assim</v>
      </c>
      <c r="AY11" s="7" t="str">
        <f>experiment!$C$243</f>
        <v>dcppB-forecast</v>
      </c>
      <c r="AZ11" s="7" t="str">
        <f>experiment!$C$246</f>
        <v>dcppC-pac-pacemaker</v>
      </c>
      <c r="BA11" s="7" t="str">
        <f>experiment!$C$247</f>
        <v>dcppC-atl-pacemaker</v>
      </c>
      <c r="BB11" s="7" t="str">
        <f>experiment!$C$250</f>
        <v>dcppC-atl-control</v>
      </c>
      <c r="BC11" s="7" t="str">
        <f>experiment!$C$251</f>
        <v>dcppC-amv-pos</v>
      </c>
      <c r="BD11" s="7" t="str">
        <f>experiment!$C$252</f>
        <v>dcppC-amv-neg</v>
      </c>
      <c r="BE11" s="7" t="str">
        <f>experiment!$C$253</f>
        <v>dcppC-pac-control</v>
      </c>
      <c r="BF11" s="7" t="str">
        <f>experiment!$C$254</f>
        <v>dcppC-ipv-pos</v>
      </c>
      <c r="BG11" s="7" t="str">
        <f>experiment!$C$255</f>
        <v>dcppC-ipv-neg</v>
      </c>
      <c r="BH11" s="7" t="str">
        <f>experiment!$C$258</f>
        <v>dcppC-amv-ExTrop-pos</v>
      </c>
      <c r="BI11" s="7" t="str">
        <f>experiment!$C$259</f>
        <v>dcppC-amv-ExTrop-neg</v>
      </c>
      <c r="BJ11" s="7" t="str">
        <f>experiment!$C$260</f>
        <v>dcppC-amv-Trop-pos</v>
      </c>
      <c r="BK11" s="7" t="str">
        <f>experiment!$C$261</f>
        <v>dcppC-amv-Trop-neg</v>
      </c>
      <c r="BL11" s="7" t="str">
        <f>experiment!$C$262</f>
        <v>dcppC-atl-spg</v>
      </c>
      <c r="BM11" s="7" t="str">
        <f>experiment!$C$256</f>
        <v>dcppC-ipv-NexTrop-pos</v>
      </c>
      <c r="BN11" s="7" t="str">
        <f>experiment!$C$257</f>
        <v>dcppC-ipv-NexTrop-neg</v>
      </c>
      <c r="BO11" s="7" t="str">
        <f>experiment!$C$263</f>
        <v>dcppC-hindcast-noPinatubo</v>
      </c>
      <c r="BP11" s="7" t="str">
        <f>experiment!$C$264</f>
        <v>dcppC-hindcast-noElChichon</v>
      </c>
      <c r="BQ11" s="7" t="str">
        <f>experiment!$C$265</f>
        <v>dcppC-hindcast-noAgung</v>
      </c>
      <c r="BR11" s="7" t="str">
        <f>experiment!$C$266</f>
        <v>dcppC-forecast-addPinatubo</v>
      </c>
      <c r="BS11" s="7" t="str">
        <f>experiment!$C$267</f>
        <v>dcppC-forecast-addElChichon</v>
      </c>
      <c r="BT11" s="7" t="str">
        <f>experiment!$C$268</f>
        <v>dcppC-forecast-addAgung</v>
      </c>
      <c r="CG11" s="161">
        <v>42500</v>
      </c>
      <c r="CH11" s="161">
        <v>42570</v>
      </c>
    </row>
    <row r="12" spans="1:88" ht="210">
      <c r="A12" s="7" t="s">
        <v>937</v>
      </c>
      <c r="B12" s="7" t="s">
        <v>3626</v>
      </c>
      <c r="C12" s="7" t="s">
        <v>938</v>
      </c>
      <c r="D12" s="7" t="s">
        <v>939</v>
      </c>
      <c r="E12" s="7" t="s">
        <v>5669</v>
      </c>
      <c r="F12" s="7" t="s">
        <v>3393</v>
      </c>
      <c r="G12" s="7" t="s">
        <v>70</v>
      </c>
      <c r="H12" s="7" t="str">
        <f>party!$A$47</f>
        <v>Jonathan Gregory</v>
      </c>
      <c r="I12" s="7" t="str">
        <f>party!$A$48</f>
        <v>Detlef Stammer</v>
      </c>
      <c r="J12" s="7" t="str">
        <f>party!$A$49</f>
        <v>Stephen Griffies</v>
      </c>
      <c r="K12" s="7" t="str">
        <f>party!$A$80</f>
        <v>Oleg Saenko</v>
      </c>
      <c r="L12" s="7" t="str">
        <f>party!$A$81</f>
        <v>Johann Jungclaus</v>
      </c>
      <c r="M12" s="7" t="str">
        <f>references!D19</f>
        <v>Flux-Anomaly-Forced Model Intercomparison Project (FAFMIP)</v>
      </c>
      <c r="N12" s="13" t="str">
        <f>references!$D$77</f>
        <v>Gregory, J. M., N. Bouttes, S. M. Griffies, H. Haak, W. J. Hurlin, J. Jungclaus, M. Kelley, W. G. Lee, J. Marshall, A. Romanou, O. A. Saenko, D. Stammer, M. Winton (2016), The Flux-Anomaly-Forced Model Intercomparison Project (FAFMIP) contribution to CMIP6: investigation of sea-level and ocean climate change in response to CO2 forcing, Geosci. Model Dev., 9, 3993-4017</v>
      </c>
      <c r="O12" s="13" t="str">
        <f>references!$D$107</f>
        <v>FAFMIP mailing list</v>
      </c>
      <c r="P12" s="7" t="str">
        <f>references!$D$14</f>
        <v>Overview CMIP6-Endorsed MIPs</v>
      </c>
      <c r="U12" s="7" t="str">
        <f>party!A6</f>
        <v>Charlotte Pascoe</v>
      </c>
      <c r="AR12" s="7" t="str">
        <f>experiment!$C$9</f>
        <v>piControl</v>
      </c>
      <c r="AS12" s="7" t="str">
        <f>experiment!$C$3</f>
        <v>1pctCO2</v>
      </c>
      <c r="AT12" s="7" t="str">
        <f>experiment!$C$132</f>
        <v>faf-stress</v>
      </c>
      <c r="AU12" s="7" t="str">
        <f>experiment!$C$133</f>
        <v>faf-heat</v>
      </c>
      <c r="AV12" s="7" t="str">
        <f>experiment!$C$134</f>
        <v>faf-water</v>
      </c>
      <c r="AW12" s="7" t="str">
        <f>experiment!$C$135</f>
        <v>faf-passiveheat</v>
      </c>
      <c r="AX12" s="7" t="str">
        <f>experiment!$C$136</f>
        <v>faf-all</v>
      </c>
      <c r="CG12" s="161">
        <v>42500</v>
      </c>
      <c r="CH12" s="161">
        <v>42591</v>
      </c>
    </row>
    <row r="13" spans="1:88" ht="180">
      <c r="A13" s="7" t="s">
        <v>999</v>
      </c>
      <c r="B13" s="7" t="s">
        <v>1000</v>
      </c>
      <c r="C13" s="7" t="s">
        <v>1001</v>
      </c>
      <c r="D13" s="7" t="s">
        <v>998</v>
      </c>
      <c r="E13" s="7" t="s">
        <v>5686</v>
      </c>
      <c r="F13" s="7" t="s">
        <v>3394</v>
      </c>
      <c r="G13" s="7" t="s">
        <v>70</v>
      </c>
      <c r="H13" s="7" t="str">
        <f>party!$A$50</f>
        <v>Ben Kravitz</v>
      </c>
      <c r="M13" s="7" t="str">
        <f>references!$D$20</f>
        <v>Kravitz, B., A. Robock, O. Boucher, H. Schmidt, K. E. Taylor, G. Stenchikov, M. Schulz (2011a), The Geoengineering Model Intercomparison Project (GeoMIP), Atmos. Sci. Lett, 12, 162-167</v>
      </c>
      <c r="N13" s="7"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O13" s="7" t="str">
        <f>references!$D$14</f>
        <v>Overview CMIP6-Endorsed MIPs</v>
      </c>
      <c r="U13" s="7" t="str">
        <f>party!A6</f>
        <v>Charlotte Pascoe</v>
      </c>
      <c r="AR13" s="7" t="str">
        <f>experiment!$C$9</f>
        <v>piControl</v>
      </c>
      <c r="AS13" s="7" t="str">
        <f>experiment!$C$5</f>
        <v>abrupt-4xCO2</v>
      </c>
      <c r="AT13" s="7" t="str">
        <f>experiment!$C$19</f>
        <v>ssp585</v>
      </c>
      <c r="AU13" s="7" t="str">
        <f>experiment!$C$23</f>
        <v>ssp460</v>
      </c>
      <c r="AV13" s="7" t="str">
        <f>experiment!$C$21</f>
        <v>ssp245</v>
      </c>
      <c r="AW13" s="7" t="str">
        <f>experiment!$C$137</f>
        <v>G1</v>
      </c>
      <c r="AX13" s="7" t="str">
        <f>experiment!$C$138</f>
        <v>G6sulfur</v>
      </c>
      <c r="AY13" s="7" t="str">
        <f>experiment!$C$139</f>
        <v>G6solar</v>
      </c>
      <c r="AZ13" s="7" t="str">
        <f>experiment!$C$140</f>
        <v>G7cirrus</v>
      </c>
      <c r="BA13" s="7" t="str">
        <f>experiment!$C$141</f>
        <v>piSST-4xCO2-solar</v>
      </c>
      <c r="BB13" s="7" t="str">
        <f>experiment!$C$142</f>
        <v>futureSST-4xCO2-solar</v>
      </c>
      <c r="BC13" s="7" t="str">
        <f>experiment!$C$143</f>
        <v>G6SST1</v>
      </c>
      <c r="BD13" s="7" t="str">
        <f>experiment!$C$144</f>
        <v>G6SST2-sulfur</v>
      </c>
      <c r="BE13" s="7" t="str">
        <f>experiment!$C$145</f>
        <v>G6SST2-solar</v>
      </c>
      <c r="BF13" s="7" t="str">
        <f>experiment!$C$146</f>
        <v>G7SST1-cirrus</v>
      </c>
      <c r="BG13" s="7" t="str">
        <f>experiment!$C$147</f>
        <v>G7SST2-cirrus</v>
      </c>
      <c r="CG13" s="161">
        <v>42500</v>
      </c>
      <c r="CH13" s="161">
        <v>42592</v>
      </c>
    </row>
    <row r="14" spans="1:88" ht="120">
      <c r="A14" s="7" t="s">
        <v>1156</v>
      </c>
      <c r="B14" s="7" t="s">
        <v>1157</v>
      </c>
      <c r="C14" s="7" t="s">
        <v>1158</v>
      </c>
      <c r="D14" s="7" t="s">
        <v>6822</v>
      </c>
      <c r="E14" s="7" t="s">
        <v>1821</v>
      </c>
      <c r="F14" s="7" t="s">
        <v>3395</v>
      </c>
      <c r="G14" s="7" t="s">
        <v>70</v>
      </c>
      <c r="H14" s="7" t="str">
        <f>party!$A$51</f>
        <v>Tianjun Zhou</v>
      </c>
      <c r="I14" s="7" t="str">
        <f>party!$A$52</f>
        <v>Andy Turner</v>
      </c>
      <c r="J14" s="7" t="str">
        <f>party!$A$53</f>
        <v>James Kinter</v>
      </c>
      <c r="M14" s="7" t="str">
        <f>references!$D$28</f>
        <v>Global monsoons modelling inter-comparison project home page</v>
      </c>
      <c r="N14" s="7" t="str">
        <f>references!$D$80</f>
        <v>Zhou, T., A. Turner, J. Kinter, B. Wang, Y. Qian, X. Chen, B. Wang, B. Liu, B. Wu, L. Zou (2016), Overview of the Global Monsoons Model Inter-comparison Project (GMMIP), Geosci. Model Dev., 9, 3589-3604</v>
      </c>
      <c r="O14" s="7" t="str">
        <f>references!$D$14</f>
        <v>Overview CMIP6-Endorsed MIPs</v>
      </c>
      <c r="U14" s="7" t="str">
        <f>party!A6</f>
        <v>Charlotte Pascoe</v>
      </c>
      <c r="AR14" s="7" t="str">
        <f>experiment!$C$14</f>
        <v>historical</v>
      </c>
      <c r="AS14" s="7" t="str">
        <f>experiment!$C$7</f>
        <v>amip</v>
      </c>
      <c r="AT14" s="7" t="str">
        <f>experiment!$C$151</f>
        <v>amip-hist</v>
      </c>
      <c r="AU14" s="7" t="str">
        <f>experiment!$C$152</f>
        <v>hist-resIPO</v>
      </c>
      <c r="AV14" s="7" t="str">
        <f>experiment!$C$153</f>
        <v>hist-resAMO</v>
      </c>
      <c r="AW14" s="7" t="str">
        <f>experiment!$C$154</f>
        <v>amip-TIP</v>
      </c>
      <c r="AX14" s="7" t="str">
        <f>experiment!$C$155</f>
        <v>amip-TIP-nosh</v>
      </c>
      <c r="AY14" s="7" t="str">
        <f>experiment!$C$156</f>
        <v>amip-hld</v>
      </c>
      <c r="CG14" s="161">
        <v>42500</v>
      </c>
      <c r="CH14" s="161">
        <v>42592</v>
      </c>
    </row>
    <row r="15" spans="1:88" ht="240">
      <c r="A15" s="7" t="s">
        <v>1280</v>
      </c>
      <c r="B15" s="7" t="s">
        <v>1362</v>
      </c>
      <c r="C15" s="7" t="s">
        <v>1363</v>
      </c>
      <c r="D15" s="7" t="s">
        <v>5699</v>
      </c>
      <c r="E15" s="7" t="s">
        <v>5698</v>
      </c>
      <c r="F15" s="7" t="s">
        <v>3627</v>
      </c>
      <c r="G15" s="7" t="s">
        <v>70</v>
      </c>
      <c r="H15" s="7" t="str">
        <f>party!$A$55</f>
        <v>Rein Haarsma</v>
      </c>
      <c r="I15" s="7" t="str">
        <f>party!$A$56</f>
        <v>Malcolm Roberts</v>
      </c>
      <c r="M15" s="7" t="str">
        <f>references!$D$36</f>
        <v>High Resolution Model Intercomparison Project home page</v>
      </c>
      <c r="N15" s="7" t="str">
        <f>references!$D$35</f>
        <v>Scaife, A. A., D. Copsey, C. Gordon, C. Harris, T. Hinton, S. J. Keeley, A. O'Neill, M. Roberts, K. Williams (2011), Improved Atlantic winter blocking in a climate model, Geophys. Res. Lett., 38, L23703</v>
      </c>
      <c r="O15" s="7" t="str">
        <f>references!$D$37</f>
        <v>Haarsma, R.J., W. Hazeleger, C. Severijns, H. de Vries, A. Sterl, R. Bintanja, G.J. van Oldenborgh, H.W. van den Brink (2013), More hurricanes to hit Western Europe due to global warming, Geophys. Res. Lett., 40, 1783–1788</v>
      </c>
      <c r="P15"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Q15" s="7" t="str">
        <f>references!$D$14</f>
        <v>Overview CMIP6-Endorsed MIPs</v>
      </c>
      <c r="U15" s="7" t="str">
        <f>party!A6</f>
        <v>Charlotte Pascoe</v>
      </c>
      <c r="AR15" s="7" t="str">
        <f>experiment!$C$14</f>
        <v>historical</v>
      </c>
      <c r="AS15" s="7" t="str">
        <f>experiment!$C$3</f>
        <v>1pctCO2</v>
      </c>
      <c r="AT15" s="7" t="str">
        <f>experiment!$C$5</f>
        <v>abrupt-4xCO2</v>
      </c>
      <c r="AU15" s="7" t="str">
        <f>experiment!$C$7</f>
        <v>amip</v>
      </c>
      <c r="AV15" s="7" t="str">
        <f>experiment!$C$9</f>
        <v>piControl</v>
      </c>
      <c r="AW15" s="7" t="str">
        <f>experiment!$C$157</f>
        <v>highresSST-present</v>
      </c>
      <c r="AX15" s="7" t="str">
        <f>experiment!$C$165</f>
        <v>spinup-1950</v>
      </c>
      <c r="AY15" s="7" t="str">
        <f>experiment!$C$158</f>
        <v>hist-1950</v>
      </c>
      <c r="AZ15" s="7" t="str">
        <f>experiment!$C$160</f>
        <v>highres-future</v>
      </c>
      <c r="BA15" s="7" t="str">
        <f>experiment!$C$162</f>
        <v>control-1950</v>
      </c>
      <c r="BB15" s="7" t="str">
        <f>experiment!$C$164</f>
        <v>highresSST-future</v>
      </c>
      <c r="BC15" s="7" t="str">
        <f>experiment!$C$167</f>
        <v>highresSST-4xCO2</v>
      </c>
      <c r="BD15" s="7" t="str">
        <f>experiment!$C$168</f>
        <v>highresSST-LAI</v>
      </c>
      <c r="BE15" s="7" t="str">
        <f>experiment!$C$169</f>
        <v>highresSST-p4K</v>
      </c>
      <c r="BF15" s="7" t="str">
        <f>experiment!$C$170</f>
        <v>highresSST-smoothed</v>
      </c>
      <c r="CG15" s="161">
        <v>42500</v>
      </c>
      <c r="CH15" s="161">
        <v>42593</v>
      </c>
    </row>
    <row r="16" spans="1:88" ht="135">
      <c r="A16" s="7" t="s">
        <v>1417</v>
      </c>
      <c r="B16" s="7" t="s">
        <v>1416</v>
      </c>
      <c r="C16" s="7" t="s">
        <v>1418</v>
      </c>
      <c r="D16" s="7" t="s">
        <v>6823</v>
      </c>
      <c r="E16" s="7" t="s">
        <v>5979</v>
      </c>
      <c r="F16" s="7" t="s">
        <v>3396</v>
      </c>
      <c r="G16" s="7" t="s">
        <v>70</v>
      </c>
      <c r="H16" s="7" t="str">
        <f>party!$A$77</f>
        <v>ISMIP6 email</v>
      </c>
      <c r="I16" s="7" t="str">
        <f>party!$A$78</f>
        <v>ISMIP6 leads</v>
      </c>
      <c r="J16" s="7" t="str">
        <f>party!$A$57</f>
        <v>Eric Larour</v>
      </c>
      <c r="K16" s="7" t="str">
        <f>party!$A$58</f>
        <v>Sophie Nowicki</v>
      </c>
      <c r="L16" s="7" t="str">
        <f>party!$A$59</f>
        <v>Tony Payne</v>
      </c>
      <c r="M16" s="7" t="str">
        <f>references!$D$38</f>
        <v>Ice Sheet Model Intercomparison Project home page</v>
      </c>
      <c r="N16" s="7" t="str">
        <f>references!$D$85</f>
        <v>Nowicki, S. M. J., T. Payne, E. Larour, H. Seroussi, H. Goelzer, W. Lipscomb, J. Gregory, A. Abe-Ouchi, A. Shepherd (2016), Ice Sheet Model Intercomparison Project (ISMIP6) contribution to CMIP6, Geosci. Model Dev., 9, 4521-4545</v>
      </c>
      <c r="O16" s="7" t="str">
        <f>references!$D$14</f>
        <v>Overview CMIP6-Endorsed MIPs</v>
      </c>
      <c r="U16" s="7" t="str">
        <f>party!A6</f>
        <v>Charlotte Pascoe</v>
      </c>
      <c r="AR16" s="7" t="str">
        <f>experiment!$C$7</f>
        <v>amip</v>
      </c>
      <c r="AS16" s="7" t="str">
        <f>experiment!$C$14</f>
        <v>historical</v>
      </c>
      <c r="AT16" s="7" t="str">
        <f>experiment!$C$9</f>
        <v>piControl</v>
      </c>
      <c r="AU16" s="7" t="str">
        <f>experiment!$C$3</f>
        <v>1pctCO2</v>
      </c>
      <c r="AV16" s="7" t="str">
        <f>experiment!$C$5</f>
        <v>abrupt-4xCO2</v>
      </c>
      <c r="AW16" s="7" t="str">
        <f>experiment!$C$19</f>
        <v>ssp585</v>
      </c>
      <c r="AX16" s="7" t="str">
        <f>experiment!$C$171</f>
        <v>piControl-withism</v>
      </c>
      <c r="AY16" s="7" t="str">
        <f>experiment!$C$172</f>
        <v>1pctCO2to4x-withism</v>
      </c>
      <c r="AZ16" s="7" t="str">
        <f>experiment!$C$174</f>
        <v>ssp585-withism</v>
      </c>
      <c r="BA16" s="7" t="str">
        <f>experiment!$C$175</f>
        <v>ism-piControl-self</v>
      </c>
      <c r="BB16" s="7" t="str">
        <f>experiment!$C$176</f>
        <v>ism-1pctCO2to4x-self</v>
      </c>
      <c r="BC16" s="7" t="str">
        <f>experiment!$C$178</f>
        <v>ism-ssp585-self</v>
      </c>
      <c r="BD16" s="7" t="str">
        <f>experiment!$C$179</f>
        <v>ism-pdControl-std</v>
      </c>
      <c r="BE16" s="7" t="str">
        <f>experiment!$C$180</f>
        <v>ism-1pctCO2to4x-std</v>
      </c>
      <c r="BF16" s="7" t="str">
        <f>experiment!$C$181</f>
        <v>ism-ssp585-std</v>
      </c>
      <c r="BG16" s="7" t="str">
        <f>experiment!$C$182</f>
        <v>ism-historical-std</v>
      </c>
      <c r="BH16" s="7" t="str">
        <f>experiment!$C$183</f>
        <v>ism-amip-std</v>
      </c>
      <c r="BI16" s="7" t="str">
        <f>experiment!$C$184</f>
        <v>ism-lig127k-std</v>
      </c>
      <c r="BJ16" s="7" t="str">
        <f>experiment!$C$185</f>
        <v>1pctCO2-4xext</v>
      </c>
      <c r="BK16" s="7" t="str">
        <f>experiment!$C$186</f>
        <v>ism-ctrl-std</v>
      </c>
      <c r="BL16" s="7" t="str">
        <f>experiment!$C$187</f>
        <v>ism-asmb-std</v>
      </c>
      <c r="BM16" s="7" t="str">
        <f>experiment!$C$188</f>
        <v>ism-bsmb-std</v>
      </c>
      <c r="CG16" s="161">
        <v>42500</v>
      </c>
      <c r="CH16" s="161">
        <v>42626</v>
      </c>
    </row>
    <row r="17" spans="1:86" ht="285">
      <c r="A17" s="7" t="s">
        <v>1480</v>
      </c>
      <c r="B17" s="7" t="s">
        <v>1481</v>
      </c>
      <c r="C17" s="7" t="s">
        <v>1482</v>
      </c>
      <c r="D17" s="7" t="s">
        <v>1819</v>
      </c>
      <c r="E17" s="7" t="s">
        <v>1825</v>
      </c>
      <c r="F17" s="7" t="s">
        <v>3397</v>
      </c>
      <c r="G17" s="7" t="s">
        <v>70</v>
      </c>
      <c r="H17" s="7" t="str">
        <f>party!$A$61</f>
        <v>Gerhard Krinner</v>
      </c>
      <c r="I17" s="7" t="str">
        <f>party!$A$62</f>
        <v>Sonia Seneviratne</v>
      </c>
      <c r="J17" s="7" t="str">
        <f>party!$A$65</f>
        <v>Hyungjun Kim</v>
      </c>
      <c r="M17"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N17" s="7" t="str">
        <f>references!$D$14</f>
        <v>Overview CMIP6-Endorsed MIPs</v>
      </c>
      <c r="U17" s="7" t="str">
        <f>party!A6</f>
        <v>Charlotte Pascoe</v>
      </c>
      <c r="AR17" s="7" t="str">
        <f>experiment!$C$14</f>
        <v>historical</v>
      </c>
      <c r="AS17" s="7" t="str">
        <f>experiment!$C$19</f>
        <v>ssp585</v>
      </c>
      <c r="AT17" s="7" t="str">
        <f>experiment!$C$24</f>
        <v>ssp434</v>
      </c>
      <c r="AU17" s="7" t="str">
        <f>experiment!$C$214</f>
        <v>land-hist</v>
      </c>
      <c r="AV17" s="7" t="str">
        <f>experiment!$C$194</f>
        <v>land-ssp585</v>
      </c>
      <c r="AW17" s="7" t="str">
        <f>experiment!$C$195</f>
        <v>land-ssp434</v>
      </c>
      <c r="AX17" s="7" t="str">
        <f>experiment!$C$196</f>
        <v>land-ssp126</v>
      </c>
      <c r="AY17" s="7" t="str">
        <f>experiment!$C$190</f>
        <v>land-hist-princeton</v>
      </c>
      <c r="AZ17" s="7" t="str">
        <f>experiment!$C$191</f>
        <v>land-hist-cruNcep</v>
      </c>
      <c r="BA17" s="7" t="str">
        <f>experiment!$C$192</f>
        <v>land-hist-wfdei</v>
      </c>
      <c r="BB17" s="7" t="str">
        <f>experiment!$C$197</f>
        <v>lfmip-pdLC</v>
      </c>
      <c r="BC17" s="7" t="str">
        <f>experiment!$C$198</f>
        <v>amip-lfmip-pdLC</v>
      </c>
      <c r="BD17" s="7" t="str">
        <f>experiment!$C$203</f>
        <v>lfmip-rmLC</v>
      </c>
      <c r="BE17" s="7" t="str">
        <f>experiment!$C$204</f>
        <v>amip-lfmip-rmLC</v>
      </c>
      <c r="BF17" s="7" t="str">
        <f>experiment!$C$208</f>
        <v>lfmip-initLC</v>
      </c>
      <c r="BG17" s="7" t="str">
        <f>experiment!$C$202</f>
        <v>amip-lfmip-pObs</v>
      </c>
      <c r="BH17" s="7" t="str">
        <f>experiment!$C$199</f>
        <v>lfmip-pdLC-princeton</v>
      </c>
      <c r="BI17" s="7" t="str">
        <f>experiment!$C$200</f>
        <v>lfmip-pdLC-cruNcep</v>
      </c>
      <c r="BJ17" s="7" t="str">
        <f>experiment!$C$201</f>
        <v>lfmip-pdLC-wfdei</v>
      </c>
      <c r="BK17" s="7" t="str">
        <f>experiment!$C$205</f>
        <v>lfmip-rmLC-princeton</v>
      </c>
      <c r="BL17" s="7" t="str">
        <f>experiment!$C$206</f>
        <v>lfmip-rmLC-cruNcep</v>
      </c>
      <c r="BM17" s="7" t="str">
        <f>experiment!$C$207</f>
        <v>lfmip-rmLC-wfdei</v>
      </c>
      <c r="CG17" s="161">
        <v>42500</v>
      </c>
      <c r="CH17" s="161">
        <v>42635</v>
      </c>
    </row>
    <row r="18" spans="1:86" ht="285">
      <c r="A18" s="7" t="s">
        <v>1827</v>
      </c>
      <c r="B18" s="7" t="s">
        <v>1828</v>
      </c>
      <c r="C18" s="7" t="s">
        <v>1829</v>
      </c>
      <c r="D18" s="7" t="s">
        <v>1940</v>
      </c>
      <c r="E18" s="7" t="s">
        <v>1899</v>
      </c>
      <c r="F18" s="7" t="s">
        <v>3398</v>
      </c>
      <c r="G18" s="7" t="s">
        <v>70</v>
      </c>
      <c r="H18" s="7" t="str">
        <f>party!$A$10</f>
        <v>George Hurtt</v>
      </c>
      <c r="I18" s="7" t="str">
        <f>party!$A$67</f>
        <v>David Lawrence</v>
      </c>
      <c r="M18" s="7" t="str">
        <f>references!$D$41</f>
        <v>Land-Use Model Intercomparison Project home page</v>
      </c>
      <c r="N18"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O18"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P18" s="7" t="str">
        <f>references!$D$14</f>
        <v>Overview CMIP6-Endorsed MIPs</v>
      </c>
      <c r="U18" s="7" t="str">
        <f>party!A6</f>
        <v>Charlotte Pascoe</v>
      </c>
      <c r="AR18" s="7" t="str">
        <f>experiment!$C$14</f>
        <v>historical</v>
      </c>
      <c r="AS18" s="7" t="str">
        <f>experiment!$C$9</f>
        <v>piControl</v>
      </c>
      <c r="AT18" s="7" t="str">
        <f>experiment!$C$209</f>
        <v>deforest-globe</v>
      </c>
      <c r="AU18" s="7" t="str">
        <f>experiment!$C$214</f>
        <v>land-hist</v>
      </c>
      <c r="AV18" s="7" t="str">
        <f>experiment!$C$213</f>
        <v>land-hist-altStartYear</v>
      </c>
      <c r="AW18" s="7" t="str">
        <f>experiment!$C$215</f>
        <v>land-noLu</v>
      </c>
      <c r="AX18" s="7" t="str">
        <f>experiment!$C$216</f>
        <v>land-hist-altLu1</v>
      </c>
      <c r="AY18" s="7" t="str">
        <f>experiment!$C$217</f>
        <v>land-hist-altLu2</v>
      </c>
      <c r="AZ18" s="7" t="str">
        <f>experiment!$C$218</f>
        <v>land-cCO2</v>
      </c>
      <c r="BA18" s="7" t="str">
        <f>experiment!$C$219</f>
        <v>land-cClim</v>
      </c>
      <c r="BB18" s="7" t="str">
        <f>experiment!$C$220</f>
        <v>land-crop-grass</v>
      </c>
      <c r="BC18" s="7" t="str">
        <f>experiment!$C$221</f>
        <v>land-crop-noIrrigFert</v>
      </c>
      <c r="BD18" s="7" t="str">
        <f>experiment!$C$222</f>
        <v>land-crop-noIrrig</v>
      </c>
      <c r="BE18" s="7" t="str">
        <f>experiment!$C$223</f>
        <v>land-crop-noFert</v>
      </c>
      <c r="BF18" s="7" t="str">
        <f>experiment!$C$225</f>
        <v>land-noPasture</v>
      </c>
      <c r="BG18" s="7" t="str">
        <f>experiment!$C$226</f>
        <v>land-noWoodHarv</v>
      </c>
      <c r="BH18" s="7" t="str">
        <f>experiment!$C$227</f>
        <v>land-noShiftCultivate</v>
      </c>
      <c r="BI18" s="7" t="str">
        <f>experiment!$C$228</f>
        <v>land-noFire</v>
      </c>
      <c r="BJ18" s="7" t="str">
        <f>experiment!$C$229</f>
        <v>hist-noLu</v>
      </c>
      <c r="BK18" s="7" t="str">
        <f>experiment!$C$230</f>
        <v>ssp370-ssp126Lu</v>
      </c>
      <c r="BL18" s="7" t="str">
        <f>experiment!$C$231</f>
        <v>ssp126-ssp370Lu</v>
      </c>
      <c r="BM18" s="7" t="str">
        <f>experiment!$C$232</f>
        <v>esm-ssp585-ssp126Lu</v>
      </c>
      <c r="CG18" s="161">
        <v>42500</v>
      </c>
      <c r="CH18" s="161">
        <v>42641</v>
      </c>
    </row>
    <row r="19" spans="1:86" ht="409">
      <c r="A19" s="7" t="s">
        <v>1938</v>
      </c>
      <c r="B19" s="7" t="s">
        <v>1939</v>
      </c>
      <c r="C19" s="7" t="s">
        <v>1937</v>
      </c>
      <c r="D19" s="7" t="s">
        <v>3409</v>
      </c>
      <c r="E19" s="7" t="s">
        <v>1953</v>
      </c>
      <c r="F19" s="7" t="s">
        <v>3399</v>
      </c>
      <c r="G19" s="7" t="s">
        <v>70</v>
      </c>
      <c r="H19" s="7" t="str">
        <f>party!$A$79</f>
        <v>OMIP email</v>
      </c>
      <c r="I19" s="7" t="str">
        <f>party!$A$68</f>
        <v>Gokhan Danabasoglu</v>
      </c>
      <c r="J19" s="7" t="str">
        <f>party!$A$49</f>
        <v>Stephen Griffies</v>
      </c>
      <c r="K19" s="7" t="str">
        <f>party!$A$69</f>
        <v>James Orr</v>
      </c>
      <c r="M19" s="7" t="str">
        <f>references!$D$43</f>
        <v>Coordinated Ocean-Ice Reference Experiments - phase 2 home page</v>
      </c>
      <c r="N19" s="7" t="str">
        <f>references!$D$44</f>
        <v>Ocean-Carbon Cycle Model Intercomparison Project home page</v>
      </c>
      <c r="O19" s="7" t="str">
        <f>references!$D$97</f>
        <v>Griffies, S. M., G. Danabasoglu, P. J. Durack, A. J. Adcroft, V. Balaji, C. W. Böning, E. P. Chassignet, E. Curchitser, J. Deshayes, H. Drange, B. Fox-Kemper, P. J. Gleckler, J. M. Gregory, H. Haak, R. W. Hallberg, P. Heimbach, H. T. Hewitt, D. M. Holland, T. Ilyina, J. H. Jungclaus, Y. Komuro, J. P. Krasting, W. G. Large, S. J. Marsland, S. Masina, T. J. McDougall, A. J. G. Nurser, J. C. Orr, A. Pirani, F. Qiao, R. J. Stouffer, K. E. Taylor, A. M. Treguier, H. Tsujino, P. Uotila, M. Valdivieso, Q. Wang, M. Winton, S. G. Yeager (2016),  OMIP contribution to CMIP6: experimental and diagnostic protocol for the physical component of the Ocean Model Intercomparison Project, Geosci. Model Dev., 9, 3231-3296</v>
      </c>
      <c r="P19" s="7" t="str">
        <f>references!$D$14</f>
        <v>Overview CMIP6-Endorsed MIPs</v>
      </c>
      <c r="U19" s="7" t="str">
        <f>party!A6</f>
        <v>Charlotte Pascoe</v>
      </c>
      <c r="AR19" s="7" t="str">
        <f>experiment!$C$233</f>
        <v>omip1</v>
      </c>
      <c r="AS19" s="7" t="str">
        <f>experiment!$C$234</f>
        <v>omip1-spunup</v>
      </c>
      <c r="AT19" s="7" t="str">
        <f>experiment!$C$235</f>
        <v>omip2</v>
      </c>
      <c r="AU19" s="7" t="str">
        <f>experiment!$C$236</f>
        <v>omip2-spunup</v>
      </c>
      <c r="CG19" s="161">
        <v>42500</v>
      </c>
      <c r="CH19" s="161">
        <v>42642</v>
      </c>
    </row>
    <row r="20" spans="1:86" ht="285">
      <c r="A20" s="7" t="s">
        <v>2367</v>
      </c>
      <c r="B20" s="7" t="s">
        <v>2370</v>
      </c>
      <c r="C20" s="7" t="s">
        <v>2371</v>
      </c>
      <c r="D20" s="7" t="s">
        <v>3410</v>
      </c>
      <c r="E20" s="7" t="s">
        <v>6824</v>
      </c>
      <c r="F20" s="7" t="s">
        <v>3400</v>
      </c>
      <c r="G20" s="7" t="s">
        <v>70</v>
      </c>
      <c r="H20" s="7" t="str">
        <f>party!$A$70</f>
        <v>Pascale Braconnot</v>
      </c>
      <c r="I20" s="7" t="str">
        <f>party!$A$71</f>
        <v>Sandy Harrison</v>
      </c>
      <c r="M20" s="7" t="str">
        <f>references!$D$131</f>
        <v>Kageyama, M., P. Braconnot, S. P. Harrison, A. M. Haywood, J. H.  Jungclaus, B. L. Otto-Bliesner, J.-Y. Peterschmitt, A. Abe-Ouchi, S. Albani, P. J. Bartlein, C. Brierley, M. Crucifix, A. Dolan, L. Fernandez-Donado, H. Fischer, P. O. Hopcroft, R. F. Ivanovic, F. Lambert, D. J. Lunt, N. M. Mahowald, W. R. Peltier,S. J. Phipps, D. M. Roche, G. A. Schmidt, L. Tarasov, P. J. Valdes, Q. Zhang, T. Zhou (2018), The PMIP4 contribution to CMIP6 - Part 1: Overview and over-arching analysis plan, Geosci. Model Dev., 11, 1033-1057</v>
      </c>
      <c r="N20" s="7" t="str">
        <f>references!$D$14</f>
        <v>Overview CMIP6-Endorsed MIPs</v>
      </c>
      <c r="U20" s="7" t="str">
        <f>party!A6</f>
        <v>Charlotte Pascoe</v>
      </c>
      <c r="AR20" s="7" t="str">
        <f>experiment!$C$9</f>
        <v>piControl</v>
      </c>
      <c r="AS20" s="7" t="str">
        <f>experiment!$C$269</f>
        <v>past1000</v>
      </c>
      <c r="AT20" s="7" t="str">
        <f>experiment!$C$270</f>
        <v>midHolocene</v>
      </c>
      <c r="AU20" s="7" t="str">
        <f>experiment!$C$271</f>
        <v>lgm</v>
      </c>
      <c r="AV20" s="7" t="str">
        <f>experiment!$C$272</f>
        <v>lig127k</v>
      </c>
      <c r="AW20" s="7" t="str">
        <f>experiment!$C$273</f>
        <v>midPliocene-eoi400</v>
      </c>
      <c r="CG20" s="161">
        <v>42500</v>
      </c>
      <c r="CH20" s="161">
        <v>42645</v>
      </c>
    </row>
    <row r="21" spans="1:86" ht="195">
      <c r="A21" s="7" t="s">
        <v>2368</v>
      </c>
      <c r="B21" s="7" t="s">
        <v>2380</v>
      </c>
      <c r="C21" s="7" t="s">
        <v>2381</v>
      </c>
      <c r="D21" s="7" t="s">
        <v>3411</v>
      </c>
      <c r="E21" s="7" t="s">
        <v>6825</v>
      </c>
      <c r="F21" s="7" t="s">
        <v>3401</v>
      </c>
      <c r="G21" s="7" t="s">
        <v>70</v>
      </c>
      <c r="H21" s="7" t="str">
        <f>party!$A$72</f>
        <v xml:space="preserve">Robert Pincus </v>
      </c>
      <c r="I21" s="7" t="str">
        <f>party!$A$73</f>
        <v>Piers Forster</v>
      </c>
      <c r="J21" s="7" t="str">
        <f>party!$A$4</f>
        <v>Bjorn Stevens</v>
      </c>
      <c r="M21" s="22" t="str">
        <f>references!$D$64</f>
        <v>Pincus, R., P. M. Forster, B. Stevens (2016), The Radiative Forcing Model Intercomparison Project (RFMIP): experimental protocol for CMIP6, Geosci. Model Dev., 9, 3447-3460</v>
      </c>
      <c r="N21" s="22"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O21" s="22" t="str">
        <f>references!D$59</f>
        <v>Carslaw, K.S., L.A. Lee, C.L.Reddington, K.J. Pringle, A. Rap, P.M. Forster, G.W. Mann, D.V. Spracklen, M.T. Woodhouse, L.A. Regayre, J.R. Pierce (2013), Large contribution of natural aerosols to uncertainty in indirect forcing, Nature, 503, 67-71</v>
      </c>
      <c r="P21" s="22" t="str">
        <f>references!D$60</f>
        <v>Easy Aerosol experiment protocol</v>
      </c>
      <c r="Q21" s="7" t="str">
        <f>references!$D$14</f>
        <v>Overview CMIP6-Endorsed MIPs</v>
      </c>
      <c r="U21" s="7" t="str">
        <f>party!A6</f>
        <v>Charlotte Pascoe</v>
      </c>
      <c r="AR21" s="7" t="str">
        <f>experiment!$C$9</f>
        <v>piControl</v>
      </c>
      <c r="AS21" s="7" t="str">
        <f>experiment!$C$14</f>
        <v>historical</v>
      </c>
      <c r="AT21" s="7" t="str">
        <f>experiment!$C$21</f>
        <v>ssp245</v>
      </c>
      <c r="AU21" s="7" t="str">
        <f>experiment!$C$274</f>
        <v>piClim-control</v>
      </c>
      <c r="AV21" s="7" t="str">
        <f>experiment!$C$275</f>
        <v>piClim-4xCO2</v>
      </c>
      <c r="AW21" s="7" t="str">
        <f>experiment!$C$276</f>
        <v>piClim-anthro</v>
      </c>
      <c r="AX21" s="7" t="str">
        <f>experiment!$C$277</f>
        <v>piClim-ghg</v>
      </c>
      <c r="AY21" s="7" t="str">
        <f>experiment!$C$278</f>
        <v>piClim-aer</v>
      </c>
      <c r="AZ21" s="7" t="str">
        <f>experiment!$C$279</f>
        <v>piClim-lu</v>
      </c>
      <c r="BA21" s="7" t="str">
        <f>experiment!$C$282</f>
        <v>piClim-histall</v>
      </c>
      <c r="BB21" s="7" t="str">
        <f>experiment!$C$283</f>
        <v>piClim-histnat</v>
      </c>
      <c r="BC21" s="7" t="str">
        <f>experiment!$C$284</f>
        <v>piClim-histaer</v>
      </c>
      <c r="BD21" s="7" t="str">
        <f>experiment!$C$285</f>
        <v>piClim-histghg</v>
      </c>
      <c r="BE21" s="7" t="str">
        <f>experiment!$C$286</f>
        <v>hist-spAer-all</v>
      </c>
      <c r="BF21" s="7" t="str">
        <f>experiment!$C$287</f>
        <v>hist-spAer-aer</v>
      </c>
      <c r="BG21" s="7" t="str">
        <f>experiment!$C$288</f>
        <v>piClim-spAer-anthro</v>
      </c>
      <c r="BH21" s="7" t="str">
        <f>experiment!$C$289</f>
        <v>piClim-spAer-aer</v>
      </c>
      <c r="BI21" s="7" t="str">
        <f>experiment!$C$290</f>
        <v>piClim-spAer-histall</v>
      </c>
      <c r="BJ21" s="7" t="str">
        <f>experiment!$C$291</f>
        <v>piClim-spAer-histaer</v>
      </c>
      <c r="BK21" s="7" t="str">
        <f>experiment!$C$292</f>
        <v>rad-irf</v>
      </c>
      <c r="CG21" s="161">
        <v>42500</v>
      </c>
      <c r="CH21" s="161">
        <v>42649</v>
      </c>
    </row>
    <row r="22" spans="1:86" ht="255">
      <c r="A22" s="7" t="s">
        <v>2369</v>
      </c>
      <c r="B22" s="7" t="s">
        <v>2393</v>
      </c>
      <c r="C22" s="7" t="s">
        <v>2394</v>
      </c>
      <c r="D22" s="7" t="s">
        <v>5753</v>
      </c>
      <c r="E22" s="7" t="s">
        <v>6826</v>
      </c>
      <c r="F22" s="7" t="s">
        <v>5752</v>
      </c>
      <c r="G22" s="7" t="s">
        <v>70</v>
      </c>
      <c r="H22" s="7" t="str">
        <f>party!$A$74</f>
        <v>Davide Zanchettin</v>
      </c>
      <c r="I22" s="7" t="str">
        <f>party!$A$75</f>
        <v>Claudia Timmreck</v>
      </c>
      <c r="J22" s="7" t="str">
        <f>party!$A$76</f>
        <v>Myriam Khodri</v>
      </c>
      <c r="M22" s="7" t="str">
        <f>references!D$57</f>
        <v>VolMIP project home page</v>
      </c>
      <c r="N22"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O22" s="22" t="str">
        <f>references!D$117</f>
        <v>Toohey, M., B. Stevens, H. Schmidt, C.  Timmreck (2016),  Easy Volcanic Aerosol (EVA v1.0): an idealized forcing generator for climate simulations, Geosci. Model Dev., 9, 4049-4070</v>
      </c>
      <c r="P22" s="22" t="str">
        <f>references!$D$8</f>
        <v>Thomason, L., J.P. Vernier, A. Bourassa, F. Arefeuille, C. Bingen, T. Peter, B. Luo (2015), Stratospheric Aerosol Data Set (SADS Version 2) Prospectus, In preparation for GMD</v>
      </c>
      <c r="Q22" s="22" t="str">
        <f>references!$D$104</f>
        <v>Sigl, M., M. Winstrup, J. R. McConnell, K. C. Welten, G. Plunkett, F. Ludlow, U.  Büntgen, M. Caffee, N. Chellman, D. Dahl-Jensen, H. Fischer, S. Kipfstuhl,C. Kostick, O. J. Maselli, F. Mekhaldi, R. Mulvaney, R. Muscheler, D. R. Pasteris, J. R. Pilcher, M. Salzer, S. Schüpbach, J. P. Steffensen, B. M. Vinther, T. E. (2015), Timing and climate forcing of volcanic eruptions for the past 2,500 years, Nature, 523, 543–549</v>
      </c>
      <c r="R22" s="22" t="str">
        <f>references!$D$118</f>
        <v>Toohey, M., and M. Sigl (2016), Ice core inferred volcanic stratospheric sulfur injection from 500 BCE to 1900 CE. World Data Center for Climate (WDCC) at DKRZ.</v>
      </c>
      <c r="S22" s="22" t="str">
        <f>references!D$61</f>
        <v>Cole-Dai, J., D. Ferris, A. Lanciki, J. Savarino, M. Baroni, and M. H. Thiemens (2009), Cold decade (AD 1810 – 1819) caused by Tambora (1815) and another (1809) stratospheric volcanic eruption, Geophys. Res. Lett., 36, L22703</v>
      </c>
      <c r="T22" s="7" t="str">
        <f>references!$D$14</f>
        <v>Overview CMIP6-Endorsed MIPs</v>
      </c>
      <c r="U22" s="7" t="str">
        <f>party!A6</f>
        <v>Charlotte Pascoe</v>
      </c>
      <c r="AR22" s="7" t="str">
        <f>experiment!$C$9</f>
        <v>piControl</v>
      </c>
      <c r="AS22" s="7" t="str">
        <f>experiment!$C$266</f>
        <v>dcppC-forecast-addPinatubo</v>
      </c>
      <c r="AT22" s="7" t="str">
        <f>experiment!$C$14</f>
        <v>historical</v>
      </c>
      <c r="AU22" s="7" t="str">
        <f>experiment!$C$269</f>
        <v>past1000</v>
      </c>
      <c r="AV22" s="7" t="str">
        <f>experiment!$C$293</f>
        <v>volc-long-eq</v>
      </c>
      <c r="AW22" s="7" t="str">
        <f>experiment!$C$298</f>
        <v>volc-pinatubo-full</v>
      </c>
      <c r="AX22" s="7" t="str">
        <f>experiment!$C$299</f>
        <v>volc-pinatubo-surf</v>
      </c>
      <c r="AY22" s="7" t="str">
        <f>experiment!$C$300</f>
        <v>volc-pinatubo-strat</v>
      </c>
      <c r="AZ22" s="7" t="str">
        <f>experiment!$C$294</f>
        <v>volc-long-hlN</v>
      </c>
      <c r="BA22" s="7" t="str">
        <f>experiment!$C$297</f>
        <v>volc-cluster-ctrl</v>
      </c>
      <c r="BB22" s="7" t="str">
        <f>experiment!$C$301</f>
        <v>control-slab</v>
      </c>
      <c r="BC22" s="7" t="str">
        <f>experiment!$C$302</f>
        <v>volc-pinatubo-slab</v>
      </c>
      <c r="BD22" s="7" t="str">
        <f>experiment!$C$266</f>
        <v>dcppC-forecast-addPinatubo</v>
      </c>
      <c r="BE22" s="7" t="str">
        <f>experiment!$C$304</f>
        <v>volc-cluster-mill</v>
      </c>
      <c r="BF22" s="7" t="str">
        <f>experiment!$C$305</f>
        <v>volc-cluster-21C</v>
      </c>
      <c r="BG22" s="7" t="str">
        <f>experiment!$C$295</f>
        <v>volc-long-hlS</v>
      </c>
      <c r="CG22" s="161">
        <v>42500</v>
      </c>
      <c r="CH22" s="161">
        <v>42653</v>
      </c>
    </row>
    <row r="23" spans="1:86" ht="240">
      <c r="A23" s="7" t="s">
        <v>6830</v>
      </c>
      <c r="B23" s="7" t="s">
        <v>6919</v>
      </c>
      <c r="C23" s="7" t="s">
        <v>6920</v>
      </c>
      <c r="D23" s="7" t="s">
        <v>6931</v>
      </c>
      <c r="E23" s="3" t="s">
        <v>6921</v>
      </c>
      <c r="F23" s="7" t="s">
        <v>6922</v>
      </c>
      <c r="G23" s="7" t="s">
        <v>70</v>
      </c>
      <c r="H23" s="7" t="str">
        <f>party!$A$46</f>
        <v>Doug Smith</v>
      </c>
      <c r="I23" s="7" t="str">
        <f>party!$A$82</f>
        <v>James Screen</v>
      </c>
      <c r="J23" s="7" t="str">
        <f>party!$A$83</f>
        <v>Clara Deser</v>
      </c>
      <c r="M23" s="7" t="str">
        <f>references!$D$126</f>
        <v>Smith, D. M., J. A. Screen, C. Deser, J. Cohen,J. C. Fyfe, J. García-Serrano, T. Jung, V. Kattsov, D. Matei, R. Msadek, Y. Peings, M. Sigmond, J. Ukita, J.-H. Yoon, X. Zhang (2018), The Polar Amplification Model Intercomparison Project (PAMIP) contribution to CMIP6: investigating the causes and consequences of polar amplification, Geosci. Model Dev. Discuss., https://doi.org/10.5194/gmd-2018-82, in review, 2018.</v>
      </c>
      <c r="N23" s="7" t="str">
        <f>references!$D$127</f>
        <v>PAMIP - Polar Amplification Model Intercomparison Project</v>
      </c>
      <c r="U23" s="7" t="str">
        <f>party!A6</f>
        <v>Charlotte Pascoe</v>
      </c>
      <c r="AR23" s="7" t="str">
        <f>experiment!$C$7</f>
        <v>amip</v>
      </c>
      <c r="AS23" s="7" t="str">
        <f>experiment!$C$14</f>
        <v>historical</v>
      </c>
      <c r="AT23" s="7" t="str">
        <f>experiment!$C$306</f>
        <v>pdSST-pdSIC</v>
      </c>
      <c r="AU23" s="7" t="str">
        <f>experiment!$C$307</f>
        <v>piSST-piSIC</v>
      </c>
      <c r="AV23" s="7" t="str">
        <f>experiment!$C$308</f>
        <v>piSST-pdSIC</v>
      </c>
      <c r="AW23" s="7" t="str">
        <f>experiment!$C$309</f>
        <v>futSST-pdSIC</v>
      </c>
      <c r="AX23" s="7" t="str">
        <f>experiment!$C$310</f>
        <v>pdSST-piArcSIC</v>
      </c>
      <c r="AY23" s="7" t="str">
        <f>experiment!$C$311</f>
        <v>pdSST-futArcSIC</v>
      </c>
      <c r="AZ23" s="7" t="str">
        <f>experiment!$C$312</f>
        <v>pdSST-piAntSIC</v>
      </c>
      <c r="BA23" s="7" t="str">
        <f>experiment!$C$313</f>
        <v>pdSST-futAntSIC</v>
      </c>
      <c r="BB23" s="7" t="str">
        <f>experiment!$C$314</f>
        <v>pdSST-pdSICSIT</v>
      </c>
      <c r="BC23" s="7" t="str">
        <f>experiment!$C$315</f>
        <v>pdSST-futArcSICSIT</v>
      </c>
      <c r="BD23" s="7" t="str">
        <f>experiment!$C$316</f>
        <v>pa-pdSIC</v>
      </c>
      <c r="BE23" s="7" t="str">
        <f>experiment!$C$317</f>
        <v>pa-piArcSIC</v>
      </c>
      <c r="BF23" s="7" t="str">
        <f>experiment!$C$318</f>
        <v>pa-futArcSIC</v>
      </c>
      <c r="BG23" s="7" t="str">
        <f>experiment!$C$319</f>
        <v>pa-piAntSIC</v>
      </c>
      <c r="BH23" s="7" t="str">
        <f>experiment!$C$320</f>
        <v>pa-futAntSIC</v>
      </c>
      <c r="BI23" s="7" t="str">
        <f>experiment!$C$321</f>
        <v>pdSST-futOkhotskSIC</v>
      </c>
      <c r="BJ23" s="7" t="str">
        <f>experiment!$C$322</f>
        <v>pdSST-futBKSeasSIC</v>
      </c>
      <c r="BK23" s="7" t="str">
        <f>experiment!$C$323</f>
        <v>modelSST-pdSIC</v>
      </c>
      <c r="BL23" s="7" t="str">
        <f>experiment!$C$324</f>
        <v>modelSST-futArcSIC</v>
      </c>
      <c r="BM23" s="7" t="str">
        <f>experiment!$C$325</f>
        <v>amip-climSST</v>
      </c>
      <c r="BN23" s="7" t="str">
        <f>experiment!$C$326</f>
        <v>amip-climSIC</v>
      </c>
      <c r="BO23" s="7" t="str">
        <f>experiment!$C$327</f>
        <v>pa-pdSIC-ext</v>
      </c>
      <c r="BP23" s="7" t="str">
        <f>experiment!$C$328</f>
        <v>pa-futArcSIC-ext</v>
      </c>
      <c r="BQ23" s="7" t="str">
        <f>experiment!$C$329</f>
        <v>pa-futAntSIC-ext</v>
      </c>
    </row>
    <row r="24" spans="1:86" ht="225">
      <c r="A24" s="7" t="s">
        <v>6998</v>
      </c>
      <c r="B24" s="7" t="s">
        <v>6999</v>
      </c>
      <c r="C24" s="7" t="s">
        <v>7000</v>
      </c>
      <c r="D24" s="7" t="s">
        <v>7003</v>
      </c>
      <c r="E24" s="7" t="s">
        <v>7001</v>
      </c>
      <c r="F24" s="7" t="s">
        <v>7002</v>
      </c>
      <c r="G24" s="7" t="s">
        <v>70</v>
      </c>
      <c r="H24" s="7" t="str">
        <f>party!$A$84</f>
        <v>David P Keller</v>
      </c>
      <c r="I24" s="7" t="str">
        <f>party!$A$85</f>
        <v>Andrew Lenton</v>
      </c>
      <c r="J24" s="7" t="str">
        <f>party!$A$86</f>
        <v>Vivian Scott</v>
      </c>
      <c r="K24" s="7" t="str">
        <f>party!$A$87</f>
        <v>Naomi Vaughan</v>
      </c>
      <c r="M24" s="7" t="str">
        <f>references!$D$128</f>
        <v>Keller, D. P., A. Lenton, V. Scott, N. E. Vaughan, N. Bauer, D. Ji, C. D. Jones, B. Kravitz, H. Muri, K. Zickfeld (2018), The Carbon Dioxide Removal Model Intercomparison Project (CDR-MIP): Rationale and experimental protocol for CMIP6, Geosci. Model Dev., 11, 1133-1160</v>
      </c>
      <c r="N24" s="7" t="str">
        <f>references!$D$129</f>
        <v>Carbon Dioxide Removal Intercomparison Project (CDRMIP) website</v>
      </c>
      <c r="U24" s="7" t="str">
        <f>party!A6</f>
        <v>Charlotte Pascoe</v>
      </c>
      <c r="AR24" s="7" t="str">
        <f>experiment!$C$9</f>
        <v>piControl</v>
      </c>
      <c r="AS24" s="7" t="str">
        <f>experiment!$C$3</f>
        <v>1pctCO2</v>
      </c>
      <c r="AT24" s="7" t="str">
        <f>experiment!$C$11</f>
        <v>esm-piControl</v>
      </c>
      <c r="AU24" s="7" t="str">
        <f>experiment!$C$14</f>
        <v>historical</v>
      </c>
      <c r="AV24" s="7" t="str">
        <f>experiment!$C$16</f>
        <v>esm-hist</v>
      </c>
      <c r="AW24" s="7" t="str">
        <f>experiment!$C$70</f>
        <v>esm-ssp585</v>
      </c>
      <c r="AX24" s="7" t="str">
        <f>experiment!$C$232</f>
        <v>esm-ssp585-ssp126Lu</v>
      </c>
      <c r="AY24" s="7" t="str">
        <f>experiment!$C$330</f>
        <v>1pctCO2-cdr</v>
      </c>
      <c r="AZ24" s="7" t="str">
        <f>experiment!$C$331</f>
        <v>esm-pi-cdr-pulse</v>
      </c>
      <c r="BA24" s="7" t="str">
        <f>experiment!$C$332</f>
        <v>esm-pi-CO2pulse</v>
      </c>
      <c r="BB24" s="7" t="str">
        <f>experiment!$C$333</f>
        <v>esm-ssp534-over</v>
      </c>
      <c r="BC24" s="7" t="str">
        <f>experiment!$C$334</f>
        <v>esm-ssp585-ocn-alk</v>
      </c>
      <c r="BD24" s="7" t="str">
        <f>experiment!$C$335</f>
        <v>esm-ssp585-ocn-alk-stop</v>
      </c>
      <c r="BE24" s="7" t="str">
        <f>experiment!$C$336</f>
        <v>esm-ssp585-ssp126Lu-ext</v>
      </c>
      <c r="BF24" s="7" t="str">
        <f>experiment!$C$337</f>
        <v>esm-ssp585ext</v>
      </c>
      <c r="BG24" s="7" t="str">
        <f>experiment!$C$338</f>
        <v>yr2010CO2</v>
      </c>
      <c r="BH24" s="7" t="str">
        <f>experiment!$C$339</f>
        <v>esm-yr2010CO2-control</v>
      </c>
      <c r="BI24" s="7" t="str">
        <f>experiment!$C$340</f>
        <v>esm-yr2010CO2-noemit</v>
      </c>
      <c r="BJ24" s="7" t="str">
        <f>experiment!$C$341</f>
        <v>esm-yr2010CO2-cdr-pulse</v>
      </c>
      <c r="BK24" s="7" t="str">
        <f>experiment!$C$342</f>
        <v>esm-yr2010CO2-CO2pulse</v>
      </c>
    </row>
  </sheetData>
  <mergeCells count="15">
    <mergeCell ref="AR1:CF2"/>
    <mergeCell ref="M1:T2"/>
    <mergeCell ref="A1:A2"/>
    <mergeCell ref="F1:F2"/>
    <mergeCell ref="CG1:CJ1"/>
    <mergeCell ref="C1:C2"/>
    <mergeCell ref="B1:B2"/>
    <mergeCell ref="E1:E2"/>
    <mergeCell ref="D1:D2"/>
    <mergeCell ref="X1:AQ2"/>
    <mergeCell ref="W1:W2"/>
    <mergeCell ref="V1:V2"/>
    <mergeCell ref="U1:U2"/>
    <mergeCell ref="H2:L2"/>
    <mergeCell ref="G1:L1"/>
  </mergeCells>
  <pageMargins left="0.75" right="0.75" top="1" bottom="1" header="0.5" footer="0.5"/>
  <pageSetup paperSize="9" orientation="portrait" horizontalDpi="4294967292" verticalDpi="4294967292"/>
  <ignoredErrors>
    <ignoredError sqref="AU12 AY16 AR9 AR11 BK16 BI23 BL23 AW17" formula="1"/>
  </ignoredErrors>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8"/>
  <sheetViews>
    <sheetView topLeftCell="A79" workbookViewId="0">
      <selection activeCell="D90" sqref="D90"/>
    </sheetView>
  </sheetViews>
  <sheetFormatPr baseColWidth="10" defaultRowHeight="15" x14ac:dyDescent="0"/>
  <cols>
    <col min="1" max="1" width="20.83203125" bestFit="1" customWidth="1"/>
    <col min="2" max="2" width="12.33203125" bestFit="1" customWidth="1"/>
    <col min="3" max="3" width="64.83203125" bestFit="1" customWidth="1"/>
    <col min="4" max="4" width="38.6640625" bestFit="1" customWidth="1"/>
    <col min="5" max="5" width="30.6640625" style="1" customWidth="1"/>
    <col min="6" max="6" width="16" bestFit="1" customWidth="1"/>
    <col min="7" max="7" width="36" bestFit="1" customWidth="1"/>
  </cols>
  <sheetData>
    <row r="1" spans="1:7" s="4" customFormat="1">
      <c r="A1" s="4" t="s">
        <v>38</v>
      </c>
      <c r="B1" s="4" t="s">
        <v>292</v>
      </c>
      <c r="C1" s="4" t="s">
        <v>189</v>
      </c>
      <c r="D1" s="4" t="s">
        <v>190</v>
      </c>
      <c r="E1" s="33" t="s">
        <v>85</v>
      </c>
      <c r="F1" s="4" t="s">
        <v>290</v>
      </c>
      <c r="G1" s="4" t="s">
        <v>297</v>
      </c>
    </row>
    <row r="2" spans="1:7">
      <c r="A2" t="s">
        <v>0</v>
      </c>
      <c r="B2" t="b">
        <v>0</v>
      </c>
      <c r="C2" t="s">
        <v>191</v>
      </c>
      <c r="D2" t="s">
        <v>192</v>
      </c>
      <c r="F2" t="str">
        <f>A6</f>
        <v>Charlotte Pascoe</v>
      </c>
    </row>
    <row r="3" spans="1:7">
      <c r="A3" t="s">
        <v>1</v>
      </c>
      <c r="B3" t="b">
        <v>0</v>
      </c>
      <c r="C3" t="s">
        <v>195</v>
      </c>
      <c r="D3" t="s">
        <v>193</v>
      </c>
      <c r="F3" t="str">
        <f>A6</f>
        <v>Charlotte Pascoe</v>
      </c>
    </row>
    <row r="4" spans="1:7">
      <c r="A4" t="s">
        <v>2</v>
      </c>
      <c r="B4" t="b">
        <v>0</v>
      </c>
      <c r="C4" t="s">
        <v>6827</v>
      </c>
      <c r="D4" t="s">
        <v>194</v>
      </c>
      <c r="E4" s="1" t="str">
        <f>url!A12</f>
        <v>Bjorn Stevens</v>
      </c>
      <c r="F4" t="str">
        <f>A6</f>
        <v>Charlotte Pascoe</v>
      </c>
    </row>
    <row r="5" spans="1:7">
      <c r="A5" t="s">
        <v>3</v>
      </c>
      <c r="B5" t="b">
        <v>0</v>
      </c>
      <c r="C5" t="s">
        <v>204</v>
      </c>
      <c r="D5" t="s">
        <v>205</v>
      </c>
      <c r="E5" s="1" t="str">
        <f>url!A14</f>
        <v>Robert Andres</v>
      </c>
      <c r="F5" t="str">
        <f>A6</f>
        <v>Charlotte Pascoe</v>
      </c>
    </row>
    <row r="6" spans="1:7">
      <c r="A6" t="s">
        <v>4</v>
      </c>
      <c r="B6" t="b">
        <v>0</v>
      </c>
      <c r="C6" t="s">
        <v>202</v>
      </c>
      <c r="D6" t="s">
        <v>203</v>
      </c>
      <c r="E6" s="1" t="str">
        <f>url!A13</f>
        <v>Charlotte Pascoe</v>
      </c>
      <c r="F6" t="str">
        <f>A6</f>
        <v>Charlotte Pascoe</v>
      </c>
    </row>
    <row r="7" spans="1:7">
      <c r="A7" t="s">
        <v>5</v>
      </c>
      <c r="B7" t="b">
        <v>0</v>
      </c>
      <c r="C7" t="s">
        <v>199</v>
      </c>
      <c r="D7" t="s">
        <v>198</v>
      </c>
      <c r="F7" t="str">
        <f>A6</f>
        <v>Charlotte Pascoe</v>
      </c>
    </row>
    <row r="8" spans="1:7">
      <c r="A8" t="s">
        <v>160</v>
      </c>
      <c r="B8" t="b">
        <v>0</v>
      </c>
      <c r="C8" t="s">
        <v>209</v>
      </c>
      <c r="D8" t="s">
        <v>210</v>
      </c>
      <c r="E8" s="1" t="str">
        <f>url!A15</f>
        <v>Dave Williamson</v>
      </c>
      <c r="F8" t="str">
        <f>A6</f>
        <v>Charlotte Pascoe</v>
      </c>
    </row>
    <row r="9" spans="1:7">
      <c r="A9" t="s">
        <v>161</v>
      </c>
      <c r="B9" t="b">
        <v>0</v>
      </c>
      <c r="C9" t="s">
        <v>6828</v>
      </c>
      <c r="D9" t="s">
        <v>214</v>
      </c>
      <c r="E9" s="1" t="str">
        <f>url!A16</f>
        <v>Francis Zwiers</v>
      </c>
      <c r="F9" t="str">
        <f>A6</f>
        <v>Charlotte Pascoe</v>
      </c>
    </row>
    <row r="10" spans="1:7">
      <c r="A10" t="s">
        <v>218</v>
      </c>
      <c r="B10" t="b">
        <v>0</v>
      </c>
      <c r="C10" t="s">
        <v>219</v>
      </c>
      <c r="D10" t="s">
        <v>217</v>
      </c>
      <c r="E10" s="1" t="str">
        <f>url!A17</f>
        <v>George Hurtt</v>
      </c>
      <c r="F10" t="str">
        <f>A6</f>
        <v>Charlotte Pascoe</v>
      </c>
    </row>
    <row r="11" spans="1:7">
      <c r="A11" t="s">
        <v>6</v>
      </c>
      <c r="B11" t="b">
        <v>0</v>
      </c>
      <c r="C11" t="s">
        <v>222</v>
      </c>
      <c r="D11" t="s">
        <v>225</v>
      </c>
      <c r="E11" s="1" t="str">
        <f>url!A18</f>
        <v>Gunnar Myhre</v>
      </c>
      <c r="F11" t="str">
        <f>A6</f>
        <v>Charlotte Pascoe</v>
      </c>
    </row>
    <row r="12" spans="1:7">
      <c r="A12" t="s">
        <v>7</v>
      </c>
      <c r="B12" t="b">
        <v>0</v>
      </c>
      <c r="C12" t="s">
        <v>228</v>
      </c>
      <c r="D12" t="s">
        <v>227</v>
      </c>
      <c r="E12" s="1" t="str">
        <f>url!A19</f>
        <v>Johannes Kaiser</v>
      </c>
      <c r="F12" t="str">
        <f>A6</f>
        <v>Charlotte Pascoe</v>
      </c>
    </row>
    <row r="13" spans="1:7">
      <c r="A13" t="s">
        <v>8</v>
      </c>
      <c r="B13" t="b">
        <v>0</v>
      </c>
      <c r="C13" t="s">
        <v>233</v>
      </c>
      <c r="D13" t="s">
        <v>232</v>
      </c>
      <c r="E13" s="1" t="str">
        <f>url!A20</f>
        <v>Karl Taylor</v>
      </c>
      <c r="F13" t="str">
        <f>A6</f>
        <v>Charlotte Pascoe</v>
      </c>
    </row>
    <row r="14" spans="1:7">
      <c r="A14" t="s">
        <v>9</v>
      </c>
      <c r="B14" t="b">
        <v>0</v>
      </c>
      <c r="C14" t="s">
        <v>6827</v>
      </c>
      <c r="D14" t="s">
        <v>234</v>
      </c>
      <c r="E14" s="1" t="str">
        <f>url!A21</f>
        <v>Karsten Peters</v>
      </c>
      <c r="F14" t="str">
        <f>A6</f>
        <v>Charlotte Pascoe</v>
      </c>
    </row>
    <row r="15" spans="1:7">
      <c r="A15" t="s">
        <v>240</v>
      </c>
      <c r="B15" t="b">
        <v>0</v>
      </c>
      <c r="C15" t="s">
        <v>243</v>
      </c>
      <c r="D15" t="s">
        <v>244</v>
      </c>
      <c r="E15" s="1" t="str">
        <f>url!A22</f>
        <v>Katja Matthes</v>
      </c>
      <c r="F15" t="str">
        <f>A6</f>
        <v>Charlotte Pascoe</v>
      </c>
    </row>
    <row r="16" spans="1:7">
      <c r="A16" t="s">
        <v>237</v>
      </c>
      <c r="B16" t="b">
        <v>0</v>
      </c>
      <c r="C16" t="s">
        <v>219</v>
      </c>
      <c r="D16" t="s">
        <v>245</v>
      </c>
      <c r="E16" s="1" t="str">
        <f>url!A23</f>
        <v>Louise Chini</v>
      </c>
      <c r="F16" t="str">
        <f>A6</f>
        <v>Charlotte Pascoe</v>
      </c>
    </row>
    <row r="17" spans="1:6">
      <c r="A17" t="s">
        <v>10</v>
      </c>
      <c r="B17" t="b">
        <v>0</v>
      </c>
      <c r="C17" t="s">
        <v>248</v>
      </c>
      <c r="D17" t="s">
        <v>249</v>
      </c>
      <c r="E17" s="1" t="str">
        <f>url!A24</f>
        <v>Larry Thomason</v>
      </c>
      <c r="F17" t="str">
        <f>A6</f>
        <v>Charlotte Pascoe</v>
      </c>
    </row>
    <row r="18" spans="1:6">
      <c r="A18" t="s">
        <v>11</v>
      </c>
      <c r="B18" t="b">
        <v>0</v>
      </c>
      <c r="C18" t="s">
        <v>191</v>
      </c>
      <c r="D18" t="s">
        <v>250</v>
      </c>
      <c r="E18" s="1" t="str">
        <f>url!A25</f>
        <v>Malte Meinshausen</v>
      </c>
      <c r="F18" t="str">
        <f>A6</f>
        <v>Charlotte Pascoe</v>
      </c>
    </row>
    <row r="19" spans="1:6">
      <c r="A19" t="s">
        <v>12</v>
      </c>
      <c r="B19" t="b">
        <v>0</v>
      </c>
      <c r="C19" t="s">
        <v>254</v>
      </c>
      <c r="D19" t="s">
        <v>253</v>
      </c>
      <c r="E19" s="1" t="str">
        <f>url!A26</f>
        <v>Michael Schulz</v>
      </c>
      <c r="F19" t="str">
        <f>A6</f>
        <v>Charlotte Pascoe</v>
      </c>
    </row>
    <row r="20" spans="1:6">
      <c r="A20" t="s">
        <v>13</v>
      </c>
      <c r="B20" t="b">
        <v>0</v>
      </c>
      <c r="C20" t="s">
        <v>257</v>
      </c>
      <c r="D20" t="s">
        <v>261</v>
      </c>
      <c r="E20" s="1" t="str">
        <f>url!A27</f>
        <v>Michaela Hegglin</v>
      </c>
      <c r="F20" t="str">
        <f>A6</f>
        <v>Charlotte Pascoe</v>
      </c>
    </row>
    <row r="21" spans="1:6" ht="30">
      <c r="A21" t="s">
        <v>163</v>
      </c>
      <c r="B21" t="b">
        <v>1</v>
      </c>
      <c r="C21" t="s">
        <v>233</v>
      </c>
      <c r="D21" t="s">
        <v>232</v>
      </c>
      <c r="E21" s="1" t="str">
        <f>url!A28</f>
        <v>Program for Climate Model Diagnosis and Intercomparison</v>
      </c>
      <c r="F21" t="str">
        <f>A6</f>
        <v>Charlotte Pascoe</v>
      </c>
    </row>
    <row r="22" spans="1:6">
      <c r="A22" t="s">
        <v>14</v>
      </c>
      <c r="B22" t="b">
        <v>0</v>
      </c>
      <c r="C22" t="s">
        <v>233</v>
      </c>
      <c r="D22" t="s">
        <v>265</v>
      </c>
      <c r="E22" s="1" t="str">
        <f>url!A29</f>
        <v>Peter Gleckler</v>
      </c>
      <c r="F22" t="str">
        <f>A6</f>
        <v>Charlotte Pascoe</v>
      </c>
    </row>
    <row r="23" spans="1:6">
      <c r="A23" t="s">
        <v>15</v>
      </c>
      <c r="B23" t="b">
        <v>0</v>
      </c>
      <c r="C23" t="s">
        <v>6827</v>
      </c>
      <c r="D23" t="s">
        <v>268</v>
      </c>
      <c r="E23" s="1" t="str">
        <f>url!A30</f>
        <v>Stefan Kinne</v>
      </c>
      <c r="F23" t="str">
        <f>A6</f>
        <v>Charlotte Pascoe</v>
      </c>
    </row>
    <row r="24" spans="1:6">
      <c r="A24" t="s">
        <v>16</v>
      </c>
      <c r="B24" t="b">
        <v>0</v>
      </c>
      <c r="C24" t="s">
        <v>269</v>
      </c>
      <c r="D24" t="s">
        <v>270</v>
      </c>
      <c r="E24" s="1" t="str">
        <f>url!A31</f>
        <v>Steve Smith</v>
      </c>
      <c r="F24" t="str">
        <f>A6</f>
        <v>Charlotte Pascoe</v>
      </c>
    </row>
    <row r="25" spans="1:6">
      <c r="A25" t="s">
        <v>281</v>
      </c>
      <c r="B25" t="b">
        <v>0</v>
      </c>
      <c r="C25" t="s">
        <v>285</v>
      </c>
      <c r="D25" t="s">
        <v>282</v>
      </c>
      <c r="E25" s="1" t="str">
        <f>url!A32</f>
        <v>Veronika Eyring</v>
      </c>
      <c r="F25" t="str">
        <f>A6</f>
        <v>Charlotte Pascoe</v>
      </c>
    </row>
    <row r="26" spans="1:6">
      <c r="A26" t="s">
        <v>286</v>
      </c>
      <c r="B26" t="b">
        <v>1</v>
      </c>
      <c r="E26" s="1" t="str">
        <f>url!A33</f>
        <v>WGCM</v>
      </c>
      <c r="F26" t="str">
        <f>A6</f>
        <v>Charlotte Pascoe</v>
      </c>
    </row>
    <row r="27" spans="1:6">
      <c r="A27" t="s">
        <v>311</v>
      </c>
      <c r="B27" t="b">
        <v>0</v>
      </c>
      <c r="C27" t="s">
        <v>319</v>
      </c>
      <c r="D27" t="s">
        <v>310</v>
      </c>
      <c r="E27" s="1" t="str">
        <f>url!A34</f>
        <v>Brian O'Neill</v>
      </c>
      <c r="F27" t="str">
        <f>A6</f>
        <v>Charlotte Pascoe</v>
      </c>
    </row>
    <row r="28" spans="1:6">
      <c r="A28" t="s">
        <v>312</v>
      </c>
      <c r="B28" t="b">
        <v>0</v>
      </c>
      <c r="C28" t="s">
        <v>319</v>
      </c>
      <c r="D28" t="s">
        <v>313</v>
      </c>
      <c r="E28" s="1" t="str">
        <f>url!A35</f>
        <v>Claudia Tebaldi</v>
      </c>
      <c r="F28" t="str">
        <f>A6</f>
        <v>Charlotte Pascoe</v>
      </c>
    </row>
    <row r="29" spans="1:6">
      <c r="A29" t="s">
        <v>314</v>
      </c>
      <c r="B29" t="b">
        <v>0</v>
      </c>
      <c r="C29" t="s">
        <v>323</v>
      </c>
      <c r="D29" t="s">
        <v>5668</v>
      </c>
      <c r="E29" s="1" t="str">
        <f>url!A36</f>
        <v>Detlev van Vuuren</v>
      </c>
      <c r="F29" t="str">
        <f>A6</f>
        <v>Charlotte Pascoe</v>
      </c>
    </row>
    <row r="30" spans="1:6">
      <c r="A30" t="s">
        <v>459</v>
      </c>
      <c r="B30" t="b">
        <v>0</v>
      </c>
      <c r="C30" t="s">
        <v>5705</v>
      </c>
      <c r="D30" t="s">
        <v>460</v>
      </c>
      <c r="E30" s="1" t="str">
        <f>url!A40</f>
        <v>William Collins</v>
      </c>
      <c r="F30" t="str">
        <f>A6</f>
        <v>Charlotte Pascoe</v>
      </c>
    </row>
    <row r="31" spans="1:6">
      <c r="A31" t="s">
        <v>466</v>
      </c>
      <c r="B31" t="b">
        <v>0</v>
      </c>
      <c r="C31" t="s">
        <v>464</v>
      </c>
      <c r="D31" t="s">
        <v>463</v>
      </c>
      <c r="E31" s="1" t="str">
        <f>url!A41</f>
        <v>Jean-François Lamarque</v>
      </c>
      <c r="F31" t="str">
        <f>A6</f>
        <v>Charlotte Pascoe</v>
      </c>
    </row>
    <row r="32" spans="1:6">
      <c r="A32" t="s">
        <v>562</v>
      </c>
      <c r="B32" t="b">
        <v>0</v>
      </c>
      <c r="C32" t="s">
        <v>563</v>
      </c>
      <c r="D32" t="s">
        <v>564</v>
      </c>
      <c r="E32" s="1" t="str">
        <f>url!A42</f>
        <v>Vivek Arora</v>
      </c>
      <c r="F32" t="str">
        <f>A6</f>
        <v>Charlotte Pascoe</v>
      </c>
    </row>
    <row r="33" spans="1:6">
      <c r="A33" t="s">
        <v>565</v>
      </c>
      <c r="B33" t="b">
        <v>0</v>
      </c>
      <c r="C33" t="s">
        <v>566</v>
      </c>
      <c r="D33" t="s">
        <v>5681</v>
      </c>
      <c r="E33" s="1" t="str">
        <f>url!A43</f>
        <v>Pierre Friedlingstein</v>
      </c>
      <c r="F33" t="str">
        <f>A6</f>
        <v>Charlotte Pascoe</v>
      </c>
    </row>
    <row r="34" spans="1:6">
      <c r="A34" t="s">
        <v>567</v>
      </c>
      <c r="B34" t="b">
        <v>0</v>
      </c>
      <c r="C34" t="s">
        <v>568</v>
      </c>
      <c r="D34" t="s">
        <v>569</v>
      </c>
      <c r="E34" s="1" t="str">
        <f>url!A44</f>
        <v>Chris Jones</v>
      </c>
      <c r="F34" t="str">
        <f>A6</f>
        <v>Charlotte Pascoe</v>
      </c>
    </row>
    <row r="35" spans="1:6">
      <c r="A35" t="s">
        <v>616</v>
      </c>
      <c r="B35" t="b">
        <v>0</v>
      </c>
      <c r="C35" t="s">
        <v>617</v>
      </c>
      <c r="D35" t="s">
        <v>618</v>
      </c>
      <c r="E35" s="1" t="str">
        <f>url!A46</f>
        <v>Mark Webb</v>
      </c>
      <c r="F35" t="str">
        <f>A6</f>
        <v>Charlotte Pascoe</v>
      </c>
    </row>
    <row r="36" spans="1:6">
      <c r="A36" t="s">
        <v>619</v>
      </c>
      <c r="B36" t="b">
        <v>0</v>
      </c>
      <c r="C36" t="s">
        <v>620</v>
      </c>
      <c r="D36" t="s">
        <v>621</v>
      </c>
      <c r="E36" s="1" t="str">
        <f>url!A47</f>
        <v>Chris Bretherton</v>
      </c>
      <c r="F36" t="str">
        <f>A6</f>
        <v>Charlotte Pascoe</v>
      </c>
    </row>
    <row r="37" spans="1:6">
      <c r="A37" t="s">
        <v>626</v>
      </c>
      <c r="B37" t="b">
        <v>0</v>
      </c>
      <c r="C37" t="s">
        <v>620</v>
      </c>
      <c r="D37" t="s">
        <v>627</v>
      </c>
      <c r="E37" s="1" t="str">
        <f>url!A48</f>
        <v>Roger Marchand</v>
      </c>
      <c r="F37" t="str">
        <f>A6</f>
        <v>Charlotte Pascoe</v>
      </c>
    </row>
    <row r="38" spans="1:6">
      <c r="A38" t="s">
        <v>628</v>
      </c>
      <c r="B38" t="b">
        <v>0</v>
      </c>
      <c r="C38" t="s">
        <v>568</v>
      </c>
      <c r="E38" s="1" t="str">
        <f>url!A49</f>
        <v>Peter Good</v>
      </c>
      <c r="F38" t="str">
        <f>A6</f>
        <v>Charlotte Pascoe</v>
      </c>
    </row>
    <row r="39" spans="1:6">
      <c r="A39" t="s">
        <v>633</v>
      </c>
      <c r="B39" t="b">
        <v>0</v>
      </c>
      <c r="C39" t="s">
        <v>617</v>
      </c>
      <c r="E39" s="1" t="str">
        <f>url!A50</f>
        <v>Tim Andrews</v>
      </c>
      <c r="F39" t="str">
        <f>A6</f>
        <v>Charlotte Pascoe</v>
      </c>
    </row>
    <row r="40" spans="1:6">
      <c r="A40" t="s">
        <v>637</v>
      </c>
      <c r="B40" t="b">
        <v>0</v>
      </c>
      <c r="C40" t="s">
        <v>617</v>
      </c>
      <c r="E40" s="1" t="str">
        <f>url!A51</f>
        <v>Rob Chadwick</v>
      </c>
      <c r="F40" t="str">
        <f>A6</f>
        <v>Charlotte Pascoe</v>
      </c>
    </row>
    <row r="41" spans="1:6">
      <c r="A41" t="s">
        <v>643</v>
      </c>
      <c r="B41" t="b">
        <v>0</v>
      </c>
      <c r="C41" t="s">
        <v>639</v>
      </c>
      <c r="D41" t="s">
        <v>640</v>
      </c>
      <c r="E41" s="1" t="str">
        <f>url!A52</f>
        <v>Hervé Douville</v>
      </c>
      <c r="F41" t="str">
        <f>A6</f>
        <v>Charlotte Pascoe</v>
      </c>
    </row>
    <row r="42" spans="1:6">
      <c r="A42" t="s">
        <v>645</v>
      </c>
      <c r="B42" t="b">
        <v>0</v>
      </c>
      <c r="C42" t="s">
        <v>646</v>
      </c>
      <c r="D42" t="s">
        <v>649</v>
      </c>
      <c r="E42" s="1" t="str">
        <f>url!A53</f>
        <v>Sandrine Bony</v>
      </c>
      <c r="F42" t="str">
        <f>A6</f>
        <v>Charlotte Pascoe</v>
      </c>
    </row>
    <row r="43" spans="1:6">
      <c r="A43" t="s">
        <v>817</v>
      </c>
      <c r="B43" t="b">
        <v>0</v>
      </c>
      <c r="C43" t="s">
        <v>563</v>
      </c>
      <c r="D43" t="s">
        <v>818</v>
      </c>
      <c r="E43" s="1" t="str">
        <f>url!A55</f>
        <v>Nathan Gillett</v>
      </c>
      <c r="F43" t="str">
        <f>A6</f>
        <v>Charlotte Pascoe</v>
      </c>
    </row>
    <row r="44" spans="1:6">
      <c r="A44" t="s">
        <v>819</v>
      </c>
      <c r="B44" t="b">
        <v>0</v>
      </c>
      <c r="C44" t="s">
        <v>820</v>
      </c>
      <c r="D44" t="s">
        <v>821</v>
      </c>
      <c r="E44" s="1" t="str">
        <f>url!A56</f>
        <v>Hideo Shiogama</v>
      </c>
      <c r="F44" t="str">
        <f>A6</f>
        <v>Charlotte Pascoe</v>
      </c>
    </row>
    <row r="45" spans="1:6">
      <c r="A45" t="s">
        <v>917</v>
      </c>
      <c r="B45" t="b">
        <v>0</v>
      </c>
      <c r="C45" t="s">
        <v>563</v>
      </c>
      <c r="D45" t="s">
        <v>5866</v>
      </c>
      <c r="E45" s="1" t="str">
        <f>url!A57</f>
        <v>George Boer</v>
      </c>
      <c r="F45" t="str">
        <f>A6</f>
        <v>Charlotte Pascoe</v>
      </c>
    </row>
    <row r="46" spans="1:6">
      <c r="A46" t="s">
        <v>918</v>
      </c>
      <c r="B46" t="b">
        <v>0</v>
      </c>
      <c r="C46" t="s">
        <v>568</v>
      </c>
      <c r="D46" t="s">
        <v>919</v>
      </c>
      <c r="E46" s="1" t="str">
        <f>url!A58</f>
        <v>Doug Smith</v>
      </c>
      <c r="F46" t="str">
        <f>A6</f>
        <v>Charlotte Pascoe</v>
      </c>
    </row>
    <row r="47" spans="1:6">
      <c r="A47" t="s">
        <v>940</v>
      </c>
      <c r="B47" t="b">
        <v>0</v>
      </c>
      <c r="C47" t="s">
        <v>257</v>
      </c>
      <c r="D47" t="s">
        <v>941</v>
      </c>
      <c r="E47" s="1" t="str">
        <f>url!A61</f>
        <v>Jonathan Gregory</v>
      </c>
      <c r="F47" t="str">
        <f>A6</f>
        <v>Charlotte Pascoe</v>
      </c>
    </row>
    <row r="48" spans="1:6">
      <c r="A48" t="s">
        <v>942</v>
      </c>
      <c r="B48" t="b">
        <v>0</v>
      </c>
      <c r="C48" t="s">
        <v>947</v>
      </c>
      <c r="D48" t="s">
        <v>943</v>
      </c>
      <c r="E48" s="1" t="str">
        <f>url!A62</f>
        <v>Detlef Stammer</v>
      </c>
      <c r="F48" t="str">
        <f>A6</f>
        <v>Charlotte Pascoe</v>
      </c>
    </row>
    <row r="49" spans="1:6">
      <c r="A49" t="s">
        <v>945</v>
      </c>
      <c r="B49" t="b">
        <v>0</v>
      </c>
      <c r="C49" t="s">
        <v>950</v>
      </c>
      <c r="D49" t="s">
        <v>946</v>
      </c>
      <c r="E49" s="1" t="str">
        <f>url!A63</f>
        <v>Stephen Griffies</v>
      </c>
      <c r="F49" t="str">
        <f>A6</f>
        <v>Charlotte Pascoe</v>
      </c>
    </row>
    <row r="50" spans="1:6">
      <c r="A50" t="s">
        <v>994</v>
      </c>
      <c r="B50" t="b">
        <v>0</v>
      </c>
      <c r="C50" t="s">
        <v>269</v>
      </c>
      <c r="D50" t="s">
        <v>995</v>
      </c>
      <c r="E50" s="1" t="str">
        <f>url!A65</f>
        <v>Ben Kravitz</v>
      </c>
      <c r="F50" t="str">
        <f>A6</f>
        <v>Charlotte Pascoe</v>
      </c>
    </row>
    <row r="51" spans="1:6">
      <c r="A51" t="s">
        <v>1159</v>
      </c>
      <c r="B51" t="b">
        <v>0</v>
      </c>
      <c r="C51" t="s">
        <v>1160</v>
      </c>
      <c r="D51" t="s">
        <v>1161</v>
      </c>
      <c r="E51" s="1" t="str">
        <f>url!A74</f>
        <v>Tianjun Zhou</v>
      </c>
      <c r="F51" t="str">
        <f>A6</f>
        <v>Charlotte Pascoe</v>
      </c>
    </row>
    <row r="52" spans="1:6">
      <c r="A52" t="s">
        <v>1164</v>
      </c>
      <c r="B52" t="b">
        <v>0</v>
      </c>
      <c r="C52" t="s">
        <v>257</v>
      </c>
      <c r="D52" t="s">
        <v>1165</v>
      </c>
      <c r="E52" s="1" t="str">
        <f>url!A75</f>
        <v>Andy Turner</v>
      </c>
      <c r="F52" t="str">
        <f>A6</f>
        <v>Charlotte Pascoe</v>
      </c>
    </row>
    <row r="53" spans="1:6">
      <c r="A53" t="s">
        <v>1167</v>
      </c>
      <c r="B53" t="b">
        <v>0</v>
      </c>
      <c r="C53" t="s">
        <v>1168</v>
      </c>
      <c r="D53" t="s">
        <v>1169</v>
      </c>
      <c r="E53" s="1" t="str">
        <f>url!A76</f>
        <v>James Kinter</v>
      </c>
      <c r="F53" t="str">
        <f>A6</f>
        <v>Charlotte Pascoe</v>
      </c>
    </row>
    <row r="54" spans="1:6">
      <c r="A54" t="s">
        <v>1191</v>
      </c>
      <c r="B54" t="b">
        <v>0</v>
      </c>
      <c r="C54" t="s">
        <v>568</v>
      </c>
      <c r="D54" s="70" t="s">
        <v>1188</v>
      </c>
      <c r="E54" s="1" t="str">
        <f>url!A79</f>
        <v>HadISST Contact</v>
      </c>
      <c r="F54" t="str">
        <f>A6</f>
        <v>Charlotte Pascoe</v>
      </c>
    </row>
    <row r="55" spans="1:6">
      <c r="A55" t="s">
        <v>1240</v>
      </c>
      <c r="B55" t="b">
        <v>0</v>
      </c>
      <c r="C55" t="s">
        <v>1242</v>
      </c>
      <c r="D55" t="s">
        <v>1241</v>
      </c>
      <c r="E55" s="1" t="str">
        <f>url!A85</f>
        <v>Rein Haarsma</v>
      </c>
      <c r="F55" t="str">
        <f>A6</f>
        <v>Charlotte Pascoe</v>
      </c>
    </row>
    <row r="56" spans="1:6">
      <c r="A56" t="s">
        <v>1245</v>
      </c>
      <c r="B56" t="b">
        <v>0</v>
      </c>
      <c r="C56" t="s">
        <v>617</v>
      </c>
      <c r="D56" t="s">
        <v>1246</v>
      </c>
      <c r="E56" s="1" t="str">
        <f>url!A86</f>
        <v>Malcolm Roberts</v>
      </c>
      <c r="F56" t="str">
        <f>A6</f>
        <v>Charlotte Pascoe</v>
      </c>
    </row>
    <row r="57" spans="1:6">
      <c r="A57" t="s">
        <v>1419</v>
      </c>
      <c r="B57" t="b">
        <v>0</v>
      </c>
      <c r="C57" t="s">
        <v>1420</v>
      </c>
      <c r="D57" t="s">
        <v>1421</v>
      </c>
      <c r="E57" s="1" t="str">
        <f>url!A90</f>
        <v>Eric Larour</v>
      </c>
      <c r="F57" t="str">
        <f>A6</f>
        <v>Charlotte Pascoe</v>
      </c>
    </row>
    <row r="58" spans="1:6">
      <c r="A58" t="s">
        <v>1422</v>
      </c>
      <c r="B58" t="b">
        <v>0</v>
      </c>
      <c r="C58" t="s">
        <v>1423</v>
      </c>
      <c r="D58" t="s">
        <v>1424</v>
      </c>
      <c r="E58" s="1" t="str">
        <f>url!A91</f>
        <v>Sophie Nowicki</v>
      </c>
      <c r="F58" t="str">
        <f>A6</f>
        <v>Charlotte Pascoe</v>
      </c>
    </row>
    <row r="59" spans="1:6">
      <c r="A59" t="s">
        <v>1425</v>
      </c>
      <c r="B59" t="b">
        <v>0</v>
      </c>
      <c r="C59" t="s">
        <v>1426</v>
      </c>
      <c r="D59" t="s">
        <v>1427</v>
      </c>
      <c r="E59" s="1" t="str">
        <f>url!A92</f>
        <v>Tony Payne</v>
      </c>
      <c r="F59" t="str">
        <f>A6</f>
        <v>Charlotte Pascoe</v>
      </c>
    </row>
    <row r="60" spans="1:6">
      <c r="A60" t="s">
        <v>1483</v>
      </c>
      <c r="B60" t="b">
        <v>0</v>
      </c>
      <c r="C60" t="s">
        <v>1242</v>
      </c>
      <c r="D60" t="s">
        <v>1484</v>
      </c>
      <c r="E60" s="1" t="str">
        <f>url!A94</f>
        <v>Bart van den Hurk</v>
      </c>
      <c r="F60" t="str">
        <f>A6</f>
        <v>Charlotte Pascoe</v>
      </c>
    </row>
    <row r="61" spans="1:6">
      <c r="A61" t="s">
        <v>1485</v>
      </c>
      <c r="B61" t="b">
        <v>0</v>
      </c>
      <c r="C61" t="s">
        <v>1495</v>
      </c>
      <c r="D61" t="s">
        <v>5680</v>
      </c>
      <c r="E61" s="1" t="str">
        <f>url!A95</f>
        <v>Gerhard Krinner</v>
      </c>
      <c r="F61" t="str">
        <f>A6</f>
        <v>Charlotte Pascoe</v>
      </c>
    </row>
    <row r="62" spans="1:6">
      <c r="A62" t="s">
        <v>1486</v>
      </c>
      <c r="B62" t="b">
        <v>0</v>
      </c>
      <c r="C62" t="s">
        <v>1500</v>
      </c>
      <c r="D62" t="s">
        <v>1487</v>
      </c>
      <c r="E62" s="1" t="str">
        <f>url!A96</f>
        <v>Sonia Seneviratne</v>
      </c>
      <c r="F62" t="str">
        <f>A6</f>
        <v>Charlotte Pascoe</v>
      </c>
    </row>
    <row r="63" spans="1:6">
      <c r="A63" t="s">
        <v>1488</v>
      </c>
      <c r="B63" t="b">
        <v>0</v>
      </c>
      <c r="C63" t="s">
        <v>1504</v>
      </c>
      <c r="D63" t="s">
        <v>1489</v>
      </c>
      <c r="E63" s="1" t="str">
        <f>url!A97</f>
        <v>Chris Derkson</v>
      </c>
      <c r="F63" t="str">
        <f>A6</f>
        <v>Charlotte Pascoe</v>
      </c>
    </row>
    <row r="64" spans="1:6">
      <c r="A64" t="s">
        <v>1490</v>
      </c>
      <c r="B64" t="b">
        <v>0</v>
      </c>
      <c r="C64" t="s">
        <v>1505</v>
      </c>
      <c r="D64" t="s">
        <v>1491</v>
      </c>
      <c r="E64" s="1" t="str">
        <f>url!A98</f>
        <v>Taikan Oki</v>
      </c>
      <c r="F64" t="str">
        <f>A6</f>
        <v>Charlotte Pascoe</v>
      </c>
    </row>
    <row r="65" spans="1:6">
      <c r="A65" t="s">
        <v>1492</v>
      </c>
      <c r="B65" t="b">
        <v>0</v>
      </c>
      <c r="C65" t="s">
        <v>1505</v>
      </c>
      <c r="D65" t="s">
        <v>7906</v>
      </c>
      <c r="F65" t="str">
        <f>A6</f>
        <v>Charlotte Pascoe</v>
      </c>
    </row>
    <row r="66" spans="1:6">
      <c r="A66" t="s">
        <v>1722</v>
      </c>
      <c r="B66" t="b">
        <v>0</v>
      </c>
      <c r="C66" t="s">
        <v>1423</v>
      </c>
      <c r="D66" t="s">
        <v>1723</v>
      </c>
      <c r="E66" s="1" t="str">
        <f>url!A101</f>
        <v>Charles Jackman</v>
      </c>
      <c r="F66" t="str">
        <f>A6</f>
        <v>Charlotte Pascoe</v>
      </c>
    </row>
    <row r="67" spans="1:6">
      <c r="A67" t="s">
        <v>1830</v>
      </c>
      <c r="B67" t="b">
        <v>0</v>
      </c>
      <c r="C67" t="s">
        <v>319</v>
      </c>
      <c r="D67" t="s">
        <v>1831</v>
      </c>
      <c r="E67" s="1" t="str">
        <f>url!A102</f>
        <v>David Lawrence</v>
      </c>
      <c r="F67" t="str">
        <f>A6</f>
        <v>Charlotte Pascoe</v>
      </c>
    </row>
    <row r="68" spans="1:6">
      <c r="A68" t="s">
        <v>1929</v>
      </c>
      <c r="B68" t="b">
        <v>0</v>
      </c>
      <c r="C68" t="s">
        <v>319</v>
      </c>
      <c r="D68" t="s">
        <v>1930</v>
      </c>
      <c r="E68" s="1" t="str">
        <f>url!A105</f>
        <v>Gokhan Danabasoglu</v>
      </c>
      <c r="F68" t="str">
        <f>A6</f>
        <v>Charlotte Pascoe</v>
      </c>
    </row>
    <row r="69" spans="1:6">
      <c r="A69" t="s">
        <v>1933</v>
      </c>
      <c r="B69" t="b">
        <v>0</v>
      </c>
      <c r="C69" t="s">
        <v>646</v>
      </c>
      <c r="D69" t="s">
        <v>1934</v>
      </c>
      <c r="E69" s="1" t="str">
        <f>url!A106</f>
        <v>James Orr</v>
      </c>
      <c r="F69" t="str">
        <f>A6</f>
        <v>Charlotte Pascoe</v>
      </c>
    </row>
    <row r="70" spans="1:6">
      <c r="A70" t="s">
        <v>2372</v>
      </c>
      <c r="B70" t="b">
        <v>0</v>
      </c>
      <c r="C70" t="s">
        <v>646</v>
      </c>
      <c r="D70" t="s">
        <v>2373</v>
      </c>
      <c r="E70" s="1" t="str">
        <f>url!A121</f>
        <v>Pascale Braconnot</v>
      </c>
      <c r="F70" t="str">
        <f>A6</f>
        <v>Charlotte Pascoe</v>
      </c>
    </row>
    <row r="71" spans="1:6">
      <c r="A71" t="s">
        <v>2374</v>
      </c>
      <c r="B71" t="b">
        <v>0</v>
      </c>
      <c r="C71" t="s">
        <v>257</v>
      </c>
      <c r="D71" t="s">
        <v>2375</v>
      </c>
      <c r="E71" s="1" t="str">
        <f>url!A122</f>
        <v>Sandy Harrison</v>
      </c>
      <c r="F71" t="str">
        <f>A6</f>
        <v>Charlotte Pascoe</v>
      </c>
    </row>
    <row r="72" spans="1:6">
      <c r="A72" t="s">
        <v>2382</v>
      </c>
      <c r="B72" t="b">
        <v>0</v>
      </c>
      <c r="C72" t="s">
        <v>2383</v>
      </c>
      <c r="D72" t="s">
        <v>2384</v>
      </c>
      <c r="E72" s="1" t="str">
        <f>url!A123</f>
        <v>Robert Pincus</v>
      </c>
      <c r="F72" t="str">
        <f>A6</f>
        <v>Charlotte Pascoe</v>
      </c>
    </row>
    <row r="73" spans="1:6">
      <c r="A73" t="s">
        <v>2390</v>
      </c>
      <c r="B73" t="b">
        <v>0</v>
      </c>
      <c r="C73" t="s">
        <v>2385</v>
      </c>
      <c r="D73" t="s">
        <v>2386</v>
      </c>
      <c r="E73" s="1" t="str">
        <f>url!A124</f>
        <v>Piers Forster</v>
      </c>
      <c r="F73" t="str">
        <f>A6</f>
        <v>Charlotte Pascoe</v>
      </c>
    </row>
    <row r="74" spans="1:6">
      <c r="A74" t="s">
        <v>2402</v>
      </c>
      <c r="B74" t="b">
        <v>0</v>
      </c>
      <c r="C74" t="s">
        <v>2395</v>
      </c>
      <c r="D74" t="s">
        <v>2396</v>
      </c>
      <c r="E74" s="1" t="str">
        <f>url!A125</f>
        <v>Davide Zanchettin</v>
      </c>
      <c r="F74" t="str">
        <f>A6</f>
        <v>Charlotte Pascoe</v>
      </c>
    </row>
    <row r="75" spans="1:6">
      <c r="A75" t="s">
        <v>2397</v>
      </c>
      <c r="B75" t="b">
        <v>0</v>
      </c>
      <c r="C75" t="s">
        <v>6827</v>
      </c>
      <c r="D75" t="s">
        <v>2398</v>
      </c>
      <c r="E75" s="1" t="str">
        <f>url!A126</f>
        <v>Claudia Timmreck</v>
      </c>
      <c r="F75" t="str">
        <f>A6</f>
        <v>Charlotte Pascoe</v>
      </c>
    </row>
    <row r="76" spans="1:6">
      <c r="A76" t="s">
        <v>2399</v>
      </c>
      <c r="B76" t="b">
        <v>0</v>
      </c>
      <c r="C76" t="s">
        <v>646</v>
      </c>
      <c r="D76" t="s">
        <v>2400</v>
      </c>
      <c r="E76" s="1" t="str">
        <f>url!A127</f>
        <v>Myriam Khodri</v>
      </c>
      <c r="F76" t="str">
        <f>A6</f>
        <v>Charlotte Pascoe</v>
      </c>
    </row>
    <row r="77" spans="1:6">
      <c r="A77" t="s">
        <v>5693</v>
      </c>
      <c r="B77" t="b">
        <v>1</v>
      </c>
      <c r="C77" t="s">
        <v>5695</v>
      </c>
      <c r="D77" t="s">
        <v>5692</v>
      </c>
      <c r="F77" t="str">
        <f>A6</f>
        <v>Charlotte Pascoe</v>
      </c>
    </row>
    <row r="78" spans="1:6">
      <c r="A78" t="s">
        <v>5694</v>
      </c>
      <c r="B78" t="b">
        <v>1</v>
      </c>
      <c r="C78" t="s">
        <v>5697</v>
      </c>
      <c r="D78" t="s">
        <v>5696</v>
      </c>
      <c r="F78" t="str">
        <f>A6</f>
        <v>Charlotte Pascoe</v>
      </c>
    </row>
    <row r="79" spans="1:6">
      <c r="A79" t="s">
        <v>5700</v>
      </c>
      <c r="B79" t="b">
        <v>1</v>
      </c>
      <c r="C79" t="s">
        <v>5701</v>
      </c>
      <c r="D79" t="s">
        <v>5936</v>
      </c>
      <c r="F79" t="str">
        <f>A6</f>
        <v>Charlotte Pascoe</v>
      </c>
    </row>
    <row r="80" spans="1:6">
      <c r="A80" t="s">
        <v>5934</v>
      </c>
      <c r="B80" t="b">
        <v>0</v>
      </c>
      <c r="C80" t="s">
        <v>5935</v>
      </c>
      <c r="D80" t="s">
        <v>5937</v>
      </c>
      <c r="E80" s="1" t="str">
        <f>url!$A$185</f>
        <v>Oleg Saenko</v>
      </c>
      <c r="F80" t="str">
        <f>A6</f>
        <v>Charlotte Pascoe</v>
      </c>
    </row>
    <row r="81" spans="1:6">
      <c r="A81" t="s">
        <v>5938</v>
      </c>
      <c r="B81" t="b">
        <v>0</v>
      </c>
      <c r="C81" t="s">
        <v>5939</v>
      </c>
      <c r="D81" t="s">
        <v>5942</v>
      </c>
      <c r="E81" s="1" t="str">
        <f>url!$A$184</f>
        <v>Johann Jungclaus</v>
      </c>
      <c r="F81" t="str">
        <f>A6</f>
        <v>Charlotte Pascoe</v>
      </c>
    </row>
    <row r="82" spans="1:6">
      <c r="A82" t="s">
        <v>6912</v>
      </c>
      <c r="B82" t="b">
        <v>0</v>
      </c>
      <c r="C82" t="s">
        <v>566</v>
      </c>
      <c r="D82" t="s">
        <v>6913</v>
      </c>
      <c r="F82" t="str">
        <f>A6</f>
        <v>Charlotte Pascoe</v>
      </c>
    </row>
    <row r="83" spans="1:6">
      <c r="A83" t="s">
        <v>6914</v>
      </c>
      <c r="B83" t="b">
        <v>0</v>
      </c>
      <c r="C83" t="s">
        <v>319</v>
      </c>
      <c r="D83" t="s">
        <v>6915</v>
      </c>
      <c r="F83" t="str">
        <f>A6</f>
        <v>Charlotte Pascoe</v>
      </c>
    </row>
    <row r="84" spans="1:6">
      <c r="A84" t="s">
        <v>6987</v>
      </c>
      <c r="B84" t="b">
        <v>0</v>
      </c>
      <c r="C84" t="s">
        <v>243</v>
      </c>
      <c r="D84" t="s">
        <v>6988</v>
      </c>
      <c r="F84" t="str">
        <f>$A$6</f>
        <v>Charlotte Pascoe</v>
      </c>
    </row>
    <row r="85" spans="1:6">
      <c r="A85" t="s">
        <v>6990</v>
      </c>
      <c r="B85" t="b">
        <v>0</v>
      </c>
      <c r="C85" t="s">
        <v>6991</v>
      </c>
      <c r="D85" t="s">
        <v>6989</v>
      </c>
      <c r="F85" t="str">
        <f>$A$6</f>
        <v>Charlotte Pascoe</v>
      </c>
    </row>
    <row r="86" spans="1:6">
      <c r="A86" t="s">
        <v>6992</v>
      </c>
      <c r="B86" t="b">
        <v>0</v>
      </c>
      <c r="C86" t="s">
        <v>6993</v>
      </c>
      <c r="D86" t="s">
        <v>6994</v>
      </c>
      <c r="F86" t="str">
        <f>$A$6</f>
        <v>Charlotte Pascoe</v>
      </c>
    </row>
    <row r="87" spans="1:6">
      <c r="A87" t="s">
        <v>6995</v>
      </c>
      <c r="B87" t="b">
        <v>0</v>
      </c>
      <c r="C87" t="s">
        <v>6997</v>
      </c>
      <c r="D87" t="s">
        <v>6996</v>
      </c>
      <c r="F87" t="str">
        <f>$A$6</f>
        <v>Charlotte Pascoe</v>
      </c>
    </row>
    <row r="88" spans="1:6">
      <c r="A88" t="s">
        <v>7932</v>
      </c>
      <c r="B88" t="b">
        <v>0</v>
      </c>
      <c r="C88" t="s">
        <v>7934</v>
      </c>
      <c r="D88" t="s">
        <v>7933</v>
      </c>
      <c r="F88" t="str">
        <f>$A$6</f>
        <v>Charlotte Pascoe</v>
      </c>
    </row>
  </sheetData>
  <pageMargins left="0.75" right="0.75" top="1" bottom="1" header="0.5" footer="0.5"/>
  <pageSetup paperSize="9" orientation="portrait" horizontalDpi="4294967292" verticalDpi="4294967292"/>
  <ignoredErrors>
    <ignoredError sqref="E48" formula="1"/>
  </ignoredErrors>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8"/>
  <sheetViews>
    <sheetView workbookViewId="0">
      <pane ySplit="1" topLeftCell="A131" activePane="bottomLeft" state="frozen"/>
      <selection pane="bottomLeft" activeCell="E135" sqref="E135"/>
    </sheetView>
  </sheetViews>
  <sheetFormatPr baseColWidth="10" defaultRowHeight="15" x14ac:dyDescent="0"/>
  <cols>
    <col min="1" max="1" width="31.1640625" style="3" customWidth="1"/>
    <col min="2" max="2" width="56.6640625" style="3" customWidth="1"/>
    <col min="3" max="3" width="10.1640625" style="3" customWidth="1"/>
    <col min="4" max="4" width="64" style="3" customWidth="1"/>
  </cols>
  <sheetData>
    <row r="1" spans="1:4" s="4" customFormat="1">
      <c r="A1" s="6" t="s">
        <v>38</v>
      </c>
      <c r="B1" s="6" t="s">
        <v>89</v>
      </c>
      <c r="C1" s="6" t="s">
        <v>90</v>
      </c>
      <c r="D1" s="6" t="s">
        <v>20</v>
      </c>
    </row>
    <row r="2" spans="1:4" ht="45">
      <c r="A2" s="3" t="s">
        <v>88</v>
      </c>
      <c r="B2" s="3" t="s">
        <v>91</v>
      </c>
      <c r="C2" s="3" t="s">
        <v>92</v>
      </c>
      <c r="D2" s="3" t="s">
        <v>829</v>
      </c>
    </row>
    <row r="3" spans="1:4" ht="45">
      <c r="A3" s="3" t="s">
        <v>98</v>
      </c>
      <c r="B3" s="3" t="s">
        <v>99</v>
      </c>
      <c r="C3" s="3" t="s">
        <v>92</v>
      </c>
      <c r="D3" s="3" t="s">
        <v>828</v>
      </c>
    </row>
    <row r="4" spans="1:4" ht="45">
      <c r="A4" s="3" t="s">
        <v>104</v>
      </c>
      <c r="B4" s="3" t="s">
        <v>108</v>
      </c>
      <c r="C4" s="3" t="s">
        <v>92</v>
      </c>
      <c r="D4" s="3" t="s">
        <v>827</v>
      </c>
    </row>
    <row r="5" spans="1:4" ht="45">
      <c r="A5" s="3" t="s">
        <v>121</v>
      </c>
      <c r="B5" s="3" t="s">
        <v>124</v>
      </c>
      <c r="C5" s="3" t="s">
        <v>92</v>
      </c>
      <c r="D5" s="3" t="s">
        <v>830</v>
      </c>
    </row>
    <row r="6" spans="1:4" ht="45">
      <c r="A6" s="3" t="s">
        <v>127</v>
      </c>
      <c r="B6" s="3" t="s">
        <v>129</v>
      </c>
      <c r="C6" s="3" t="s">
        <v>92</v>
      </c>
      <c r="D6" s="3" t="s">
        <v>826</v>
      </c>
    </row>
    <row r="7" spans="1:4" ht="45">
      <c r="A7" s="3" t="s">
        <v>134</v>
      </c>
      <c r="B7" s="3" t="s">
        <v>136</v>
      </c>
      <c r="C7" s="3" t="s">
        <v>92</v>
      </c>
      <c r="D7" s="3" t="s">
        <v>825</v>
      </c>
    </row>
    <row r="8" spans="1:4" ht="45">
      <c r="A8" s="3" t="s">
        <v>154</v>
      </c>
      <c r="B8" s="3" t="s">
        <v>155</v>
      </c>
      <c r="C8" s="3" t="s">
        <v>92</v>
      </c>
      <c r="D8" s="3" t="s">
        <v>6261</v>
      </c>
    </row>
    <row r="9" spans="1:4" ht="45">
      <c r="A9" s="3" t="s">
        <v>158</v>
      </c>
      <c r="B9" s="2" t="s">
        <v>7792</v>
      </c>
      <c r="C9" s="3" t="s">
        <v>92</v>
      </c>
      <c r="D9" s="3" t="s">
        <v>280</v>
      </c>
    </row>
    <row r="10" spans="1:4" ht="30">
      <c r="A10" s="3" t="s">
        <v>168</v>
      </c>
      <c r="B10" s="3" t="s">
        <v>171</v>
      </c>
      <c r="C10" s="3" t="s">
        <v>92</v>
      </c>
      <c r="D10" s="3" t="s">
        <v>279</v>
      </c>
    </row>
    <row r="11" spans="1:4" ht="30">
      <c r="A11" s="3" t="s">
        <v>276</v>
      </c>
      <c r="B11" s="3" t="s">
        <v>5767</v>
      </c>
      <c r="C11" s="3" t="s">
        <v>92</v>
      </c>
      <c r="D11" s="3" t="s">
        <v>5846</v>
      </c>
    </row>
    <row r="12" spans="1:4" ht="45">
      <c r="A12" s="3" t="s">
        <v>2</v>
      </c>
      <c r="B12" s="3" t="s">
        <v>196</v>
      </c>
      <c r="C12" s="3" t="s">
        <v>92</v>
      </c>
      <c r="D12" s="3" t="s">
        <v>197</v>
      </c>
    </row>
    <row r="13" spans="1:4">
      <c r="A13" s="3" t="s">
        <v>4</v>
      </c>
      <c r="B13" s="3" t="s">
        <v>200</v>
      </c>
      <c r="C13" s="3" t="s">
        <v>92</v>
      </c>
      <c r="D13" s="3" t="s">
        <v>201</v>
      </c>
    </row>
    <row r="14" spans="1:4">
      <c r="A14" s="3" t="s">
        <v>206</v>
      </c>
      <c r="B14" s="3" t="s">
        <v>207</v>
      </c>
      <c r="C14" s="3" t="s">
        <v>92</v>
      </c>
      <c r="D14" s="3" t="s">
        <v>208</v>
      </c>
    </row>
    <row r="15" spans="1:4">
      <c r="A15" s="3" t="s">
        <v>211</v>
      </c>
      <c r="B15" s="3" t="s">
        <v>213</v>
      </c>
      <c r="C15" s="3" t="s">
        <v>92</v>
      </c>
      <c r="D15" s="3" t="s">
        <v>212</v>
      </c>
    </row>
    <row r="16" spans="1:4">
      <c r="A16" s="3" t="s">
        <v>161</v>
      </c>
      <c r="B16" s="3" t="s">
        <v>215</v>
      </c>
      <c r="C16" s="3" t="s">
        <v>92</v>
      </c>
      <c r="D16" s="3" t="s">
        <v>216</v>
      </c>
    </row>
    <row r="17" spans="1:4">
      <c r="A17" s="3" t="s">
        <v>218</v>
      </c>
      <c r="B17" s="3" t="s">
        <v>220</v>
      </c>
      <c r="C17" s="3" t="s">
        <v>92</v>
      </c>
      <c r="D17" s="3" t="s">
        <v>221</v>
      </c>
    </row>
    <row r="18" spans="1:4" ht="30">
      <c r="A18" s="3" t="s">
        <v>6</v>
      </c>
      <c r="B18" s="3" t="s">
        <v>223</v>
      </c>
      <c r="C18" s="3" t="s">
        <v>92</v>
      </c>
      <c r="D18" s="3" t="s">
        <v>224</v>
      </c>
    </row>
    <row r="19" spans="1:4" ht="30">
      <c r="A19" s="3" t="s">
        <v>7</v>
      </c>
      <c r="B19" s="3" t="s">
        <v>226</v>
      </c>
      <c r="C19" s="3" t="s">
        <v>92</v>
      </c>
      <c r="D19" s="3" t="s">
        <v>229</v>
      </c>
    </row>
    <row r="20" spans="1:4">
      <c r="A20" s="3" t="s">
        <v>8</v>
      </c>
      <c r="B20" s="3" t="s">
        <v>230</v>
      </c>
      <c r="C20" s="3" t="s">
        <v>92</v>
      </c>
      <c r="D20" s="3" t="s">
        <v>231</v>
      </c>
    </row>
    <row r="21" spans="1:4" ht="45">
      <c r="A21" s="3" t="s">
        <v>9</v>
      </c>
      <c r="B21" s="3" t="s">
        <v>235</v>
      </c>
      <c r="C21" s="3" t="s">
        <v>92</v>
      </c>
      <c r="D21" s="3" t="s">
        <v>236</v>
      </c>
    </row>
    <row r="22" spans="1:4">
      <c r="A22" s="3" t="s">
        <v>240</v>
      </c>
      <c r="B22" s="3" t="s">
        <v>241</v>
      </c>
      <c r="C22" s="3" t="s">
        <v>92</v>
      </c>
      <c r="D22" s="3" t="s">
        <v>242</v>
      </c>
    </row>
    <row r="23" spans="1:4">
      <c r="A23" s="3" t="s">
        <v>237</v>
      </c>
      <c r="B23" s="3" t="s">
        <v>238</v>
      </c>
      <c r="C23" s="3" t="s">
        <v>92</v>
      </c>
      <c r="D23" s="3" t="s">
        <v>239</v>
      </c>
    </row>
    <row r="24" spans="1:4">
      <c r="A24" s="3" t="s">
        <v>10</v>
      </c>
      <c r="B24" s="3" t="s">
        <v>246</v>
      </c>
      <c r="C24" s="3" t="s">
        <v>92</v>
      </c>
      <c r="D24" s="3" t="s">
        <v>247</v>
      </c>
    </row>
    <row r="25" spans="1:4">
      <c r="A25" s="3" t="s">
        <v>11</v>
      </c>
      <c r="B25" s="3" t="s">
        <v>251</v>
      </c>
      <c r="C25" s="3" t="s">
        <v>92</v>
      </c>
      <c r="D25" s="3" t="s">
        <v>252</v>
      </c>
    </row>
    <row r="26" spans="1:4">
      <c r="A26" s="3" t="s">
        <v>12</v>
      </c>
      <c r="B26" s="3" t="s">
        <v>255</v>
      </c>
      <c r="C26" s="3" t="s">
        <v>92</v>
      </c>
      <c r="D26" s="3" t="s">
        <v>256</v>
      </c>
    </row>
    <row r="27" spans="1:4">
      <c r="A27" s="3" t="s">
        <v>259</v>
      </c>
      <c r="B27" s="3" t="s">
        <v>258</v>
      </c>
      <c r="C27" s="3" t="s">
        <v>92</v>
      </c>
      <c r="D27" s="3" t="s">
        <v>260</v>
      </c>
    </row>
    <row r="28" spans="1:4" ht="30">
      <c r="A28" s="3" t="s">
        <v>262</v>
      </c>
      <c r="B28" s="3" t="s">
        <v>263</v>
      </c>
      <c r="C28" s="3" t="s">
        <v>92</v>
      </c>
      <c r="D28" s="3" t="s">
        <v>264</v>
      </c>
    </row>
    <row r="29" spans="1:4">
      <c r="A29" s="3" t="s">
        <v>14</v>
      </c>
      <c r="B29" s="3" t="s">
        <v>266</v>
      </c>
      <c r="C29" s="3" t="s">
        <v>92</v>
      </c>
      <c r="D29" s="3" t="s">
        <v>267</v>
      </c>
    </row>
    <row r="30" spans="1:4" ht="45">
      <c r="A30" s="3" t="s">
        <v>15</v>
      </c>
      <c r="B30" s="3" t="s">
        <v>271</v>
      </c>
      <c r="C30" s="3" t="s">
        <v>92</v>
      </c>
      <c r="D30" s="3" t="s">
        <v>272</v>
      </c>
    </row>
    <row r="31" spans="1:4">
      <c r="A31" s="3" t="s">
        <v>16</v>
      </c>
      <c r="B31" s="3" t="s">
        <v>273</v>
      </c>
      <c r="C31" s="3" t="s">
        <v>92</v>
      </c>
      <c r="D31" s="3" t="s">
        <v>274</v>
      </c>
    </row>
    <row r="32" spans="1:4">
      <c r="A32" s="3" t="s">
        <v>281</v>
      </c>
      <c r="B32" s="3" t="s">
        <v>283</v>
      </c>
      <c r="C32" s="3" t="s">
        <v>92</v>
      </c>
      <c r="D32" s="3" t="s">
        <v>284</v>
      </c>
    </row>
    <row r="33" spans="1:4">
      <c r="A33" s="3" t="s">
        <v>286</v>
      </c>
      <c r="B33" s="3" t="s">
        <v>287</v>
      </c>
      <c r="C33" s="3" t="s">
        <v>92</v>
      </c>
      <c r="D33" s="3" t="s">
        <v>288</v>
      </c>
    </row>
    <row r="34" spans="1:4">
      <c r="A34" s="3" t="s">
        <v>311</v>
      </c>
      <c r="B34" s="3" t="s">
        <v>315</v>
      </c>
      <c r="C34" s="3" t="s">
        <v>92</v>
      </c>
      <c r="D34" s="3" t="s">
        <v>318</v>
      </c>
    </row>
    <row r="35" spans="1:4">
      <c r="A35" s="3" t="s">
        <v>312</v>
      </c>
      <c r="B35" s="3" t="s">
        <v>316</v>
      </c>
      <c r="C35" s="3" t="s">
        <v>92</v>
      </c>
      <c r="D35" s="3" t="s">
        <v>317</v>
      </c>
    </row>
    <row r="36" spans="1:4">
      <c r="A36" s="3" t="s">
        <v>320</v>
      </c>
      <c r="B36" s="3" t="s">
        <v>321</v>
      </c>
      <c r="C36" s="3" t="s">
        <v>92</v>
      </c>
      <c r="D36" s="3" t="s">
        <v>322</v>
      </c>
    </row>
    <row r="37" spans="1:4" ht="60">
      <c r="A37" s="3" t="s">
        <v>325</v>
      </c>
      <c r="B37" s="3" t="s">
        <v>327</v>
      </c>
      <c r="C37" s="3" t="s">
        <v>92</v>
      </c>
      <c r="D37" s="3" t="s">
        <v>328</v>
      </c>
    </row>
    <row r="38" spans="1:4" ht="45">
      <c r="A38" s="3" t="s">
        <v>5768</v>
      </c>
      <c r="B38" s="3" t="s">
        <v>333</v>
      </c>
      <c r="C38" s="3" t="s">
        <v>92</v>
      </c>
      <c r="D38" s="3" t="s">
        <v>334</v>
      </c>
    </row>
    <row r="39" spans="1:4" ht="30">
      <c r="A39" s="3" t="s">
        <v>438</v>
      </c>
      <c r="B39" s="3" t="s">
        <v>439</v>
      </c>
      <c r="C39" s="3" t="s">
        <v>92</v>
      </c>
      <c r="D39" s="3" t="s">
        <v>437</v>
      </c>
    </row>
    <row r="40" spans="1:4">
      <c r="A40" s="3" t="s">
        <v>459</v>
      </c>
      <c r="B40" s="3" t="s">
        <v>461</v>
      </c>
      <c r="C40" s="3" t="s">
        <v>92</v>
      </c>
      <c r="D40" s="3" t="s">
        <v>462</v>
      </c>
    </row>
    <row r="41" spans="1:4">
      <c r="A41" s="3" t="s">
        <v>466</v>
      </c>
      <c r="B41" s="3" t="s">
        <v>465</v>
      </c>
      <c r="C41" s="3" t="s">
        <v>92</v>
      </c>
      <c r="D41" s="3" t="s">
        <v>642</v>
      </c>
    </row>
    <row r="42" spans="1:4" ht="30">
      <c r="A42" s="3" t="s">
        <v>562</v>
      </c>
      <c r="B42" s="3" t="s">
        <v>570</v>
      </c>
      <c r="C42" s="3" t="s">
        <v>92</v>
      </c>
      <c r="D42" s="3" t="s">
        <v>571</v>
      </c>
    </row>
    <row r="43" spans="1:4">
      <c r="A43" s="3" t="s">
        <v>565</v>
      </c>
      <c r="B43" s="3" t="s">
        <v>572</v>
      </c>
      <c r="C43" s="3" t="s">
        <v>92</v>
      </c>
      <c r="D43" s="3" t="s">
        <v>573</v>
      </c>
    </row>
    <row r="44" spans="1:4" ht="30">
      <c r="A44" s="3" t="s">
        <v>567</v>
      </c>
      <c r="B44" s="3" t="s">
        <v>574</v>
      </c>
      <c r="C44" s="3" t="s">
        <v>92</v>
      </c>
      <c r="D44" s="3" t="s">
        <v>575</v>
      </c>
    </row>
    <row r="45" spans="1:4">
      <c r="A45" s="3" t="s">
        <v>559</v>
      </c>
      <c r="B45" s="3" t="s">
        <v>576</v>
      </c>
      <c r="C45" s="3" t="s">
        <v>92</v>
      </c>
      <c r="D45" s="3" t="s">
        <v>577</v>
      </c>
    </row>
    <row r="46" spans="1:4">
      <c r="A46" s="3" t="s">
        <v>616</v>
      </c>
      <c r="B46" s="3" t="s">
        <v>622</v>
      </c>
      <c r="C46" s="3" t="s">
        <v>92</v>
      </c>
      <c r="D46" s="3" t="s">
        <v>623</v>
      </c>
    </row>
    <row r="47" spans="1:4">
      <c r="A47" s="3" t="s">
        <v>619</v>
      </c>
      <c r="B47" s="3" t="s">
        <v>624</v>
      </c>
      <c r="C47" s="3" t="s">
        <v>92</v>
      </c>
      <c r="D47" s="3" t="s">
        <v>625</v>
      </c>
    </row>
    <row r="48" spans="1:4">
      <c r="A48" s="3" t="s">
        <v>626</v>
      </c>
      <c r="B48" s="3" t="s">
        <v>631</v>
      </c>
      <c r="C48" s="3" t="s">
        <v>92</v>
      </c>
      <c r="D48" s="3" t="s">
        <v>632</v>
      </c>
    </row>
    <row r="49" spans="1:4">
      <c r="A49" s="3" t="s">
        <v>628</v>
      </c>
      <c r="B49" s="3" t="s">
        <v>629</v>
      </c>
      <c r="C49" s="3" t="s">
        <v>92</v>
      </c>
      <c r="D49" s="3" t="s">
        <v>630</v>
      </c>
    </row>
    <row r="50" spans="1:4">
      <c r="A50" s="3" t="s">
        <v>633</v>
      </c>
      <c r="B50" s="3" t="s">
        <v>634</v>
      </c>
      <c r="C50" s="3" t="s">
        <v>92</v>
      </c>
      <c r="D50" s="3" t="s">
        <v>635</v>
      </c>
    </row>
    <row r="51" spans="1:4">
      <c r="A51" s="3" t="s">
        <v>637</v>
      </c>
      <c r="B51" s="3" t="s">
        <v>636</v>
      </c>
      <c r="C51" s="3" t="s">
        <v>92</v>
      </c>
      <c r="D51" s="3" t="s">
        <v>638</v>
      </c>
    </row>
    <row r="52" spans="1:4">
      <c r="A52" s="3" t="s">
        <v>643</v>
      </c>
      <c r="B52" s="3" t="s">
        <v>641</v>
      </c>
      <c r="C52" s="3" t="s">
        <v>92</v>
      </c>
      <c r="D52" s="3" t="s">
        <v>644</v>
      </c>
    </row>
    <row r="53" spans="1:4">
      <c r="A53" s="3" t="s">
        <v>645</v>
      </c>
      <c r="B53" s="3" t="s">
        <v>647</v>
      </c>
      <c r="C53" s="3" t="s">
        <v>92</v>
      </c>
      <c r="D53" s="3" t="s">
        <v>648</v>
      </c>
    </row>
    <row r="54" spans="1:4">
      <c r="A54" s="3" t="s">
        <v>662</v>
      </c>
      <c r="B54" s="3" t="s">
        <v>7793</v>
      </c>
      <c r="C54" s="3" t="s">
        <v>92</v>
      </c>
      <c r="D54" s="3" t="s">
        <v>663</v>
      </c>
    </row>
    <row r="55" spans="1:4" ht="45">
      <c r="A55" s="3" t="s">
        <v>823</v>
      </c>
      <c r="B55" s="3" t="s">
        <v>822</v>
      </c>
      <c r="C55" s="3" t="s">
        <v>92</v>
      </c>
      <c r="D55" s="3" t="s">
        <v>824</v>
      </c>
    </row>
    <row r="56" spans="1:4">
      <c r="A56" s="3" t="s">
        <v>819</v>
      </c>
      <c r="B56" s="3" t="s">
        <v>831</v>
      </c>
      <c r="C56" s="3" t="s">
        <v>92</v>
      </c>
      <c r="D56" s="3" t="s">
        <v>832</v>
      </c>
    </row>
    <row r="57" spans="1:4" ht="30">
      <c r="A57" s="3" t="s">
        <v>917</v>
      </c>
      <c r="B57" s="3" t="s">
        <v>920</v>
      </c>
      <c r="C57" s="3" t="s">
        <v>92</v>
      </c>
      <c r="D57" s="3" t="s">
        <v>921</v>
      </c>
    </row>
    <row r="58" spans="1:4">
      <c r="A58" s="3" t="s">
        <v>918</v>
      </c>
      <c r="B58" s="3" t="s">
        <v>922</v>
      </c>
      <c r="C58" s="3" t="s">
        <v>92</v>
      </c>
      <c r="D58" s="3" t="s">
        <v>923</v>
      </c>
    </row>
    <row r="59" spans="1:4">
      <c r="A59" s="3" t="s">
        <v>928</v>
      </c>
      <c r="B59" s="3" t="s">
        <v>927</v>
      </c>
      <c r="C59" s="3" t="s">
        <v>92</v>
      </c>
      <c r="D59" s="3" t="s">
        <v>929</v>
      </c>
    </row>
    <row r="60" spans="1:4">
      <c r="A60" s="3" t="s">
        <v>935</v>
      </c>
      <c r="B60" s="3" t="s">
        <v>933</v>
      </c>
      <c r="C60" s="3" t="s">
        <v>92</v>
      </c>
      <c r="D60" s="3" t="s">
        <v>934</v>
      </c>
    </row>
    <row r="61" spans="1:4">
      <c r="A61" s="3" t="s">
        <v>940</v>
      </c>
      <c r="B61" s="3" t="s">
        <v>951</v>
      </c>
      <c r="C61" s="3" t="s">
        <v>92</v>
      </c>
      <c r="D61" s="3" t="s">
        <v>952</v>
      </c>
    </row>
    <row r="62" spans="1:4">
      <c r="A62" s="3" t="s">
        <v>942</v>
      </c>
      <c r="B62" s="3" t="s">
        <v>944</v>
      </c>
      <c r="C62" s="3" t="s">
        <v>92</v>
      </c>
      <c r="D62" s="3" t="s">
        <v>953</v>
      </c>
    </row>
    <row r="63" spans="1:4">
      <c r="A63" s="3" t="s">
        <v>945</v>
      </c>
      <c r="B63" s="3" t="s">
        <v>948</v>
      </c>
      <c r="C63" s="3" t="s">
        <v>92</v>
      </c>
      <c r="D63" s="3" t="s">
        <v>949</v>
      </c>
    </row>
    <row r="64" spans="1:4">
      <c r="A64" s="3" t="s">
        <v>5672</v>
      </c>
      <c r="B64" s="3" t="s">
        <v>5673</v>
      </c>
      <c r="C64" s="3" t="s">
        <v>92</v>
      </c>
      <c r="D64" s="3" t="s">
        <v>5671</v>
      </c>
    </row>
    <row r="65" spans="1:4">
      <c r="A65" s="3" t="s">
        <v>994</v>
      </c>
      <c r="B65" s="3" t="s">
        <v>996</v>
      </c>
      <c r="C65" s="3" t="s">
        <v>92</v>
      </c>
      <c r="D65" s="3" t="s">
        <v>997</v>
      </c>
    </row>
    <row r="66" spans="1:4">
      <c r="A66" s="3" t="s">
        <v>1008</v>
      </c>
      <c r="B66" s="3" t="s">
        <v>1007</v>
      </c>
      <c r="C66" s="3" t="s">
        <v>92</v>
      </c>
      <c r="D66" s="3" t="s">
        <v>1008</v>
      </c>
    </row>
    <row r="67" spans="1:4">
      <c r="A67" s="3" t="s">
        <v>1032</v>
      </c>
      <c r="B67" s="3" t="s">
        <v>5770</v>
      </c>
      <c r="C67" s="3" t="s">
        <v>92</v>
      </c>
      <c r="D67" s="3" t="s">
        <v>1032</v>
      </c>
    </row>
    <row r="68" spans="1:4" ht="30">
      <c r="A68" s="3" t="s">
        <v>1045</v>
      </c>
      <c r="B68" s="3" t="s">
        <v>5771</v>
      </c>
      <c r="C68" s="3" t="s">
        <v>92</v>
      </c>
      <c r="D68" s="3" t="s">
        <v>1046</v>
      </c>
    </row>
    <row r="69" spans="1:4" ht="45">
      <c r="A69" s="3" t="s">
        <v>5812</v>
      </c>
      <c r="B69" s="3" t="s">
        <v>5772</v>
      </c>
      <c r="C69" s="3" t="s">
        <v>92</v>
      </c>
      <c r="D69" s="3" t="s">
        <v>1050</v>
      </c>
    </row>
    <row r="70" spans="1:4" ht="60">
      <c r="A70" s="3" t="s">
        <v>1063</v>
      </c>
      <c r="B70" s="3" t="s">
        <v>5811</v>
      </c>
      <c r="C70" s="3" t="s">
        <v>92</v>
      </c>
      <c r="D70" s="3" t="s">
        <v>1063</v>
      </c>
    </row>
    <row r="71" spans="1:4" ht="30">
      <c r="A71" s="3" t="s">
        <v>1064</v>
      </c>
      <c r="B71" s="3" t="s">
        <v>1067</v>
      </c>
      <c r="C71" s="3" t="s">
        <v>92</v>
      </c>
      <c r="D71" s="3" t="s">
        <v>1064</v>
      </c>
    </row>
    <row r="72" spans="1:4" ht="45">
      <c r="A72" s="3" t="s">
        <v>1134</v>
      </c>
      <c r="B72" s="3" t="s">
        <v>5769</v>
      </c>
      <c r="C72" s="3" t="s">
        <v>92</v>
      </c>
      <c r="D72" s="3" t="s">
        <v>1136</v>
      </c>
    </row>
    <row r="73" spans="1:4" ht="45">
      <c r="A73" s="3" t="s">
        <v>1139</v>
      </c>
      <c r="B73" s="3" t="s">
        <v>5773</v>
      </c>
      <c r="C73" s="3" t="s">
        <v>92</v>
      </c>
      <c r="D73" s="3" t="s">
        <v>1141</v>
      </c>
    </row>
    <row r="74" spans="1:4">
      <c r="A74" s="3" t="s">
        <v>1159</v>
      </c>
      <c r="B74" s="3" t="s">
        <v>1162</v>
      </c>
      <c r="C74" s="3" t="s">
        <v>92</v>
      </c>
      <c r="D74" s="3" t="s">
        <v>1163</v>
      </c>
    </row>
    <row r="75" spans="1:4">
      <c r="A75" s="3" t="s">
        <v>1164</v>
      </c>
      <c r="B75" s="3" t="s">
        <v>1177</v>
      </c>
      <c r="C75" s="3" t="s">
        <v>92</v>
      </c>
      <c r="D75" s="3" t="s">
        <v>1166</v>
      </c>
    </row>
    <row r="76" spans="1:4">
      <c r="A76" s="3" t="s">
        <v>1167</v>
      </c>
      <c r="B76" s="3" t="s">
        <v>1170</v>
      </c>
      <c r="C76" s="3" t="s">
        <v>92</v>
      </c>
      <c r="D76" s="3" t="s">
        <v>1171</v>
      </c>
    </row>
    <row r="77" spans="1:4" ht="30">
      <c r="A77" s="3" t="s">
        <v>1173</v>
      </c>
      <c r="B77" s="3" t="s">
        <v>1172</v>
      </c>
      <c r="C77" s="3" t="s">
        <v>92</v>
      </c>
      <c r="D77" s="3" t="s">
        <v>1174</v>
      </c>
    </row>
    <row r="78" spans="1:4" ht="75">
      <c r="A78" s="3" t="s">
        <v>1186</v>
      </c>
      <c r="B78" s="3" t="s">
        <v>1184</v>
      </c>
      <c r="C78" s="3" t="s">
        <v>92</v>
      </c>
      <c r="D78" s="3" t="s">
        <v>5763</v>
      </c>
    </row>
    <row r="79" spans="1:4">
      <c r="A79" s="3" t="s">
        <v>1191</v>
      </c>
      <c r="B79" s="3" t="s">
        <v>1189</v>
      </c>
      <c r="C79" s="3" t="s">
        <v>92</v>
      </c>
      <c r="D79" s="3" t="s">
        <v>1190</v>
      </c>
    </row>
    <row r="80" spans="1:4" ht="45">
      <c r="A80" s="3" t="s">
        <v>1215</v>
      </c>
      <c r="B80" s="3" t="s">
        <v>5774</v>
      </c>
      <c r="C80" s="3" t="s">
        <v>92</v>
      </c>
      <c r="D80" s="3" t="s">
        <v>1214</v>
      </c>
    </row>
    <row r="81" spans="1:4" ht="30">
      <c r="A81" s="3" t="s">
        <v>1217</v>
      </c>
      <c r="B81" s="3" t="s">
        <v>1216</v>
      </c>
      <c r="C81" s="3" t="s">
        <v>92</v>
      </c>
      <c r="D81" s="3" t="s">
        <v>1217</v>
      </c>
    </row>
    <row r="82" spans="1:4" ht="45">
      <c r="A82" s="3" t="s">
        <v>5776</v>
      </c>
      <c r="B82" s="3" t="s">
        <v>5775</v>
      </c>
      <c r="C82" s="3" t="s">
        <v>92</v>
      </c>
      <c r="D82" s="3" t="s">
        <v>1220</v>
      </c>
    </row>
    <row r="83" spans="1:4" ht="30">
      <c r="A83" s="3" t="s">
        <v>1226</v>
      </c>
      <c r="B83" s="3" t="s">
        <v>5777</v>
      </c>
      <c r="C83" s="3" t="s">
        <v>92</v>
      </c>
      <c r="D83" s="3" t="s">
        <v>1226</v>
      </c>
    </row>
    <row r="84" spans="1:4" ht="30">
      <c r="A84" s="3" t="s">
        <v>1230</v>
      </c>
      <c r="B84" s="3" t="s">
        <v>1229</v>
      </c>
      <c r="C84" s="3" t="s">
        <v>92</v>
      </c>
      <c r="D84" s="3" t="s">
        <v>1230</v>
      </c>
    </row>
    <row r="85" spans="1:4">
      <c r="A85" s="3" t="s">
        <v>1240</v>
      </c>
      <c r="B85" s="3" t="s">
        <v>1243</v>
      </c>
      <c r="C85" s="3" t="s">
        <v>92</v>
      </c>
      <c r="D85" s="3" t="s">
        <v>1244</v>
      </c>
    </row>
    <row r="86" spans="1:4">
      <c r="A86" s="3" t="s">
        <v>1245</v>
      </c>
      <c r="B86" s="3" t="s">
        <v>1248</v>
      </c>
      <c r="C86" s="3" t="s">
        <v>92</v>
      </c>
      <c r="D86" s="3" t="s">
        <v>1247</v>
      </c>
    </row>
    <row r="87" spans="1:4" ht="30">
      <c r="A87" s="3" t="s">
        <v>1264</v>
      </c>
      <c r="B87" s="3" t="s">
        <v>5778</v>
      </c>
      <c r="C87" s="3" t="s">
        <v>92</v>
      </c>
      <c r="D87" s="3" t="s">
        <v>1268</v>
      </c>
    </row>
    <row r="88" spans="1:4" ht="30">
      <c r="A88" s="3" t="s">
        <v>1280</v>
      </c>
      <c r="B88" s="3" t="s">
        <v>1273</v>
      </c>
      <c r="C88" s="3" t="s">
        <v>92</v>
      </c>
      <c r="D88" s="3" t="s">
        <v>1274</v>
      </c>
    </row>
    <row r="89" spans="1:4" ht="30">
      <c r="A89" s="3" t="s">
        <v>1283</v>
      </c>
      <c r="B89" s="3" t="s">
        <v>5779</v>
      </c>
      <c r="C89" s="3" t="s">
        <v>92</v>
      </c>
      <c r="D89" s="3" t="s">
        <v>1283</v>
      </c>
    </row>
    <row r="90" spans="1:4">
      <c r="A90" s="3" t="s">
        <v>1419</v>
      </c>
      <c r="B90" s="3" t="s">
        <v>1428</v>
      </c>
      <c r="C90" s="3" t="s">
        <v>92</v>
      </c>
      <c r="D90" s="3" t="s">
        <v>1429</v>
      </c>
    </row>
    <row r="91" spans="1:4">
      <c r="A91" s="3" t="s">
        <v>1422</v>
      </c>
      <c r="B91" s="3" t="s">
        <v>1430</v>
      </c>
      <c r="C91" s="3" t="s">
        <v>92</v>
      </c>
      <c r="D91" s="3" t="s">
        <v>1431</v>
      </c>
    </row>
    <row r="92" spans="1:4" ht="30">
      <c r="A92" s="3" t="s">
        <v>1425</v>
      </c>
      <c r="B92" s="3" t="s">
        <v>1432</v>
      </c>
      <c r="C92" s="3" t="s">
        <v>92</v>
      </c>
      <c r="D92" s="3" t="s">
        <v>1433</v>
      </c>
    </row>
    <row r="93" spans="1:4">
      <c r="A93" s="3" t="s">
        <v>1434</v>
      </c>
      <c r="B93" s="3" t="s">
        <v>1441</v>
      </c>
      <c r="C93" s="3" t="s">
        <v>92</v>
      </c>
      <c r="D93" s="3" t="s">
        <v>1435</v>
      </c>
    </row>
    <row r="94" spans="1:4" ht="30">
      <c r="A94" s="3" t="s">
        <v>1483</v>
      </c>
      <c r="B94" s="3" t="s">
        <v>1496</v>
      </c>
      <c r="C94" s="3" t="s">
        <v>92</v>
      </c>
      <c r="D94" s="3" t="s">
        <v>1497</v>
      </c>
    </row>
    <row r="95" spans="1:4">
      <c r="A95" s="3" t="s">
        <v>1485</v>
      </c>
      <c r="B95" s="3" t="s">
        <v>1493</v>
      </c>
      <c r="C95" s="3" t="s">
        <v>92</v>
      </c>
      <c r="D95" s="3" t="s">
        <v>1494</v>
      </c>
    </row>
    <row r="96" spans="1:4" ht="30">
      <c r="A96" s="3" t="s">
        <v>1486</v>
      </c>
      <c r="B96" s="3" t="s">
        <v>1498</v>
      </c>
      <c r="C96" s="3" t="s">
        <v>92</v>
      </c>
      <c r="D96" s="3" t="s">
        <v>1499</v>
      </c>
    </row>
    <row r="97" spans="1:4" ht="45">
      <c r="A97" s="3" t="s">
        <v>1503</v>
      </c>
      <c r="B97" s="3" t="s">
        <v>1501</v>
      </c>
      <c r="C97" s="3" t="s">
        <v>92</v>
      </c>
      <c r="D97" s="3" t="s">
        <v>1502</v>
      </c>
    </row>
    <row r="98" spans="1:4" ht="30">
      <c r="A98" s="3" t="s">
        <v>1490</v>
      </c>
      <c r="B98" s="3" t="s">
        <v>1506</v>
      </c>
      <c r="C98" s="3" t="s">
        <v>92</v>
      </c>
      <c r="D98" s="3" t="s">
        <v>1507</v>
      </c>
    </row>
    <row r="99" spans="1:4" ht="150">
      <c r="A99" s="3" t="s">
        <v>1509</v>
      </c>
      <c r="B99" s="3" t="s">
        <v>1508</v>
      </c>
      <c r="C99" s="3" t="s">
        <v>92</v>
      </c>
      <c r="D99" s="3" t="s">
        <v>1513</v>
      </c>
    </row>
    <row r="100" spans="1:4" ht="45">
      <c r="A100" s="3" t="s">
        <v>5706</v>
      </c>
      <c r="B100" s="3" t="s">
        <v>1719</v>
      </c>
      <c r="C100" s="3" t="s">
        <v>92</v>
      </c>
      <c r="D100" s="3" t="s">
        <v>1720</v>
      </c>
    </row>
    <row r="101" spans="1:4">
      <c r="A101" s="3" t="s">
        <v>1722</v>
      </c>
      <c r="B101" s="3" t="s">
        <v>1724</v>
      </c>
      <c r="C101" s="3" t="s">
        <v>92</v>
      </c>
      <c r="D101" s="3" t="s">
        <v>1725</v>
      </c>
    </row>
    <row r="102" spans="1:4">
      <c r="A102" s="3" t="s">
        <v>1830</v>
      </c>
      <c r="B102" s="3" t="s">
        <v>1832</v>
      </c>
      <c r="C102" s="3" t="s">
        <v>92</v>
      </c>
      <c r="D102" s="3" t="s">
        <v>1833</v>
      </c>
    </row>
    <row r="103" spans="1:4">
      <c r="A103" s="3" t="s">
        <v>1827</v>
      </c>
      <c r="B103" t="s">
        <v>1834</v>
      </c>
      <c r="C103" s="3" t="s">
        <v>92</v>
      </c>
      <c r="D103" s="3" t="s">
        <v>1835</v>
      </c>
    </row>
    <row r="104" spans="1:4" ht="60">
      <c r="A104" s="3" t="s">
        <v>3359</v>
      </c>
      <c r="B104" s="3" t="s">
        <v>5789</v>
      </c>
      <c r="C104" s="3" t="s">
        <v>92</v>
      </c>
      <c r="D104" s="3" t="s">
        <v>1866</v>
      </c>
    </row>
    <row r="105" spans="1:4">
      <c r="A105" s="3" t="s">
        <v>1929</v>
      </c>
      <c r="B105" s="3" t="s">
        <v>1932</v>
      </c>
      <c r="C105" s="3" t="s">
        <v>92</v>
      </c>
      <c r="D105" s="3" t="s">
        <v>1931</v>
      </c>
    </row>
    <row r="106" spans="1:4">
      <c r="A106" s="3" t="s">
        <v>1933</v>
      </c>
      <c r="B106" s="3" t="s">
        <v>1935</v>
      </c>
      <c r="C106" s="3" t="s">
        <v>92</v>
      </c>
      <c r="D106" s="3" t="s">
        <v>1936</v>
      </c>
    </row>
    <row r="107" spans="1:4" ht="45">
      <c r="A107" s="3" t="s">
        <v>1942</v>
      </c>
      <c r="B107" s="3" t="s">
        <v>1941</v>
      </c>
      <c r="C107" s="3" t="s">
        <v>92</v>
      </c>
      <c r="D107" s="3" t="s">
        <v>1967</v>
      </c>
    </row>
    <row r="108" spans="1:4">
      <c r="A108" s="3" t="s">
        <v>1944</v>
      </c>
      <c r="B108" t="s">
        <v>1945</v>
      </c>
      <c r="C108" s="3" t="s">
        <v>92</v>
      </c>
      <c r="D108" s="3" t="s">
        <v>1946</v>
      </c>
    </row>
    <row r="109" spans="1:4" ht="30">
      <c r="A109" s="3" t="s">
        <v>1956</v>
      </c>
      <c r="B109" s="3" t="s">
        <v>1954</v>
      </c>
      <c r="C109" s="3" t="s">
        <v>1955</v>
      </c>
      <c r="D109" s="3" t="s">
        <v>1959</v>
      </c>
    </row>
    <row r="110" spans="1:4" ht="60">
      <c r="A110" s="3" t="s">
        <v>1960</v>
      </c>
      <c r="B110" s="3" t="s">
        <v>1963</v>
      </c>
      <c r="C110" s="3" t="s">
        <v>92</v>
      </c>
      <c r="D110" s="3" t="s">
        <v>1962</v>
      </c>
    </row>
    <row r="111" spans="1:4" ht="45">
      <c r="A111" s="3" t="s">
        <v>1970</v>
      </c>
      <c r="B111" s="3" t="s">
        <v>1971</v>
      </c>
      <c r="C111" s="3" t="s">
        <v>92</v>
      </c>
      <c r="D111" s="3" t="s">
        <v>1973</v>
      </c>
    </row>
    <row r="112" spans="1:4" ht="45">
      <c r="A112" s="3" t="s">
        <v>1990</v>
      </c>
      <c r="B112" s="3" t="s">
        <v>1943</v>
      </c>
      <c r="C112" s="3" t="s">
        <v>92</v>
      </c>
      <c r="D112" s="3" t="s">
        <v>1989</v>
      </c>
    </row>
    <row r="113" spans="1:4" ht="45">
      <c r="A113" s="3" t="s">
        <v>2010</v>
      </c>
      <c r="B113" s="3" t="s">
        <v>2007</v>
      </c>
      <c r="C113" s="3" t="s">
        <v>92</v>
      </c>
      <c r="D113" s="3" t="s">
        <v>2009</v>
      </c>
    </row>
    <row r="114" spans="1:4" ht="75">
      <c r="A114" s="3" t="s">
        <v>2047</v>
      </c>
      <c r="B114" s="3" t="s">
        <v>2046</v>
      </c>
      <c r="C114" s="3" t="s">
        <v>92</v>
      </c>
      <c r="D114" s="3" t="s">
        <v>2049</v>
      </c>
    </row>
    <row r="115" spans="1:4">
      <c r="A115" s="3" t="s">
        <v>2052</v>
      </c>
      <c r="B115" s="3" t="s">
        <v>2051</v>
      </c>
      <c r="C115" s="3" t="s">
        <v>92</v>
      </c>
      <c r="D115" s="3" t="s">
        <v>2054</v>
      </c>
    </row>
    <row r="116" spans="1:4">
      <c r="A116" s="3" t="s">
        <v>2063</v>
      </c>
      <c r="B116" s="3" t="s">
        <v>2061</v>
      </c>
      <c r="C116" s="3" t="s">
        <v>92</v>
      </c>
      <c r="D116" s="3" t="s">
        <v>2062</v>
      </c>
    </row>
    <row r="117" spans="1:4" ht="60">
      <c r="A117" s="3" t="s">
        <v>2092</v>
      </c>
      <c r="B117" s="3" t="s">
        <v>2095</v>
      </c>
      <c r="C117" s="3" t="s">
        <v>92</v>
      </c>
      <c r="D117" s="3" t="s">
        <v>2096</v>
      </c>
    </row>
    <row r="118" spans="1:4" ht="30">
      <c r="A118" s="3" t="s">
        <v>2104</v>
      </c>
      <c r="B118" s="3" t="s">
        <v>2103</v>
      </c>
      <c r="C118" s="3" t="s">
        <v>92</v>
      </c>
      <c r="D118" s="3" t="s">
        <v>2105</v>
      </c>
    </row>
    <row r="119" spans="1:4" ht="90">
      <c r="A119" s="3" t="s">
        <v>2112</v>
      </c>
      <c r="B119" s="3" t="s">
        <v>5781</v>
      </c>
      <c r="C119" s="3" t="s">
        <v>92</v>
      </c>
      <c r="D119" s="3" t="s">
        <v>2113</v>
      </c>
    </row>
    <row r="120" spans="1:4" ht="45">
      <c r="A120" s="3" t="s">
        <v>2214</v>
      </c>
      <c r="B120" s="3" t="s">
        <v>2218</v>
      </c>
      <c r="C120" s="3" t="s">
        <v>92</v>
      </c>
      <c r="D120" s="3" t="s">
        <v>2217</v>
      </c>
    </row>
    <row r="121" spans="1:4" ht="30">
      <c r="A121" s="3" t="s">
        <v>2372</v>
      </c>
      <c r="B121" s="3" t="s">
        <v>2376</v>
      </c>
      <c r="C121" s="3" t="s">
        <v>92</v>
      </c>
      <c r="D121" s="3" t="s">
        <v>2377</v>
      </c>
    </row>
    <row r="122" spans="1:4">
      <c r="A122" s="3" t="s">
        <v>2374</v>
      </c>
      <c r="B122" s="3" t="s">
        <v>2378</v>
      </c>
      <c r="C122" s="3" t="s">
        <v>92</v>
      </c>
      <c r="D122" s="3" t="s">
        <v>2379</v>
      </c>
    </row>
    <row r="123" spans="1:4">
      <c r="A123" s="3" t="s">
        <v>2387</v>
      </c>
      <c r="B123" s="3" t="s">
        <v>2388</v>
      </c>
      <c r="C123" s="3" t="s">
        <v>92</v>
      </c>
      <c r="D123" s="3" t="s">
        <v>2389</v>
      </c>
    </row>
    <row r="124" spans="1:4">
      <c r="A124" s="3" t="s">
        <v>2390</v>
      </c>
      <c r="B124" s="3" t="s">
        <v>2392</v>
      </c>
      <c r="C124" s="3" t="s">
        <v>92</v>
      </c>
      <c r="D124" s="3" t="s">
        <v>2391</v>
      </c>
    </row>
    <row r="125" spans="1:4">
      <c r="A125" s="3" t="s">
        <v>2402</v>
      </c>
      <c r="B125" s="3" t="s">
        <v>2401</v>
      </c>
      <c r="C125" s="3" t="s">
        <v>92</v>
      </c>
      <c r="D125" s="3" t="s">
        <v>2403</v>
      </c>
    </row>
    <row r="126" spans="1:4">
      <c r="A126" s="3" t="s">
        <v>2397</v>
      </c>
      <c r="B126" s="3" t="s">
        <v>2404</v>
      </c>
      <c r="C126" s="3" t="s">
        <v>92</v>
      </c>
      <c r="D126" s="3" t="s">
        <v>2405</v>
      </c>
    </row>
    <row r="127" spans="1:4" ht="45">
      <c r="A127" s="3" t="s">
        <v>2399</v>
      </c>
      <c r="B127" s="3" t="s">
        <v>2406</v>
      </c>
      <c r="C127" s="3" t="s">
        <v>92</v>
      </c>
      <c r="D127" s="3" t="s">
        <v>2407</v>
      </c>
    </row>
    <row r="128" spans="1:4">
      <c r="A128" s="3" t="s">
        <v>2369</v>
      </c>
      <c r="B128" s="3" t="s">
        <v>2411</v>
      </c>
      <c r="C128" s="3" t="s">
        <v>92</v>
      </c>
      <c r="D128" s="3" t="s">
        <v>2408</v>
      </c>
    </row>
    <row r="129" spans="1:4" ht="45">
      <c r="A129" s="3" t="s">
        <v>2576</v>
      </c>
      <c r="B129" s="3" t="s">
        <v>5780</v>
      </c>
      <c r="C129" s="3" t="s">
        <v>92</v>
      </c>
      <c r="D129" s="3" t="s">
        <v>2580</v>
      </c>
    </row>
    <row r="130" spans="1:4" ht="45">
      <c r="A130" s="3" t="s">
        <v>2581</v>
      </c>
      <c r="B130" s="3" t="s">
        <v>2582</v>
      </c>
      <c r="C130" s="3" t="s">
        <v>92</v>
      </c>
      <c r="D130" s="3" t="s">
        <v>2583</v>
      </c>
    </row>
    <row r="131" spans="1:4" ht="45">
      <c r="A131" s="3" t="s">
        <v>2661</v>
      </c>
      <c r="B131" s="3" t="s">
        <v>2660</v>
      </c>
      <c r="C131" s="3" t="s">
        <v>92</v>
      </c>
      <c r="D131" s="3" t="s">
        <v>2662</v>
      </c>
    </row>
    <row r="132" spans="1:4" ht="60">
      <c r="A132" s="3" t="s">
        <v>2717</v>
      </c>
      <c r="B132" s="3" t="s">
        <v>5782</v>
      </c>
      <c r="C132" s="3" t="s">
        <v>92</v>
      </c>
      <c r="D132" s="3" t="s">
        <v>2721</v>
      </c>
    </row>
    <row r="133" spans="1:4" ht="30">
      <c r="A133" s="3" t="s">
        <v>2722</v>
      </c>
      <c r="B133" s="3" t="s">
        <v>5783</v>
      </c>
      <c r="C133" s="3" t="s">
        <v>92</v>
      </c>
      <c r="D133" s="3" t="s">
        <v>2725</v>
      </c>
    </row>
    <row r="134" spans="1:4" ht="75">
      <c r="A134" s="3" t="s">
        <v>5150</v>
      </c>
      <c r="B134" s="3" t="s">
        <v>5784</v>
      </c>
      <c r="C134" s="3" t="s">
        <v>92</v>
      </c>
      <c r="D134" s="3" t="s">
        <v>2729</v>
      </c>
    </row>
    <row r="135" spans="1:4" ht="45">
      <c r="A135" s="3" t="s">
        <v>4999</v>
      </c>
      <c r="B135" s="3" t="s">
        <v>5785</v>
      </c>
      <c r="C135" s="3" t="s">
        <v>92</v>
      </c>
      <c r="D135" s="3" t="s">
        <v>3164</v>
      </c>
    </row>
    <row r="136" spans="1:4" ht="60">
      <c r="A136" s="3" t="s">
        <v>3170</v>
      </c>
      <c r="B136" s="3" t="s">
        <v>3172</v>
      </c>
      <c r="C136" s="3" t="s">
        <v>92</v>
      </c>
      <c r="D136" s="3" t="s">
        <v>3173</v>
      </c>
    </row>
    <row r="137" spans="1:4" ht="75">
      <c r="A137" s="3" t="s">
        <v>3200</v>
      </c>
      <c r="B137" s="3" t="s">
        <v>5786</v>
      </c>
      <c r="C137" s="3" t="s">
        <v>92</v>
      </c>
      <c r="D137" s="3" t="s">
        <v>3201</v>
      </c>
    </row>
    <row r="138" spans="1:4" ht="60">
      <c r="A138" s="3" t="s">
        <v>3359</v>
      </c>
      <c r="B138" s="3" t="s">
        <v>5789</v>
      </c>
      <c r="C138" s="3" t="s">
        <v>92</v>
      </c>
      <c r="D138" s="3" t="s">
        <v>3361</v>
      </c>
    </row>
    <row r="139" spans="1:4" ht="60">
      <c r="A139" s="3" t="s">
        <v>5791</v>
      </c>
      <c r="B139" s="3" t="s">
        <v>5790</v>
      </c>
      <c r="C139" s="3" t="s">
        <v>92</v>
      </c>
      <c r="D139" s="3" t="s">
        <v>3412</v>
      </c>
    </row>
    <row r="140" spans="1:4" ht="60">
      <c r="A140" s="3" t="s">
        <v>3423</v>
      </c>
      <c r="B140" s="3" t="s">
        <v>5793</v>
      </c>
      <c r="C140" s="3" t="s">
        <v>92</v>
      </c>
      <c r="D140" s="3" t="s">
        <v>3424</v>
      </c>
    </row>
    <row r="141" spans="1:4">
      <c r="A141" s="3" t="s">
        <v>3437</v>
      </c>
      <c r="B141" s="3" t="s">
        <v>3433</v>
      </c>
      <c r="C141" s="3" t="s">
        <v>92</v>
      </c>
      <c r="D141" s="3" t="s">
        <v>3434</v>
      </c>
    </row>
    <row r="142" spans="1:4" ht="45">
      <c r="A142" s="3" t="s">
        <v>3448</v>
      </c>
      <c r="B142" s="3" t="s">
        <v>3447</v>
      </c>
      <c r="C142" s="3" t="s">
        <v>92</v>
      </c>
      <c r="D142" s="3" t="s">
        <v>3449</v>
      </c>
    </row>
    <row r="143" spans="1:4" ht="60">
      <c r="A143" s="3" t="s">
        <v>5796</v>
      </c>
      <c r="B143" s="3" t="s">
        <v>5795</v>
      </c>
      <c r="C143" s="3" t="s">
        <v>92</v>
      </c>
      <c r="D143" s="3" t="s">
        <v>3548</v>
      </c>
    </row>
    <row r="144" spans="1:4" ht="45">
      <c r="A144" s="3" t="s">
        <v>3604</v>
      </c>
      <c r="B144" s="3" t="s">
        <v>3602</v>
      </c>
      <c r="C144" s="3" t="s">
        <v>92</v>
      </c>
      <c r="D144" s="3" t="s">
        <v>3603</v>
      </c>
    </row>
    <row r="145" spans="1:4" ht="75">
      <c r="A145" s="3" t="s">
        <v>5803</v>
      </c>
      <c r="B145" s="3" t="s">
        <v>5802</v>
      </c>
      <c r="C145" s="3" t="s">
        <v>92</v>
      </c>
      <c r="D145" s="3" t="s">
        <v>3615</v>
      </c>
    </row>
    <row r="146" spans="1:4" ht="45">
      <c r="A146" s="3" t="s">
        <v>3790</v>
      </c>
      <c r="B146" s="3" t="s">
        <v>7711</v>
      </c>
      <c r="C146" s="3" t="s">
        <v>92</v>
      </c>
      <c r="D146" s="3" t="s">
        <v>3792</v>
      </c>
    </row>
    <row r="147" spans="1:4" ht="75">
      <c r="A147" s="3" t="s">
        <v>5675</v>
      </c>
      <c r="B147" s="3" t="s">
        <v>5813</v>
      </c>
      <c r="C147" s="3" t="s">
        <v>92</v>
      </c>
      <c r="D147" s="3" t="s">
        <v>4080</v>
      </c>
    </row>
    <row r="148" spans="1:4" ht="45">
      <c r="A148" s="3" t="s">
        <v>4077</v>
      </c>
      <c r="B148" s="3" t="s">
        <v>5814</v>
      </c>
      <c r="C148" s="3" t="s">
        <v>92</v>
      </c>
      <c r="D148" s="3" t="s">
        <v>4079</v>
      </c>
    </row>
    <row r="149" spans="1:4" ht="60">
      <c r="A149" s="3" t="s">
        <v>4094</v>
      </c>
      <c r="B149" s="3" t="s">
        <v>4099</v>
      </c>
      <c r="C149" s="3" t="s">
        <v>92</v>
      </c>
      <c r="D149" s="3" t="s">
        <v>4097</v>
      </c>
    </row>
    <row r="150" spans="1:4" ht="45">
      <c r="A150" s="3" t="s">
        <v>5816</v>
      </c>
      <c r="B150" s="3" t="s">
        <v>5815</v>
      </c>
      <c r="C150" s="3" t="s">
        <v>92</v>
      </c>
      <c r="D150" s="3" t="s">
        <v>4155</v>
      </c>
    </row>
    <row r="151" spans="1:4" ht="75">
      <c r="A151" s="3" t="s">
        <v>5823</v>
      </c>
      <c r="B151" s="3" t="s">
        <v>5822</v>
      </c>
      <c r="C151" s="3" t="s">
        <v>92</v>
      </c>
      <c r="D151" s="3" t="s">
        <v>4179</v>
      </c>
    </row>
    <row r="152" spans="1:4" ht="60">
      <c r="A152" s="3" t="s">
        <v>4185</v>
      </c>
      <c r="B152" s="3" t="s">
        <v>5827</v>
      </c>
      <c r="C152" s="3" t="s">
        <v>92</v>
      </c>
      <c r="D152" s="3" t="s">
        <v>4189</v>
      </c>
    </row>
    <row r="153" spans="1:4" ht="60">
      <c r="A153" s="3" t="s">
        <v>4314</v>
      </c>
      <c r="B153" s="3" t="s">
        <v>5828</v>
      </c>
      <c r="C153" s="3" t="s">
        <v>92</v>
      </c>
      <c r="D153" s="3" t="s">
        <v>4315</v>
      </c>
    </row>
    <row r="154" spans="1:4" ht="105">
      <c r="A154" s="3" t="s">
        <v>4356</v>
      </c>
      <c r="B154" s="3" t="s">
        <v>5831</v>
      </c>
      <c r="C154" s="3" t="s">
        <v>92</v>
      </c>
      <c r="D154" s="3" t="s">
        <v>4359</v>
      </c>
    </row>
    <row r="155" spans="1:4" ht="75">
      <c r="A155" s="3" t="s">
        <v>4416</v>
      </c>
      <c r="B155" s="3" t="s">
        <v>5832</v>
      </c>
      <c r="C155" s="3" t="s">
        <v>92</v>
      </c>
      <c r="D155" s="3" t="s">
        <v>4420</v>
      </c>
    </row>
    <row r="156" spans="1:4" ht="60">
      <c r="A156" s="3" t="s">
        <v>4422</v>
      </c>
      <c r="B156" s="3" t="s">
        <v>5833</v>
      </c>
      <c r="C156" s="3" t="s">
        <v>92</v>
      </c>
      <c r="D156" s="3" t="s">
        <v>4421</v>
      </c>
    </row>
    <row r="157" spans="1:4" ht="45">
      <c r="A157" s="3" t="s">
        <v>4426</v>
      </c>
      <c r="B157" s="3" t="s">
        <v>4430</v>
      </c>
      <c r="C157" s="3" t="s">
        <v>92</v>
      </c>
      <c r="D157" s="3" t="s">
        <v>4428</v>
      </c>
    </row>
    <row r="158" spans="1:4" ht="60">
      <c r="A158" s="3" t="s">
        <v>4431</v>
      </c>
      <c r="B158" s="3" t="s">
        <v>5834</v>
      </c>
      <c r="C158" s="3" t="s">
        <v>92</v>
      </c>
      <c r="D158" s="3" t="s">
        <v>4435</v>
      </c>
    </row>
    <row r="159" spans="1:4" ht="30">
      <c r="A159" s="3" t="s">
        <v>4443</v>
      </c>
      <c r="B159" s="3" t="s">
        <v>4442</v>
      </c>
      <c r="C159" s="3" t="s">
        <v>92</v>
      </c>
      <c r="D159" s="3" t="s">
        <v>4444</v>
      </c>
    </row>
    <row r="160" spans="1:4" ht="45">
      <c r="A160" s="3" t="s">
        <v>4463</v>
      </c>
      <c r="B160" s="3" t="s">
        <v>4466</v>
      </c>
      <c r="C160" s="3" t="s">
        <v>92</v>
      </c>
      <c r="D160" s="3" t="s">
        <v>4464</v>
      </c>
    </row>
    <row r="161" spans="1:4" ht="60">
      <c r="A161" s="3" t="s">
        <v>4468</v>
      </c>
      <c r="B161" s="3" t="s">
        <v>5835</v>
      </c>
      <c r="C161" s="3" t="s">
        <v>92</v>
      </c>
      <c r="D161" s="3" t="s">
        <v>4467</v>
      </c>
    </row>
    <row r="162" spans="1:4" ht="30">
      <c r="A162" s="3" t="s">
        <v>4475</v>
      </c>
      <c r="B162" s="3" t="s">
        <v>4473</v>
      </c>
      <c r="C162" s="3" t="s">
        <v>92</v>
      </c>
      <c r="D162" s="3" t="s">
        <v>4474</v>
      </c>
    </row>
    <row r="163" spans="1:4" ht="45">
      <c r="A163" s="3" t="s">
        <v>4562</v>
      </c>
      <c r="B163" s="3" t="s">
        <v>4565</v>
      </c>
      <c r="C163" s="3" t="s">
        <v>92</v>
      </c>
      <c r="D163" s="3" t="s">
        <v>4567</v>
      </c>
    </row>
    <row r="164" spans="1:4" ht="45">
      <c r="A164" s="3" t="s">
        <v>4743</v>
      </c>
      <c r="B164" s="3" t="s">
        <v>4721</v>
      </c>
      <c r="C164" s="3" t="s">
        <v>92</v>
      </c>
      <c r="D164" s="3" t="s">
        <v>4723</v>
      </c>
    </row>
    <row r="165" spans="1:4" ht="75">
      <c r="A165" s="3" t="s">
        <v>4811</v>
      </c>
      <c r="B165" s="3" t="s">
        <v>5836</v>
      </c>
      <c r="C165" s="3" t="s">
        <v>92</v>
      </c>
      <c r="D165" s="3" t="s">
        <v>4815</v>
      </c>
    </row>
    <row r="166" spans="1:4" ht="60">
      <c r="A166" s="3" t="s">
        <v>4832</v>
      </c>
      <c r="B166" s="3" t="s">
        <v>5837</v>
      </c>
      <c r="C166" s="3" t="s">
        <v>92</v>
      </c>
      <c r="D166" s="3" t="s">
        <v>4836</v>
      </c>
    </row>
    <row r="167" spans="1:4" ht="60">
      <c r="A167" s="3" t="s">
        <v>4864</v>
      </c>
      <c r="B167" s="3" t="s">
        <v>4869</v>
      </c>
      <c r="C167" s="3" t="s">
        <v>92</v>
      </c>
      <c r="D167" s="3" t="s">
        <v>4868</v>
      </c>
    </row>
    <row r="168" spans="1:4" ht="90">
      <c r="A168" s="3" t="s">
        <v>4874</v>
      </c>
      <c r="B168" s="3" t="s">
        <v>5838</v>
      </c>
      <c r="C168" s="3" t="s">
        <v>92</v>
      </c>
      <c r="D168" s="3" t="s">
        <v>4878</v>
      </c>
    </row>
    <row r="169" spans="1:4" ht="45">
      <c r="A169" s="3" t="s">
        <v>7813</v>
      </c>
      <c r="B169" s="3" t="s">
        <v>7814</v>
      </c>
      <c r="C169" s="3" t="s">
        <v>92</v>
      </c>
      <c r="D169" s="3" t="s">
        <v>4983</v>
      </c>
    </row>
    <row r="170" spans="1:4" ht="45">
      <c r="A170" s="3" t="s">
        <v>4984</v>
      </c>
      <c r="B170" s="3" t="s">
        <v>5839</v>
      </c>
      <c r="C170" s="3" t="s">
        <v>92</v>
      </c>
      <c r="D170" s="3" t="s">
        <v>4987</v>
      </c>
    </row>
    <row r="171" spans="1:4" ht="60">
      <c r="A171" s="3" t="s">
        <v>4988</v>
      </c>
      <c r="B171" s="3" t="s">
        <v>5840</v>
      </c>
      <c r="C171" s="3" t="s">
        <v>92</v>
      </c>
      <c r="D171" s="3" t="s">
        <v>4991</v>
      </c>
    </row>
    <row r="172" spans="1:4" ht="45">
      <c r="A172" s="3" t="s">
        <v>5159</v>
      </c>
      <c r="B172" s="3" t="s">
        <v>5841</v>
      </c>
      <c r="C172" s="3" t="s">
        <v>92</v>
      </c>
      <c r="D172" s="3" t="s">
        <v>6262</v>
      </c>
    </row>
    <row r="173" spans="1:4" ht="45">
      <c r="A173" s="3" t="s">
        <v>5271</v>
      </c>
      <c r="B173" s="3" t="s">
        <v>5842</v>
      </c>
      <c r="C173" s="3" t="s">
        <v>92</v>
      </c>
      <c r="D173" s="3" t="s">
        <v>5279</v>
      </c>
    </row>
    <row r="174" spans="1:4" ht="60">
      <c r="A174" s="3" t="s">
        <v>5275</v>
      </c>
      <c r="B174" s="3" t="s">
        <v>5843</v>
      </c>
      <c r="C174" s="3" t="s">
        <v>92</v>
      </c>
      <c r="D174" s="3" t="s">
        <v>5279</v>
      </c>
    </row>
    <row r="175" spans="1:4">
      <c r="A175" s="3" t="s">
        <v>5677</v>
      </c>
      <c r="B175" s="3" t="s">
        <v>5676</v>
      </c>
      <c r="C175" s="3" t="s">
        <v>92</v>
      </c>
      <c r="D175" s="3" t="s">
        <v>5678</v>
      </c>
    </row>
    <row r="176" spans="1:4">
      <c r="A176" s="3" t="s">
        <v>5684</v>
      </c>
      <c r="B176" s="3" t="s">
        <v>5682</v>
      </c>
      <c r="C176" s="3" t="s">
        <v>92</v>
      </c>
      <c r="D176" s="3" t="s">
        <v>5683</v>
      </c>
    </row>
    <row r="177" spans="1:4">
      <c r="A177" s="3" t="s">
        <v>5688</v>
      </c>
      <c r="B177" s="3" t="s">
        <v>5689</v>
      </c>
      <c r="C177" s="3" t="s">
        <v>92</v>
      </c>
      <c r="D177" s="3" t="s">
        <v>5690</v>
      </c>
    </row>
    <row r="178" spans="1:4" ht="30">
      <c r="A178" s="3" t="s">
        <v>5712</v>
      </c>
      <c r="B178" s="3" t="s">
        <v>5707</v>
      </c>
      <c r="C178" s="3" t="s">
        <v>92</v>
      </c>
      <c r="D178" s="7" t="s">
        <v>5709</v>
      </c>
    </row>
    <row r="179" spans="1:4" ht="30">
      <c r="A179" s="3" t="s">
        <v>5799</v>
      </c>
      <c r="B179" s="3" t="s">
        <v>7811</v>
      </c>
      <c r="C179" s="3" t="s">
        <v>92</v>
      </c>
      <c r="D179" s="3" t="s">
        <v>5801</v>
      </c>
    </row>
    <row r="180" spans="1:4" ht="45">
      <c r="A180" s="3" t="s">
        <v>5852</v>
      </c>
      <c r="B180" s="3" t="s">
        <v>5851</v>
      </c>
      <c r="C180" s="3" t="s">
        <v>92</v>
      </c>
      <c r="D180" s="3" t="s">
        <v>5853</v>
      </c>
    </row>
    <row r="181" spans="1:4" ht="45">
      <c r="A181" s="3" t="s">
        <v>5855</v>
      </c>
      <c r="B181" s="3" t="s">
        <v>5856</v>
      </c>
      <c r="C181" s="3" t="s">
        <v>92</v>
      </c>
      <c r="D181" s="3" t="s">
        <v>5857</v>
      </c>
    </row>
    <row r="182" spans="1:4" ht="60">
      <c r="A182" s="3" t="s">
        <v>5859</v>
      </c>
      <c r="B182" s="3" t="s">
        <v>5848</v>
      </c>
      <c r="C182" s="3" t="s">
        <v>5849</v>
      </c>
      <c r="D182" s="3" t="s">
        <v>5859</v>
      </c>
    </row>
    <row r="183" spans="1:4" ht="30">
      <c r="A183" s="3" t="s">
        <v>5884</v>
      </c>
      <c r="B183" s="3" t="s">
        <v>5882</v>
      </c>
      <c r="C183" s="3" t="s">
        <v>92</v>
      </c>
      <c r="D183" s="3" t="s">
        <v>5886</v>
      </c>
    </row>
    <row r="184" spans="1:4">
      <c r="A184" s="3" t="s">
        <v>5938</v>
      </c>
      <c r="B184" s="3" t="s">
        <v>5940</v>
      </c>
      <c r="C184" s="3" t="s">
        <v>92</v>
      </c>
      <c r="D184" s="3" t="s">
        <v>5941</v>
      </c>
    </row>
    <row r="185" spans="1:4" ht="45">
      <c r="A185" s="3" t="s">
        <v>5934</v>
      </c>
      <c r="B185" s="3" t="s">
        <v>5943</v>
      </c>
      <c r="C185" s="3" t="s">
        <v>92</v>
      </c>
      <c r="D185" s="3" t="s">
        <v>5944</v>
      </c>
    </row>
    <row r="186" spans="1:4" ht="75">
      <c r="A186" s="3" t="s">
        <v>6002</v>
      </c>
      <c r="B186" s="3" t="s">
        <v>7820</v>
      </c>
      <c r="C186" s="3" t="s">
        <v>92</v>
      </c>
      <c r="D186" s="3" t="s">
        <v>6004</v>
      </c>
    </row>
    <row r="187" spans="1:4" ht="45">
      <c r="A187" s="3" t="s">
        <v>6052</v>
      </c>
      <c r="B187" s="3" t="s">
        <v>6053</v>
      </c>
      <c r="C187" s="3" t="s">
        <v>92</v>
      </c>
      <c r="D187" s="3" t="s">
        <v>6054</v>
      </c>
    </row>
    <row r="188" spans="1:4" ht="135">
      <c r="A188" s="3" t="s">
        <v>6257</v>
      </c>
      <c r="B188" s="3" t="s">
        <v>6258</v>
      </c>
      <c r="C188" s="3" t="s">
        <v>92</v>
      </c>
      <c r="D188" s="3" t="s">
        <v>6260</v>
      </c>
    </row>
    <row r="189" spans="1:4" ht="45">
      <c r="A189" s="3" t="s">
        <v>6266</v>
      </c>
      <c r="B189" s="3" t="s">
        <v>6267</v>
      </c>
      <c r="C189" s="3" t="s">
        <v>92</v>
      </c>
      <c r="D189" s="3" t="s">
        <v>6268</v>
      </c>
    </row>
    <row r="190" spans="1:4" ht="45">
      <c r="A190" s="3" t="s">
        <v>6333</v>
      </c>
      <c r="B190" s="3" t="s">
        <v>6332</v>
      </c>
      <c r="C190" s="3" t="s">
        <v>92</v>
      </c>
      <c r="D190" s="3" t="s">
        <v>6334</v>
      </c>
    </row>
    <row r="191" spans="1:4" ht="90">
      <c r="A191" s="3" t="s">
        <v>6389</v>
      </c>
      <c r="B191" s="3" t="s">
        <v>6388</v>
      </c>
      <c r="C191" s="3" t="s">
        <v>92</v>
      </c>
      <c r="D191" s="3" t="s">
        <v>6390</v>
      </c>
    </row>
    <row r="192" spans="1:4" ht="30">
      <c r="A192" s="3" t="s">
        <v>6419</v>
      </c>
      <c r="B192" s="3" t="s">
        <v>6420</v>
      </c>
      <c r="C192" s="3" t="s">
        <v>92</v>
      </c>
      <c r="D192" s="3" t="s">
        <v>6818</v>
      </c>
    </row>
    <row r="193" spans="1:4" ht="45">
      <c r="A193" s="3" t="s">
        <v>6423</v>
      </c>
      <c r="B193" s="3" t="s">
        <v>6424</v>
      </c>
      <c r="C193" s="3" t="s">
        <v>1955</v>
      </c>
      <c r="D193" s="3" t="s">
        <v>6426</v>
      </c>
    </row>
    <row r="194" spans="1:4" ht="135">
      <c r="A194" s="3" t="s">
        <v>6442</v>
      </c>
      <c r="B194" s="3" t="s">
        <v>6445</v>
      </c>
      <c r="C194" s="3" t="s">
        <v>92</v>
      </c>
      <c r="D194" s="3" t="s">
        <v>6444</v>
      </c>
    </row>
    <row r="195" spans="1:4" ht="45">
      <c r="A195" s="3" t="s">
        <v>6541</v>
      </c>
      <c r="B195" s="3" t="s">
        <v>6540</v>
      </c>
      <c r="C195" s="3" t="s">
        <v>92</v>
      </c>
      <c r="D195" s="3" t="s">
        <v>6542</v>
      </c>
    </row>
    <row r="196" spans="1:4" ht="60">
      <c r="A196" s="3" t="s">
        <v>6568</v>
      </c>
      <c r="B196" s="3" t="s">
        <v>6566</v>
      </c>
      <c r="C196" s="3" t="s">
        <v>92</v>
      </c>
      <c r="D196" s="3" t="s">
        <v>6567</v>
      </c>
    </row>
    <row r="197" spans="1:4" ht="105">
      <c r="A197" s="3" t="s">
        <v>6565</v>
      </c>
      <c r="B197" s="3" t="s">
        <v>6563</v>
      </c>
      <c r="C197" s="3" t="s">
        <v>92</v>
      </c>
      <c r="D197" s="3" t="s">
        <v>6564</v>
      </c>
    </row>
    <row r="198" spans="1:4" ht="30">
      <c r="A198" s="3" t="s">
        <v>6592</v>
      </c>
      <c r="B198" s="3" t="s">
        <v>6591</v>
      </c>
      <c r="C198" s="3" t="s">
        <v>92</v>
      </c>
      <c r="D198" s="3" t="s">
        <v>6592</v>
      </c>
    </row>
    <row r="199" spans="1:4" ht="105">
      <c r="A199" s="3" t="s">
        <v>6908</v>
      </c>
      <c r="B199" s="3" t="s">
        <v>6906</v>
      </c>
      <c r="C199" s="3" t="s">
        <v>92</v>
      </c>
      <c r="D199" s="3" t="s">
        <v>6907</v>
      </c>
    </row>
    <row r="200" spans="1:4" ht="45">
      <c r="A200" s="3" t="s">
        <v>6917</v>
      </c>
      <c r="B200" s="3" t="s">
        <v>6916</v>
      </c>
      <c r="C200" s="3" t="s">
        <v>92</v>
      </c>
      <c r="D200" s="3" t="s">
        <v>6918</v>
      </c>
    </row>
    <row r="201" spans="1:4" ht="60">
      <c r="A201" s="3" t="s">
        <v>7004</v>
      </c>
      <c r="B201" s="3" t="s">
        <v>7707</v>
      </c>
      <c r="C201" s="3" t="s">
        <v>92</v>
      </c>
      <c r="D201" s="3" t="s">
        <v>7006</v>
      </c>
    </row>
    <row r="202" spans="1:4" ht="45">
      <c r="A202" s="3" t="s">
        <v>7008</v>
      </c>
      <c r="B202" s="3" t="s">
        <v>7007</v>
      </c>
      <c r="C202" s="3" t="s">
        <v>92</v>
      </c>
      <c r="D202" s="3" t="s">
        <v>7009</v>
      </c>
    </row>
    <row r="203" spans="1:4" ht="60">
      <c r="A203" s="3" t="s">
        <v>7648</v>
      </c>
      <c r="B203" s="3" t="s">
        <v>7651</v>
      </c>
      <c r="C203" s="3" t="s">
        <v>92</v>
      </c>
      <c r="D203" s="3" t="s">
        <v>7649</v>
      </c>
    </row>
    <row r="204" spans="1:4" ht="45">
      <c r="A204" s="3" t="s">
        <v>7741</v>
      </c>
      <c r="B204" s="3" t="s">
        <v>7740</v>
      </c>
      <c r="C204" s="3" t="s">
        <v>92</v>
      </c>
      <c r="D204" s="3" t="s">
        <v>7744</v>
      </c>
    </row>
    <row r="205" spans="1:4" ht="60">
      <c r="A205" s="3" t="s">
        <v>7800</v>
      </c>
      <c r="B205" s="3" t="s">
        <v>7803</v>
      </c>
      <c r="C205" s="3" t="s">
        <v>92</v>
      </c>
      <c r="D205" s="3" t="s">
        <v>7802</v>
      </c>
    </row>
    <row r="206" spans="1:4">
      <c r="A206" s="3" t="s">
        <v>7910</v>
      </c>
      <c r="B206" s="3" t="s">
        <v>7909</v>
      </c>
      <c r="C206" s="3" t="s">
        <v>92</v>
      </c>
      <c r="D206" s="3" t="s">
        <v>7913</v>
      </c>
    </row>
    <row r="207" spans="1:4" ht="105">
      <c r="A207" s="3" t="s">
        <v>7911</v>
      </c>
      <c r="B207" s="3" t="s">
        <v>7915</v>
      </c>
      <c r="C207" s="3" t="s">
        <v>92</v>
      </c>
      <c r="D207" s="3" t="s">
        <v>7908</v>
      </c>
    </row>
    <row r="208" spans="1:4" ht="45">
      <c r="A208" s="3" t="s">
        <v>7929</v>
      </c>
      <c r="B208" s="3" t="s">
        <v>7928</v>
      </c>
      <c r="C208" s="3" t="s">
        <v>92</v>
      </c>
      <c r="D208" s="3" t="s">
        <v>7931</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5"/>
  <sheetViews>
    <sheetView tabSelected="1" topLeftCell="A58" workbookViewId="0">
      <selection activeCell="C66" sqref="C66"/>
    </sheetView>
  </sheetViews>
  <sheetFormatPr baseColWidth="10" defaultRowHeight="15" x14ac:dyDescent="0"/>
  <cols>
    <col min="1" max="1" width="19.5" style="7" customWidth="1"/>
    <col min="2" max="2" width="7.33203125" style="8" bestFit="1" customWidth="1"/>
    <col min="3" max="3" width="80" style="7" customWidth="1"/>
  </cols>
  <sheetData>
    <row r="1" spans="1:3">
      <c r="A1" s="7" t="s">
        <v>3785</v>
      </c>
      <c r="B1" s="8" t="s">
        <v>3786</v>
      </c>
      <c r="C1" s="7" t="s">
        <v>3787</v>
      </c>
    </row>
    <row r="2" spans="1:3" ht="30">
      <c r="A2" s="7" t="s">
        <v>3788</v>
      </c>
      <c r="B2" s="8">
        <v>35</v>
      </c>
      <c r="C2" s="7" t="s">
        <v>3789</v>
      </c>
    </row>
    <row r="3" spans="1:3" ht="45">
      <c r="A3" s="7" t="s">
        <v>4054</v>
      </c>
      <c r="B3" s="8">
        <v>36</v>
      </c>
      <c r="C3" s="7" t="s">
        <v>4055</v>
      </c>
    </row>
    <row r="4" spans="1:3" ht="45">
      <c r="A4" s="7" t="s">
        <v>4092</v>
      </c>
      <c r="B4" s="8">
        <v>37</v>
      </c>
      <c r="C4" s="7" t="s">
        <v>4093</v>
      </c>
    </row>
    <row r="5" spans="1:3" ht="45">
      <c r="A5" s="7" t="s">
        <v>4153</v>
      </c>
      <c r="B5" s="8">
        <v>38</v>
      </c>
      <c r="C5" s="7" t="s">
        <v>4154</v>
      </c>
    </row>
    <row r="6" spans="1:3" ht="30">
      <c r="A6" s="7" t="s">
        <v>4153</v>
      </c>
      <c r="B6" s="8">
        <v>39</v>
      </c>
      <c r="C6" s="7" t="s">
        <v>4177</v>
      </c>
    </row>
    <row r="7" spans="1:3" ht="45">
      <c r="A7" s="7" t="s">
        <v>4312</v>
      </c>
      <c r="B7" s="8">
        <v>40</v>
      </c>
      <c r="C7" s="7" t="s">
        <v>4313</v>
      </c>
    </row>
    <row r="8" spans="1:3">
      <c r="A8" s="7" t="s">
        <v>4412</v>
      </c>
      <c r="B8" s="8">
        <v>41</v>
      </c>
      <c r="C8" s="7" t="s">
        <v>4413</v>
      </c>
    </row>
    <row r="9" spans="1:3" ht="45">
      <c r="A9" s="7" t="s">
        <v>4586</v>
      </c>
      <c r="B9" s="8">
        <v>43</v>
      </c>
      <c r="C9" s="7" t="s">
        <v>4587</v>
      </c>
    </row>
    <row r="10" spans="1:3" ht="45">
      <c r="A10" s="7" t="s">
        <v>4809</v>
      </c>
      <c r="B10" s="8">
        <v>44</v>
      </c>
      <c r="C10" s="7" t="s">
        <v>4810</v>
      </c>
    </row>
    <row r="11" spans="1:3" ht="30">
      <c r="A11" s="7" t="s">
        <v>4870</v>
      </c>
      <c r="B11" s="8">
        <v>45</v>
      </c>
      <c r="C11" s="7" t="s">
        <v>4871</v>
      </c>
    </row>
    <row r="12" spans="1:3" ht="30">
      <c r="A12" s="7" t="s">
        <v>4996</v>
      </c>
      <c r="B12" s="8">
        <v>46</v>
      </c>
      <c r="C12" s="7" t="s">
        <v>4995</v>
      </c>
    </row>
    <row r="13" spans="1:3" ht="45">
      <c r="A13" s="7" t="s">
        <v>5146</v>
      </c>
      <c r="B13" s="8">
        <v>47</v>
      </c>
      <c r="C13" s="7" t="s">
        <v>5147</v>
      </c>
    </row>
    <row r="14" spans="1:3" ht="30">
      <c r="A14" s="7" t="s">
        <v>5249</v>
      </c>
      <c r="B14" s="8">
        <v>48</v>
      </c>
      <c r="C14" s="7" t="s">
        <v>5250</v>
      </c>
    </row>
    <row r="15" spans="1:3">
      <c r="A15" s="7" t="s">
        <v>5268</v>
      </c>
      <c r="B15" s="8">
        <v>49</v>
      </c>
      <c r="C15" s="7" t="s">
        <v>5269</v>
      </c>
    </row>
    <row r="16" spans="1:3" ht="30">
      <c r="A16" s="7" t="s">
        <v>5489</v>
      </c>
      <c r="B16" s="8">
        <v>51</v>
      </c>
      <c r="C16" s="7" t="s">
        <v>5488</v>
      </c>
    </row>
    <row r="17" spans="1:3" ht="45">
      <c r="A17" s="7" t="s">
        <v>5491</v>
      </c>
      <c r="B17" s="8">
        <v>52</v>
      </c>
      <c r="C17" s="7" t="s">
        <v>5492</v>
      </c>
    </row>
    <row r="18" spans="1:3" ht="30">
      <c r="A18" s="7" t="s">
        <v>5491</v>
      </c>
      <c r="B18" s="8">
        <v>53</v>
      </c>
      <c r="C18" s="7" t="s">
        <v>5495</v>
      </c>
    </row>
    <row r="19" spans="1:3" ht="30">
      <c r="A19" s="7" t="s">
        <v>5499</v>
      </c>
      <c r="B19" s="8">
        <v>54</v>
      </c>
      <c r="C19" s="7" t="s">
        <v>5500</v>
      </c>
    </row>
    <row r="20" spans="1:3" ht="45">
      <c r="A20" s="7" t="s">
        <v>5499</v>
      </c>
      <c r="B20" s="8">
        <v>55</v>
      </c>
      <c r="C20" s="7" t="s">
        <v>5501</v>
      </c>
    </row>
    <row r="21" spans="1:3" ht="45">
      <c r="A21" s="7" t="s">
        <v>5505</v>
      </c>
      <c r="B21" s="8">
        <v>56</v>
      </c>
      <c r="C21" s="7" t="s">
        <v>5504</v>
      </c>
    </row>
    <row r="22" spans="1:3">
      <c r="A22" s="7" t="s">
        <v>5514</v>
      </c>
      <c r="B22" s="8">
        <v>57</v>
      </c>
      <c r="C22" s="7" t="s">
        <v>5515</v>
      </c>
    </row>
    <row r="23" spans="1:3" ht="30">
      <c r="A23" s="7" t="s">
        <v>5581</v>
      </c>
      <c r="B23" s="8">
        <v>58</v>
      </c>
      <c r="C23" s="7" t="s">
        <v>5582</v>
      </c>
    </row>
    <row r="24" spans="1:3" ht="30">
      <c r="A24" s="7" t="s">
        <v>5654</v>
      </c>
      <c r="B24" s="8">
        <v>59</v>
      </c>
      <c r="C24" s="7" t="s">
        <v>5655</v>
      </c>
    </row>
    <row r="25" spans="1:3" ht="30">
      <c r="A25" s="7" t="s">
        <v>5654</v>
      </c>
      <c r="B25" s="8">
        <v>60</v>
      </c>
      <c r="C25" s="7" t="s">
        <v>5667</v>
      </c>
    </row>
    <row r="26" spans="1:3" ht="45">
      <c r="A26" s="7" t="s">
        <v>5750</v>
      </c>
      <c r="B26" s="8">
        <v>61</v>
      </c>
      <c r="C26" s="7" t="s">
        <v>5751</v>
      </c>
    </row>
    <row r="27" spans="1:3" ht="30">
      <c r="A27" s="7" t="s">
        <v>5844</v>
      </c>
      <c r="B27" s="8">
        <v>62</v>
      </c>
      <c r="C27" s="7" t="s">
        <v>5845</v>
      </c>
    </row>
    <row r="28" spans="1:3" ht="30">
      <c r="A28" s="7" t="s">
        <v>5860</v>
      </c>
      <c r="B28" s="8">
        <v>63</v>
      </c>
      <c r="C28" s="7" t="s">
        <v>5861</v>
      </c>
    </row>
    <row r="29" spans="1:3" ht="45">
      <c r="A29" s="7" t="s">
        <v>5933</v>
      </c>
      <c r="B29" s="8">
        <v>64</v>
      </c>
      <c r="C29" s="7" t="s">
        <v>5932</v>
      </c>
    </row>
    <row r="30" spans="1:3" ht="30">
      <c r="A30" s="7" t="s">
        <v>5959</v>
      </c>
      <c r="B30" s="8">
        <v>65</v>
      </c>
      <c r="C30" s="7" t="s">
        <v>5962</v>
      </c>
    </row>
    <row r="31" spans="1:3" ht="75">
      <c r="A31" s="7" t="s">
        <v>6005</v>
      </c>
      <c r="B31" s="8">
        <v>66</v>
      </c>
      <c r="C31" s="7" t="s">
        <v>6006</v>
      </c>
    </row>
    <row r="32" spans="1:3">
      <c r="A32" s="7" t="s">
        <v>6012</v>
      </c>
      <c r="B32" s="8">
        <v>67</v>
      </c>
      <c r="C32" s="7" t="s">
        <v>6011</v>
      </c>
    </row>
    <row r="33" spans="1:3">
      <c r="A33" s="7" t="s">
        <v>6013</v>
      </c>
      <c r="B33" s="8">
        <v>68</v>
      </c>
      <c r="C33" s="7" t="s">
        <v>6026</v>
      </c>
    </row>
    <row r="34" spans="1:3" ht="45">
      <c r="A34" s="7" t="s">
        <v>6013</v>
      </c>
      <c r="B34" s="8">
        <v>69</v>
      </c>
      <c r="C34" s="7" t="s">
        <v>6028</v>
      </c>
    </row>
    <row r="35" spans="1:3">
      <c r="A35" s="7" t="s">
        <v>6013</v>
      </c>
      <c r="B35" s="8">
        <v>70</v>
      </c>
      <c r="C35" s="7" t="s">
        <v>6030</v>
      </c>
    </row>
    <row r="36" spans="1:3">
      <c r="A36" s="7" t="s">
        <v>6013</v>
      </c>
      <c r="B36" s="8">
        <v>71</v>
      </c>
      <c r="C36" s="7" t="s">
        <v>6031</v>
      </c>
    </row>
    <row r="37" spans="1:3">
      <c r="A37" s="7" t="s">
        <v>6037</v>
      </c>
      <c r="B37" s="8">
        <v>72</v>
      </c>
      <c r="C37" s="7" t="s">
        <v>6036</v>
      </c>
    </row>
    <row r="38" spans="1:3" ht="45">
      <c r="A38" s="7" t="s">
        <v>6238</v>
      </c>
      <c r="B38" s="8">
        <v>73</v>
      </c>
      <c r="C38" s="7" t="s">
        <v>6237</v>
      </c>
    </row>
    <row r="39" spans="1:3" ht="60">
      <c r="A39" s="7" t="s">
        <v>6275</v>
      </c>
      <c r="B39" s="8">
        <v>74</v>
      </c>
      <c r="C39" s="7" t="s">
        <v>6276</v>
      </c>
    </row>
    <row r="40" spans="1:3" ht="45">
      <c r="A40" s="7" t="s">
        <v>6281</v>
      </c>
      <c r="B40" s="8">
        <v>75</v>
      </c>
      <c r="C40" s="7" t="s">
        <v>6288</v>
      </c>
    </row>
    <row r="41" spans="1:3" ht="45">
      <c r="A41" s="7" t="s">
        <v>6307</v>
      </c>
      <c r="B41" s="8">
        <v>76</v>
      </c>
      <c r="C41" s="7" t="s">
        <v>6305</v>
      </c>
    </row>
    <row r="42" spans="1:3" ht="30">
      <c r="A42" s="7" t="s">
        <v>6330</v>
      </c>
      <c r="B42" s="8">
        <v>77</v>
      </c>
      <c r="C42" s="7" t="s">
        <v>6337</v>
      </c>
    </row>
    <row r="43" spans="1:3" ht="30">
      <c r="A43" s="7" t="s">
        <v>6387</v>
      </c>
      <c r="B43" s="8">
        <v>78</v>
      </c>
      <c r="C43" s="7" t="s">
        <v>6394</v>
      </c>
    </row>
    <row r="44" spans="1:3" ht="45">
      <c r="A44" s="7" t="s">
        <v>6396</v>
      </c>
      <c r="B44" s="8">
        <v>79</v>
      </c>
      <c r="C44" s="7" t="s">
        <v>6395</v>
      </c>
    </row>
    <row r="45" spans="1:3" ht="30">
      <c r="A45" s="7" t="s">
        <v>6447</v>
      </c>
      <c r="B45" s="8">
        <v>80</v>
      </c>
      <c r="C45" s="7" t="s">
        <v>6446</v>
      </c>
    </row>
    <row r="46" spans="1:3" ht="30">
      <c r="A46" s="7" t="s">
        <v>6451</v>
      </c>
      <c r="B46" s="8">
        <v>81</v>
      </c>
      <c r="C46" s="7" t="s">
        <v>6452</v>
      </c>
    </row>
    <row r="47" spans="1:3" ht="45">
      <c r="A47" s="7" t="s">
        <v>6487</v>
      </c>
      <c r="B47" s="8">
        <v>82</v>
      </c>
      <c r="C47" s="7" t="s">
        <v>6488</v>
      </c>
    </row>
    <row r="48" spans="1:3" ht="60">
      <c r="A48" s="7" t="s">
        <v>6648</v>
      </c>
      <c r="B48" s="8">
        <v>83</v>
      </c>
      <c r="C48" s="7" t="s">
        <v>6655</v>
      </c>
    </row>
    <row r="49" spans="1:3" ht="30">
      <c r="A49" s="7" t="s">
        <v>6661</v>
      </c>
      <c r="B49" s="8">
        <v>84</v>
      </c>
      <c r="C49" s="7" t="s">
        <v>6662</v>
      </c>
    </row>
    <row r="50" spans="1:3">
      <c r="A50" s="7" t="s">
        <v>6661</v>
      </c>
      <c r="B50" s="8">
        <v>85</v>
      </c>
      <c r="C50" s="7" t="s">
        <v>6829</v>
      </c>
    </row>
    <row r="51" spans="1:3" ht="90">
      <c r="A51" s="7" t="s">
        <v>6985</v>
      </c>
      <c r="B51" s="8">
        <v>86</v>
      </c>
      <c r="C51" s="7" t="s">
        <v>6986</v>
      </c>
    </row>
    <row r="52" spans="1:3" ht="60">
      <c r="A52" s="7" t="s">
        <v>7192</v>
      </c>
      <c r="B52" s="8">
        <v>87</v>
      </c>
      <c r="C52" s="7" t="s">
        <v>7191</v>
      </c>
    </row>
    <row r="53" spans="1:3">
      <c r="A53" s="7" t="s">
        <v>7220</v>
      </c>
      <c r="B53" s="8">
        <v>88</v>
      </c>
      <c r="C53" s="7" t="s">
        <v>7214</v>
      </c>
    </row>
    <row r="54" spans="1:3">
      <c r="A54" s="7" t="s">
        <v>7222</v>
      </c>
      <c r="B54" s="8">
        <v>89</v>
      </c>
      <c r="C54" s="7" t="s">
        <v>7223</v>
      </c>
    </row>
    <row r="55" spans="1:3" ht="30">
      <c r="A55" s="7" t="s">
        <v>7358</v>
      </c>
      <c r="B55" s="8">
        <v>90</v>
      </c>
      <c r="C55" s="7" t="s">
        <v>7359</v>
      </c>
    </row>
    <row r="56" spans="1:3" ht="30">
      <c r="A56" s="7" t="s">
        <v>7405</v>
      </c>
      <c r="B56" s="8">
        <v>91</v>
      </c>
      <c r="C56" s="7" t="s">
        <v>7406</v>
      </c>
    </row>
    <row r="57" spans="1:3" ht="45">
      <c r="A57" s="7" t="s">
        <v>7623</v>
      </c>
      <c r="B57" s="8">
        <v>92</v>
      </c>
      <c r="C57" s="7" t="s">
        <v>7624</v>
      </c>
    </row>
    <row r="58" spans="1:3" ht="30">
      <c r="A58" s="7" t="s">
        <v>7625</v>
      </c>
      <c r="B58" s="8">
        <v>93</v>
      </c>
      <c r="C58" s="7" t="s">
        <v>7626</v>
      </c>
    </row>
    <row r="59" spans="1:3" ht="75">
      <c r="A59" s="7" t="s">
        <v>7696</v>
      </c>
      <c r="B59" s="8">
        <v>94</v>
      </c>
      <c r="C59" s="7" t="s">
        <v>7706</v>
      </c>
    </row>
    <row r="60" spans="1:3" ht="75">
      <c r="A60" s="7" t="s">
        <v>7789</v>
      </c>
      <c r="B60" s="8">
        <v>95</v>
      </c>
      <c r="C60" s="7" t="s">
        <v>7790</v>
      </c>
    </row>
    <row r="61" spans="1:3" ht="60">
      <c r="A61" s="7" t="s">
        <v>8021</v>
      </c>
      <c r="B61" s="8">
        <v>96</v>
      </c>
      <c r="C61" s="7" t="s">
        <v>7852</v>
      </c>
    </row>
    <row r="62" spans="1:3" ht="60">
      <c r="A62" s="7" t="s">
        <v>8020</v>
      </c>
      <c r="B62" s="8">
        <v>97</v>
      </c>
      <c r="C62" s="7" t="s">
        <v>7905</v>
      </c>
    </row>
    <row r="63" spans="1:3" ht="45">
      <c r="A63" s="7" t="s">
        <v>8019</v>
      </c>
      <c r="B63" s="8">
        <v>98</v>
      </c>
      <c r="C63" s="7" t="s">
        <v>7907</v>
      </c>
    </row>
    <row r="64" spans="1:3">
      <c r="A64" s="7" t="s">
        <v>8018</v>
      </c>
      <c r="B64" s="8">
        <v>99</v>
      </c>
      <c r="C64" s="7" t="s">
        <v>8022</v>
      </c>
    </row>
    <row r="65" spans="1:3" ht="45">
      <c r="A65" s="7" t="s">
        <v>8044</v>
      </c>
      <c r="B65" s="8">
        <v>100</v>
      </c>
      <c r="C65" s="7" t="s">
        <v>8045</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I39"/>
  <sheetViews>
    <sheetView workbookViewId="0">
      <selection activeCell="E8" sqref="E8"/>
    </sheetView>
  </sheetViews>
  <sheetFormatPr baseColWidth="10" defaultRowHeight="15" x14ac:dyDescent="0"/>
  <cols>
    <col min="3" max="3" width="31.1640625" bestFit="1" customWidth="1"/>
    <col min="6" max="6" width="9.6640625" customWidth="1"/>
    <col min="7" max="7" width="11.6640625" customWidth="1"/>
    <col min="8" max="16" width="4.33203125" bestFit="1" customWidth="1"/>
    <col min="17" max="17" width="2.6640625" bestFit="1" customWidth="1"/>
    <col min="18" max="18" width="4.33203125" bestFit="1" customWidth="1"/>
    <col min="20" max="20" width="12.6640625" bestFit="1" customWidth="1"/>
    <col min="21" max="21" width="11.5" bestFit="1" customWidth="1"/>
    <col min="22" max="22" width="12" bestFit="1" customWidth="1"/>
    <col min="24" max="24" width="11" bestFit="1" customWidth="1"/>
    <col min="27" max="27" width="11" bestFit="1" customWidth="1"/>
    <col min="35" max="35" width="14.5" bestFit="1" customWidth="1"/>
  </cols>
  <sheetData>
    <row r="1" spans="2:35">
      <c r="C1" s="396" t="s">
        <v>5517</v>
      </c>
      <c r="D1" s="396"/>
      <c r="E1" s="396"/>
      <c r="T1" t="s">
        <v>7628</v>
      </c>
      <c r="U1" s="400" t="s">
        <v>7627</v>
      </c>
      <c r="V1" s="400"/>
      <c r="W1" s="400"/>
      <c r="X1" s="400"/>
      <c r="Y1" s="400"/>
      <c r="Z1" s="400"/>
      <c r="AA1" s="400"/>
      <c r="AB1" s="400"/>
      <c r="AC1" s="400"/>
      <c r="AD1" s="400"/>
      <c r="AE1" s="400"/>
      <c r="AF1" s="400"/>
      <c r="AG1" s="400"/>
      <c r="AH1" s="400"/>
      <c r="AI1" t="s">
        <v>7630</v>
      </c>
    </row>
    <row r="2" spans="2:35">
      <c r="B2" s="50" t="s">
        <v>5270</v>
      </c>
      <c r="C2" t="s">
        <v>5518</v>
      </c>
      <c r="D2" t="s">
        <v>5516</v>
      </c>
      <c r="E2" t="s">
        <v>5519</v>
      </c>
      <c r="T2" t="s">
        <v>184</v>
      </c>
      <c r="U2" t="s">
        <v>6014</v>
      </c>
      <c r="V2" t="s">
        <v>456</v>
      </c>
      <c r="W2" t="s">
        <v>559</v>
      </c>
      <c r="X2" t="s">
        <v>6998</v>
      </c>
      <c r="Y2" t="s">
        <v>834</v>
      </c>
      <c r="Z2" t="s">
        <v>924</v>
      </c>
      <c r="AA2" t="s">
        <v>937</v>
      </c>
      <c r="AB2" t="s">
        <v>7629</v>
      </c>
      <c r="AC2" t="s">
        <v>1280</v>
      </c>
      <c r="AD2" t="s">
        <v>1417</v>
      </c>
      <c r="AE2" t="s">
        <v>1827</v>
      </c>
      <c r="AF2" t="s">
        <v>2367</v>
      </c>
      <c r="AG2" t="s">
        <v>2368</v>
      </c>
      <c r="AH2" t="s">
        <v>2369</v>
      </c>
      <c r="AI2">
        <v>14</v>
      </c>
    </row>
    <row r="3" spans="2:35">
      <c r="B3">
        <v>1</v>
      </c>
      <c r="C3" s="13">
        <f>SUMIF(ForcingConstraint!E3:E507,1,ForcingConstraint!E3:E507)</f>
        <v>58</v>
      </c>
      <c r="D3">
        <v>0</v>
      </c>
      <c r="E3">
        <f>$C3-$D3</f>
        <v>58</v>
      </c>
      <c r="T3" t="s">
        <v>1361</v>
      </c>
      <c r="U3" t="s">
        <v>6014</v>
      </c>
      <c r="V3" t="s">
        <v>456</v>
      </c>
      <c r="W3" t="s">
        <v>559</v>
      </c>
      <c r="X3" t="s">
        <v>834</v>
      </c>
      <c r="Y3" t="s">
        <v>924</v>
      </c>
      <c r="Z3" t="s">
        <v>1156</v>
      </c>
      <c r="AA3" t="s">
        <v>1280</v>
      </c>
      <c r="AB3" t="s">
        <v>1417</v>
      </c>
      <c r="AC3" t="s">
        <v>1480</v>
      </c>
      <c r="AD3" t="s">
        <v>1827</v>
      </c>
      <c r="AE3" t="s">
        <v>6830</v>
      </c>
      <c r="AF3" t="s">
        <v>2368</v>
      </c>
      <c r="AG3" t="s">
        <v>2369</v>
      </c>
      <c r="AI3">
        <v>13</v>
      </c>
    </row>
    <row r="4" spans="2:35">
      <c r="B4">
        <v>2</v>
      </c>
      <c r="C4" s="13">
        <f>SUMIF(ForcingConstraint!E3:E507,2,ForcingConstraint!E3:E507)/2</f>
        <v>41</v>
      </c>
      <c r="D4">
        <v>0</v>
      </c>
      <c r="E4">
        <f>$C4-$D4</f>
        <v>41</v>
      </c>
      <c r="T4" t="s">
        <v>2894</v>
      </c>
      <c r="U4" t="s">
        <v>6014</v>
      </c>
      <c r="V4" t="s">
        <v>834</v>
      </c>
      <c r="W4" t="s">
        <v>1156</v>
      </c>
      <c r="X4" t="s">
        <v>1280</v>
      </c>
      <c r="Y4" t="s">
        <v>1417</v>
      </c>
      <c r="Z4" t="s">
        <v>6830</v>
      </c>
      <c r="AI4">
        <v>6</v>
      </c>
    </row>
    <row r="5" spans="2:35">
      <c r="B5">
        <v>3</v>
      </c>
      <c r="C5" s="13">
        <f>SUMIF(ForcingConstraint!E3:E507,3,ForcingConstraint!E3:E507)/3</f>
        <v>126</v>
      </c>
      <c r="D5">
        <v>4</v>
      </c>
      <c r="E5">
        <f>$C5-$D5</f>
        <v>122</v>
      </c>
      <c r="T5" t="s">
        <v>291</v>
      </c>
      <c r="U5" t="s">
        <v>6014</v>
      </c>
      <c r="V5" t="s">
        <v>559</v>
      </c>
      <c r="W5" t="s">
        <v>6998</v>
      </c>
      <c r="X5" t="s">
        <v>937</v>
      </c>
      <c r="Y5" t="s">
        <v>1280</v>
      </c>
      <c r="Z5" t="s">
        <v>1417</v>
      </c>
      <c r="AI5">
        <v>6</v>
      </c>
    </row>
    <row r="6" spans="2:35">
      <c r="B6">
        <v>4</v>
      </c>
      <c r="C6" s="13">
        <f>SUMIF(ForcingConstraint!E3:E507,4,ForcingConstraint!E3:E507)/4</f>
        <v>265</v>
      </c>
      <c r="D6">
        <v>10</v>
      </c>
      <c r="E6">
        <f>$C6-$D6</f>
        <v>255</v>
      </c>
      <c r="T6" t="s">
        <v>1360</v>
      </c>
      <c r="U6" t="s">
        <v>6014</v>
      </c>
      <c r="V6" t="s">
        <v>456</v>
      </c>
      <c r="W6" t="s">
        <v>7629</v>
      </c>
      <c r="X6" t="s">
        <v>1280</v>
      </c>
      <c r="Y6" t="s">
        <v>1417</v>
      </c>
      <c r="AI6">
        <v>5</v>
      </c>
    </row>
    <row r="7" spans="2:35">
      <c r="T7" t="s">
        <v>1356</v>
      </c>
      <c r="U7" t="s">
        <v>307</v>
      </c>
      <c r="V7" t="s">
        <v>559</v>
      </c>
      <c r="W7" t="s">
        <v>7629</v>
      </c>
      <c r="X7" t="s">
        <v>1417</v>
      </c>
      <c r="Y7" t="s">
        <v>1480</v>
      </c>
      <c r="AI7">
        <v>5</v>
      </c>
    </row>
    <row r="8" spans="2:35">
      <c r="E8">
        <f>SUM(E3:E6)</f>
        <v>476</v>
      </c>
      <c r="T8" t="s">
        <v>1358</v>
      </c>
      <c r="U8" t="s">
        <v>307</v>
      </c>
      <c r="V8" t="s">
        <v>834</v>
      </c>
      <c r="W8" t="s">
        <v>924</v>
      </c>
      <c r="X8" t="s">
        <v>7629</v>
      </c>
      <c r="Y8" t="s">
        <v>2368</v>
      </c>
      <c r="AI8">
        <v>5</v>
      </c>
    </row>
    <row r="11" spans="2:35">
      <c r="B11" s="50" t="s">
        <v>5270</v>
      </c>
      <c r="C11" s="50"/>
      <c r="D11" s="50" t="s">
        <v>7853</v>
      </c>
      <c r="T11" t="s">
        <v>7628</v>
      </c>
      <c r="U11" t="s">
        <v>7630</v>
      </c>
    </row>
    <row r="12" spans="2:35">
      <c r="B12">
        <v>1</v>
      </c>
      <c r="C12" t="s">
        <v>7854</v>
      </c>
      <c r="D12">
        <f>E3</f>
        <v>58</v>
      </c>
      <c r="T12" t="s">
        <v>184</v>
      </c>
      <c r="U12">
        <v>14</v>
      </c>
    </row>
    <row r="13" spans="2:35">
      <c r="B13">
        <v>2</v>
      </c>
      <c r="C13" t="s">
        <v>7855</v>
      </c>
      <c r="D13">
        <f>E4</f>
        <v>41</v>
      </c>
      <c r="T13" t="s">
        <v>1361</v>
      </c>
      <c r="U13">
        <v>13</v>
      </c>
    </row>
    <row r="14" spans="2:35">
      <c r="B14">
        <v>3</v>
      </c>
      <c r="C14" t="s">
        <v>7856</v>
      </c>
      <c r="D14">
        <f>E5</f>
        <v>122</v>
      </c>
      <c r="T14" t="s">
        <v>2894</v>
      </c>
      <c r="U14">
        <v>6</v>
      </c>
    </row>
    <row r="15" spans="2:35">
      <c r="B15">
        <v>4</v>
      </c>
      <c r="C15" t="s">
        <v>7857</v>
      </c>
      <c r="D15">
        <f>E6</f>
        <v>255</v>
      </c>
      <c r="T15" t="s">
        <v>291</v>
      </c>
      <c r="U15">
        <v>6</v>
      </c>
    </row>
    <row r="16" spans="2:35">
      <c r="T16" t="s">
        <v>1360</v>
      </c>
      <c r="U16">
        <v>5</v>
      </c>
    </row>
    <row r="17" spans="7:21">
      <c r="T17" t="s">
        <v>1356</v>
      </c>
      <c r="U17">
        <v>5</v>
      </c>
    </row>
    <row r="18" spans="7:21">
      <c r="T18" t="s">
        <v>1358</v>
      </c>
      <c r="U18">
        <v>5</v>
      </c>
    </row>
    <row r="22" spans="7:21" ht="29" customHeight="1">
      <c r="G22" s="215" t="s">
        <v>5560</v>
      </c>
      <c r="H22" s="397" t="s">
        <v>5543</v>
      </c>
      <c r="I22" s="398"/>
      <c r="J22" s="398"/>
      <c r="K22" s="398"/>
      <c r="L22" s="398"/>
      <c r="M22" s="398"/>
      <c r="N22" s="398"/>
      <c r="O22" s="398"/>
      <c r="P22" s="398"/>
      <c r="Q22" s="398"/>
      <c r="R22" s="399"/>
    </row>
    <row r="23" spans="7:21">
      <c r="G23" s="216" t="s">
        <v>5556</v>
      </c>
      <c r="H23" s="216" t="s">
        <v>5544</v>
      </c>
      <c r="I23" s="216" t="s">
        <v>5545</v>
      </c>
      <c r="J23" s="216" t="s">
        <v>5546</v>
      </c>
      <c r="K23" s="216" t="s">
        <v>5547</v>
      </c>
      <c r="L23" s="216" t="s">
        <v>5548</v>
      </c>
      <c r="M23" s="216" t="s">
        <v>5549</v>
      </c>
      <c r="N23" s="216" t="s">
        <v>5550</v>
      </c>
      <c r="O23" s="216" t="s">
        <v>5551</v>
      </c>
      <c r="P23" s="216" t="s">
        <v>5554</v>
      </c>
      <c r="Q23" s="216" t="s">
        <v>5552</v>
      </c>
      <c r="R23" s="216" t="s">
        <v>5553</v>
      </c>
    </row>
    <row r="24" spans="7:21">
      <c r="G24" s="216" t="s">
        <v>5557</v>
      </c>
      <c r="H24" s="217" t="s">
        <v>5555</v>
      </c>
      <c r="I24" s="218"/>
      <c r="J24" s="219" t="s">
        <v>5555</v>
      </c>
      <c r="K24" s="218"/>
      <c r="L24" s="219" t="s">
        <v>5555</v>
      </c>
      <c r="M24" s="219" t="s">
        <v>5555</v>
      </c>
      <c r="N24" s="219" t="s">
        <v>5555</v>
      </c>
      <c r="O24" s="218"/>
      <c r="P24" s="220" t="s">
        <v>5555</v>
      </c>
      <c r="Q24" s="221"/>
      <c r="R24" s="222" t="s">
        <v>5555</v>
      </c>
    </row>
    <row r="25" spans="7:21">
      <c r="G25" s="216" t="s">
        <v>5558</v>
      </c>
      <c r="H25" s="223"/>
      <c r="I25" s="224"/>
      <c r="J25" s="225" t="s">
        <v>5555</v>
      </c>
      <c r="K25" s="224"/>
      <c r="L25" s="225" t="s">
        <v>5555</v>
      </c>
      <c r="M25" s="225" t="s">
        <v>5555</v>
      </c>
      <c r="N25" s="225" t="s">
        <v>5555</v>
      </c>
      <c r="O25" s="224"/>
      <c r="P25" s="225" t="s">
        <v>5555</v>
      </c>
      <c r="Q25" s="226"/>
      <c r="R25" s="227" t="s">
        <v>5555</v>
      </c>
    </row>
    <row r="26" spans="7:21">
      <c r="G26" s="216" t="s">
        <v>5559</v>
      </c>
      <c r="H26" s="223"/>
      <c r="I26" s="225" t="s">
        <v>5555</v>
      </c>
      <c r="J26" s="224"/>
      <c r="K26" s="225" t="s">
        <v>5555</v>
      </c>
      <c r="L26" s="225" t="s">
        <v>5555</v>
      </c>
      <c r="M26" s="225" t="s">
        <v>5555</v>
      </c>
      <c r="N26" s="224"/>
      <c r="O26" s="225" t="s">
        <v>5555</v>
      </c>
      <c r="P26" s="224"/>
      <c r="Q26" s="226"/>
      <c r="R26" s="228"/>
    </row>
    <row r="27" spans="7:21">
      <c r="G27" s="216" t="s">
        <v>5754</v>
      </c>
      <c r="H27" s="223"/>
      <c r="I27" s="225" t="s">
        <v>5555</v>
      </c>
      <c r="J27" s="224"/>
      <c r="K27" s="225" t="s">
        <v>5555</v>
      </c>
      <c r="L27" s="224"/>
      <c r="M27" s="225" t="s">
        <v>5555</v>
      </c>
      <c r="N27" s="224"/>
      <c r="O27" s="225" t="s">
        <v>5555</v>
      </c>
      <c r="P27" s="224"/>
      <c r="Q27" s="226"/>
      <c r="R27" s="228"/>
    </row>
    <row r="28" spans="7:21">
      <c r="G28" s="216" t="s">
        <v>5552</v>
      </c>
      <c r="H28" s="229"/>
      <c r="I28" s="230"/>
      <c r="J28" s="230"/>
      <c r="K28" s="230"/>
      <c r="L28" s="230"/>
      <c r="M28" s="230"/>
      <c r="N28" s="230"/>
      <c r="O28" s="230"/>
      <c r="P28" s="230"/>
      <c r="Q28" s="230"/>
      <c r="R28" s="231"/>
    </row>
    <row r="32" spans="7:21" ht="31" customHeight="1">
      <c r="G32" s="215" t="s">
        <v>5560</v>
      </c>
      <c r="H32" s="397" t="s">
        <v>5543</v>
      </c>
      <c r="I32" s="398"/>
      <c r="J32" s="398"/>
      <c r="K32" s="398"/>
      <c r="L32" s="398"/>
      <c r="M32" s="398"/>
      <c r="N32" s="398"/>
      <c r="O32" s="398"/>
      <c r="P32" s="398"/>
      <c r="Q32" s="398"/>
      <c r="R32" s="399"/>
    </row>
    <row r="33" spans="7:18">
      <c r="G33" s="216" t="s">
        <v>5556</v>
      </c>
      <c r="H33" s="216" t="s">
        <v>5544</v>
      </c>
      <c r="I33" s="216" t="s">
        <v>5545</v>
      </c>
      <c r="J33" s="216" t="s">
        <v>5546</v>
      </c>
      <c r="K33" s="216" t="s">
        <v>5547</v>
      </c>
      <c r="L33" s="216" t="s">
        <v>5548</v>
      </c>
      <c r="M33" s="216" t="s">
        <v>5549</v>
      </c>
      <c r="N33" s="216" t="s">
        <v>5550</v>
      </c>
      <c r="O33" s="216" t="s">
        <v>5551</v>
      </c>
      <c r="P33" s="216" t="s">
        <v>5554</v>
      </c>
      <c r="Q33" s="216" t="s">
        <v>5552</v>
      </c>
      <c r="R33" s="216" t="s">
        <v>5553</v>
      </c>
    </row>
    <row r="34" spans="7:18">
      <c r="G34" s="216" t="s">
        <v>5557</v>
      </c>
      <c r="H34" s="217" t="s">
        <v>5555</v>
      </c>
      <c r="I34" s="218"/>
      <c r="J34" s="219" t="s">
        <v>5555</v>
      </c>
      <c r="K34" s="218"/>
      <c r="L34" s="225" t="s">
        <v>5555</v>
      </c>
      <c r="M34" s="219" t="s">
        <v>5555</v>
      </c>
      <c r="N34" s="232" t="s">
        <v>5555</v>
      </c>
      <c r="O34" s="218"/>
      <c r="P34" s="220" t="s">
        <v>5555</v>
      </c>
      <c r="Q34" s="221"/>
      <c r="R34" s="222" t="s">
        <v>5555</v>
      </c>
    </row>
    <row r="35" spans="7:18">
      <c r="G35" s="216" t="s">
        <v>5558</v>
      </c>
      <c r="H35" s="223"/>
      <c r="I35" s="224"/>
      <c r="J35" s="225" t="s">
        <v>5555</v>
      </c>
      <c r="K35" s="224"/>
      <c r="L35" s="225" t="s">
        <v>5555</v>
      </c>
      <c r="M35" s="225" t="s">
        <v>5555</v>
      </c>
      <c r="N35" s="233" t="s">
        <v>5555</v>
      </c>
      <c r="O35" s="224"/>
      <c r="P35" s="225" t="s">
        <v>5555</v>
      </c>
      <c r="Q35" s="226"/>
      <c r="R35" s="227" t="s">
        <v>5555</v>
      </c>
    </row>
    <row r="36" spans="7:18">
      <c r="G36" s="216" t="s">
        <v>5559</v>
      </c>
      <c r="H36" s="223"/>
      <c r="I36" s="225" t="s">
        <v>5555</v>
      </c>
      <c r="J36" s="224"/>
      <c r="K36" s="234" t="s">
        <v>5561</v>
      </c>
      <c r="L36" s="225" t="s">
        <v>5555</v>
      </c>
      <c r="M36" s="225" t="s">
        <v>5555</v>
      </c>
      <c r="N36" s="224"/>
      <c r="O36" s="225" t="s">
        <v>5555</v>
      </c>
      <c r="P36" s="224"/>
      <c r="Q36" s="226"/>
      <c r="R36" s="228"/>
    </row>
    <row r="37" spans="7:18">
      <c r="G37" s="216" t="s">
        <v>5754</v>
      </c>
      <c r="H37" s="223"/>
      <c r="I37" s="225" t="s">
        <v>5555</v>
      </c>
      <c r="J37" s="224"/>
      <c r="K37" s="234" t="s">
        <v>5561</v>
      </c>
      <c r="L37" s="224"/>
      <c r="M37" s="225" t="s">
        <v>5555</v>
      </c>
      <c r="N37" s="224"/>
      <c r="O37" s="225" t="s">
        <v>5555</v>
      </c>
      <c r="P37" s="224"/>
      <c r="Q37" s="226"/>
      <c r="R37" s="228"/>
    </row>
    <row r="38" spans="7:18">
      <c r="G38" s="216" t="s">
        <v>5552</v>
      </c>
      <c r="H38" s="229"/>
      <c r="I38" s="230"/>
      <c r="J38" s="230"/>
      <c r="K38" s="230"/>
      <c r="L38" s="230"/>
      <c r="M38" s="230"/>
      <c r="N38" s="230"/>
      <c r="O38" s="230"/>
      <c r="P38" s="230"/>
      <c r="Q38" s="230"/>
      <c r="R38" s="231"/>
    </row>
    <row r="39" spans="7:18" ht="30">
      <c r="G39" s="254" t="s">
        <v>5755</v>
      </c>
    </row>
  </sheetData>
  <mergeCells count="4">
    <mergeCell ref="C1:E1"/>
    <mergeCell ref="H22:R22"/>
    <mergeCell ref="H32:R32"/>
    <mergeCell ref="U1:AH1"/>
  </mergeCells>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N343"/>
  <sheetViews>
    <sheetView workbookViewId="0">
      <pane xSplit="3" ySplit="2" topLeftCell="D272" activePane="bottomRight" state="frozen"/>
      <selection pane="topRight" activeCell="D1" sqref="D1"/>
      <selection pane="bottomLeft" activeCell="A3" sqref="A3"/>
      <selection pane="bottomRight" activeCell="G274" sqref="G274"/>
    </sheetView>
  </sheetViews>
  <sheetFormatPr baseColWidth="10" defaultRowHeight="15" x14ac:dyDescent="0"/>
  <cols>
    <col min="1" max="1" width="9.5" style="22" customWidth="1"/>
    <col min="2" max="2" width="23.5" style="21" customWidth="1"/>
    <col min="3" max="4" width="9.83203125" style="22" customWidth="1"/>
    <col min="5" max="5" width="15.6640625" style="22" customWidth="1"/>
    <col min="6" max="6" width="22" style="21" customWidth="1"/>
    <col min="7" max="7" width="74" style="22" customWidth="1"/>
    <col min="8" max="8" width="69" style="22" customWidth="1"/>
    <col min="9" max="9" width="10.33203125" style="21" customWidth="1"/>
    <col min="10" max="10" width="10.5" style="21" customWidth="1"/>
    <col min="11" max="11" width="12" style="21" customWidth="1"/>
    <col min="12" max="14" width="11" style="21" customWidth="1"/>
    <col min="15" max="15" width="59.33203125" style="22" customWidth="1"/>
    <col min="16" max="16" width="53.33203125" style="22" customWidth="1"/>
    <col min="17" max="17" width="54.83203125" style="22" customWidth="1"/>
    <col min="18" max="18" width="58.1640625" style="22" customWidth="1"/>
    <col min="19" max="19" width="43.83203125" style="22" customWidth="1"/>
    <col min="20" max="21" width="37.6640625" style="22" customWidth="1"/>
    <col min="22" max="22" width="10.83203125" style="21" customWidth="1"/>
    <col min="23" max="23" width="12.83203125" style="22" customWidth="1"/>
    <col min="24" max="27" width="11.6640625" style="22" customWidth="1"/>
    <col min="28" max="32" width="10.6640625" style="22" customWidth="1"/>
    <col min="33" max="34" width="9.83203125" style="21" customWidth="1"/>
    <col min="35" max="35" width="13" style="21" customWidth="1"/>
    <col min="36" max="38" width="13.5" style="21" customWidth="1"/>
    <col min="39" max="42" width="14.6640625" style="21" customWidth="1"/>
    <col min="43" max="47" width="13.6640625" style="21" customWidth="1"/>
    <col min="48" max="48" width="16.6640625" style="21" customWidth="1"/>
    <col min="49" max="49" width="17.1640625" style="21" customWidth="1"/>
    <col min="50" max="50" width="15.6640625" style="21" customWidth="1"/>
    <col min="51" max="51" width="15.83203125" style="21" customWidth="1"/>
    <col min="52" max="54" width="16.1640625" style="21" customWidth="1"/>
    <col min="55" max="55" width="16.33203125" style="16" customWidth="1"/>
    <col min="56" max="56" width="14.83203125" style="34" customWidth="1"/>
    <col min="57" max="57" width="14.83203125" style="43" customWidth="1"/>
    <col min="58" max="64" width="14.83203125" style="35" customWidth="1"/>
    <col min="65" max="65" width="14.83203125" style="62" customWidth="1"/>
    <col min="66" max="66" width="36" bestFit="1" customWidth="1"/>
  </cols>
  <sheetData>
    <row r="1" spans="1:66" s="23" customFormat="1" ht="29" customHeight="1">
      <c r="A1" s="367" t="s">
        <v>38</v>
      </c>
      <c r="B1" s="369" t="s">
        <v>17</v>
      </c>
      <c r="C1" s="367" t="s">
        <v>18</v>
      </c>
      <c r="D1" s="331" t="s">
        <v>7709</v>
      </c>
      <c r="E1" s="324" t="s">
        <v>7708</v>
      </c>
      <c r="F1" s="369" t="s">
        <v>19</v>
      </c>
      <c r="G1" s="367" t="s">
        <v>20</v>
      </c>
      <c r="H1" s="324" t="s">
        <v>1578</v>
      </c>
      <c r="I1" s="339" t="s">
        <v>21</v>
      </c>
      <c r="J1" s="340"/>
      <c r="K1" s="340"/>
      <c r="L1" s="340"/>
      <c r="M1" s="340"/>
      <c r="N1" s="341"/>
      <c r="O1" s="333" t="s">
        <v>22</v>
      </c>
      <c r="P1" s="334"/>
      <c r="Q1" s="334"/>
      <c r="R1" s="334"/>
      <c r="S1" s="334"/>
      <c r="T1" s="334"/>
      <c r="U1" s="335"/>
      <c r="V1" s="364" t="s">
        <v>290</v>
      </c>
      <c r="W1" s="333" t="s">
        <v>182</v>
      </c>
      <c r="X1" s="334"/>
      <c r="Y1" s="334"/>
      <c r="Z1" s="334"/>
      <c r="AA1" s="334"/>
      <c r="AB1" s="334"/>
      <c r="AC1" s="334"/>
      <c r="AD1" s="334"/>
      <c r="AE1" s="334"/>
      <c r="AF1" s="335"/>
      <c r="AG1" s="345" t="s">
        <v>846</v>
      </c>
      <c r="AH1" s="320"/>
      <c r="AI1" s="346"/>
      <c r="AJ1" s="346"/>
      <c r="AK1" s="346"/>
      <c r="AL1" s="346"/>
      <c r="AM1" s="346"/>
      <c r="AN1" s="346"/>
      <c r="AO1" s="346"/>
      <c r="AP1" s="346"/>
      <c r="AQ1" s="346"/>
      <c r="AR1" s="346"/>
      <c r="AS1" s="346"/>
      <c r="AT1" s="346"/>
      <c r="AU1" s="346"/>
      <c r="AV1" s="346"/>
      <c r="AW1" s="346"/>
      <c r="AX1" s="346"/>
      <c r="AY1" s="346"/>
      <c r="AZ1" s="346"/>
      <c r="BA1" s="346"/>
      <c r="BB1" s="346"/>
      <c r="BC1" s="346"/>
      <c r="BD1" s="346"/>
      <c r="BE1" s="346"/>
      <c r="BF1" s="346"/>
      <c r="BG1" s="346"/>
      <c r="BH1" s="346"/>
      <c r="BI1" s="346"/>
      <c r="BJ1" s="346"/>
      <c r="BK1" s="346"/>
      <c r="BL1" s="346"/>
      <c r="BM1" s="346"/>
      <c r="BN1" s="23" t="s">
        <v>297</v>
      </c>
    </row>
    <row r="2" spans="1:66" s="23" customFormat="1" ht="33" customHeight="1">
      <c r="A2" s="368"/>
      <c r="B2" s="370"/>
      <c r="C2" s="368"/>
      <c r="D2" s="332"/>
      <c r="E2" s="325"/>
      <c r="F2" s="370"/>
      <c r="G2" s="368"/>
      <c r="H2" s="325"/>
      <c r="I2" s="15" t="s">
        <v>71</v>
      </c>
      <c r="J2" s="318" t="s">
        <v>72</v>
      </c>
      <c r="K2" s="319"/>
      <c r="L2" s="319"/>
      <c r="M2" s="319"/>
      <c r="N2" s="320"/>
      <c r="O2" s="336"/>
      <c r="P2" s="322"/>
      <c r="Q2" s="322"/>
      <c r="R2" s="322"/>
      <c r="S2" s="322"/>
      <c r="T2" s="322"/>
      <c r="U2" s="323"/>
      <c r="V2" s="365"/>
      <c r="W2" s="211" t="s">
        <v>5579</v>
      </c>
      <c r="X2" s="330" t="s">
        <v>5577</v>
      </c>
      <c r="Y2" s="330"/>
      <c r="Z2" s="322" t="s">
        <v>5578</v>
      </c>
      <c r="AA2" s="322"/>
      <c r="AB2" s="322" t="s">
        <v>5580</v>
      </c>
      <c r="AC2" s="322"/>
      <c r="AD2" s="322"/>
      <c r="AE2" s="322"/>
      <c r="AF2" s="323"/>
      <c r="AG2" s="362" t="s">
        <v>185</v>
      </c>
      <c r="AH2" s="363"/>
      <c r="AI2" s="366" t="s">
        <v>186</v>
      </c>
      <c r="AJ2" s="358"/>
      <c r="AK2" s="358"/>
      <c r="AL2" s="358"/>
      <c r="AM2" s="357" t="s">
        <v>1826</v>
      </c>
      <c r="AN2" s="358"/>
      <c r="AO2" s="358"/>
      <c r="AP2" s="359"/>
      <c r="AQ2" s="366" t="s">
        <v>187</v>
      </c>
      <c r="AR2" s="358"/>
      <c r="AS2" s="358"/>
      <c r="AT2" s="358"/>
      <c r="AU2" s="377"/>
      <c r="AV2" s="342" t="s">
        <v>188</v>
      </c>
      <c r="AW2" s="343"/>
      <c r="AX2" s="343"/>
      <c r="AY2" s="343"/>
      <c r="AZ2" s="343"/>
      <c r="BA2" s="343"/>
      <c r="BB2" s="343"/>
      <c r="BC2" s="343"/>
      <c r="BD2" s="343"/>
      <c r="BE2" s="343"/>
      <c r="BF2" s="343"/>
      <c r="BG2" s="343"/>
      <c r="BH2" s="343"/>
      <c r="BI2" s="343"/>
      <c r="BJ2" s="343"/>
      <c r="BK2" s="343"/>
      <c r="BL2" s="343"/>
      <c r="BM2" s="344"/>
    </row>
    <row r="3" spans="1:66" s="5" customFormat="1" ht="61" customHeight="1">
      <c r="A3" s="337" t="s">
        <v>3385</v>
      </c>
      <c r="B3" s="347" t="s">
        <v>2760</v>
      </c>
      <c r="C3" s="337" t="s">
        <v>291</v>
      </c>
      <c r="D3" s="328"/>
      <c r="E3" s="326"/>
      <c r="F3" s="347" t="s">
        <v>6018</v>
      </c>
      <c r="G3" s="337" t="s">
        <v>7074</v>
      </c>
      <c r="H3" s="326" t="s">
        <v>3356</v>
      </c>
      <c r="I3" s="16" t="s">
        <v>70</v>
      </c>
      <c r="J3" s="16" t="str">
        <f>party!A25</f>
        <v>Veronika Eyring</v>
      </c>
      <c r="K3" s="16"/>
      <c r="L3" s="16"/>
      <c r="M3" s="16"/>
      <c r="N3" s="16"/>
      <c r="O3" s="337" t="str">
        <f>references!D11</f>
        <v xml:space="preserve">Meehl, G. A., R. Moss, K. E. Taylor, V. Eyring, R. J. Stouffer, S. Bony, B. Stevens (2014), Climate Model Intercomparisons: Preparing for the Next Phase, Eos Trans. AGU, 95(9), 77. </v>
      </c>
      <c r="P3" s="326" t="str">
        <f>references!$D$67</f>
        <v>Eyring, V., S. Bony, G. A. Meehl, C. A. Senior, B. Stevens, R. J. Stouffer, K. E. Taylor (2016), Overview of the Coupled Model Intercomparison Project Phase 6 (CMIP6) experimental design and organization, Geosci. Model Dev., 9, 1937–1958, 2016</v>
      </c>
      <c r="Q3" s="337"/>
      <c r="R3" s="328"/>
      <c r="S3" s="328"/>
      <c r="T3" s="328"/>
      <c r="U3" s="328"/>
      <c r="V3" s="347" t="str">
        <f>party!A6</f>
        <v>Charlotte Pascoe</v>
      </c>
      <c r="W3" s="326"/>
      <c r="X3" s="326" t="str">
        <f>$C$9</f>
        <v>piControl</v>
      </c>
      <c r="Y3" s="328"/>
      <c r="Z3" s="326"/>
      <c r="AA3" s="326"/>
      <c r="AB3" s="326"/>
      <c r="AC3" s="326"/>
      <c r="AD3" s="326"/>
      <c r="AE3" s="326"/>
      <c r="AF3" s="326"/>
      <c r="AG3" s="355" t="str">
        <f>TemporalConstraint!$A$68</f>
        <v>150yrs</v>
      </c>
      <c r="AH3" s="347"/>
      <c r="AI3" s="347" t="str">
        <f>EnsembleRequirement!$A$4</f>
        <v>SingleMember</v>
      </c>
      <c r="AJ3" s="347" t="str">
        <f>EnsembleRequirement!$A$19</f>
        <v>PreIndustrialInitialisation</v>
      </c>
      <c r="AK3" s="347"/>
      <c r="AL3" s="347"/>
      <c r="AM3" s="347"/>
      <c r="AN3" s="347"/>
      <c r="AO3" s="347"/>
      <c r="AP3" s="347"/>
      <c r="AQ3" s="355" t="str">
        <f>requirement!$A$79</f>
        <v>AOGCM Configuration</v>
      </c>
      <c r="AR3" s="347"/>
      <c r="AS3" s="347"/>
      <c r="AT3" s="347"/>
      <c r="AU3" s="347"/>
      <c r="AV3" s="347" t="str">
        <f>ForcingConstraint!$A$3</f>
        <v>1% per year CO2 Increase</v>
      </c>
      <c r="AW3" s="347" t="str">
        <f>requirement!$A$43</f>
        <v>Pre-Industrial Forcing Excluding CO2</v>
      </c>
      <c r="AX3" s="360" t="str">
        <f>requirement!$A$12</f>
        <v>Pre-Industrial Solar Particle Forcing</v>
      </c>
      <c r="AY3" s="347"/>
      <c r="AZ3" s="347"/>
      <c r="BA3" s="347"/>
      <c r="BB3" s="347"/>
      <c r="BC3" s="347"/>
      <c r="BD3" s="352"/>
      <c r="BE3" s="349"/>
      <c r="BF3" s="372"/>
      <c r="BG3" s="182"/>
      <c r="BH3" s="182"/>
      <c r="BI3" s="182"/>
      <c r="BJ3" s="182"/>
      <c r="BK3" s="182"/>
      <c r="BL3" s="372"/>
      <c r="BM3" s="372"/>
      <c r="BN3" s="371"/>
    </row>
    <row r="4" spans="1:66" s="5" customFormat="1" ht="59" customHeight="1">
      <c r="A4" s="338"/>
      <c r="B4" s="348"/>
      <c r="C4" s="338"/>
      <c r="D4" s="329"/>
      <c r="E4" s="327"/>
      <c r="F4" s="348"/>
      <c r="G4" s="338"/>
      <c r="H4" s="327"/>
      <c r="I4" s="16" t="s">
        <v>289</v>
      </c>
      <c r="J4" s="16" t="str">
        <f>party!A26</f>
        <v>WGCM</v>
      </c>
      <c r="K4" s="16"/>
      <c r="L4" s="16"/>
      <c r="M4" s="16"/>
      <c r="N4" s="16"/>
      <c r="O4" s="338"/>
      <c r="P4" s="327"/>
      <c r="Q4" s="338"/>
      <c r="R4" s="329"/>
      <c r="S4" s="329"/>
      <c r="T4" s="329"/>
      <c r="U4" s="329"/>
      <c r="V4" s="348"/>
      <c r="W4" s="327"/>
      <c r="X4" s="327"/>
      <c r="Y4" s="329"/>
      <c r="Z4" s="327"/>
      <c r="AA4" s="327"/>
      <c r="AB4" s="327"/>
      <c r="AC4" s="327"/>
      <c r="AD4" s="327"/>
      <c r="AE4" s="327"/>
      <c r="AF4" s="327"/>
      <c r="AG4" s="356"/>
      <c r="AH4" s="348"/>
      <c r="AI4" s="348"/>
      <c r="AJ4" s="348"/>
      <c r="AK4" s="348"/>
      <c r="AL4" s="348"/>
      <c r="AM4" s="348"/>
      <c r="AN4" s="348"/>
      <c r="AO4" s="348"/>
      <c r="AP4" s="348"/>
      <c r="AQ4" s="356"/>
      <c r="AR4" s="348"/>
      <c r="AS4" s="348"/>
      <c r="AT4" s="348"/>
      <c r="AU4" s="348"/>
      <c r="AV4" s="348"/>
      <c r="AW4" s="348"/>
      <c r="AX4" s="361"/>
      <c r="AY4" s="348"/>
      <c r="AZ4" s="348"/>
      <c r="BA4" s="348"/>
      <c r="BB4" s="348"/>
      <c r="BC4" s="348"/>
      <c r="BD4" s="354"/>
      <c r="BE4" s="350"/>
      <c r="BF4" s="373"/>
      <c r="BG4" s="183"/>
      <c r="BH4" s="183"/>
      <c r="BI4" s="183"/>
      <c r="BJ4" s="183"/>
      <c r="BK4" s="183"/>
      <c r="BL4" s="373"/>
      <c r="BM4" s="373"/>
      <c r="BN4" s="371"/>
    </row>
    <row r="5" spans="1:66" s="8" customFormat="1" ht="61" customHeight="1">
      <c r="A5" s="326" t="s">
        <v>3386</v>
      </c>
      <c r="B5" s="355" t="s">
        <v>2762</v>
      </c>
      <c r="C5" s="326" t="s">
        <v>1360</v>
      </c>
      <c r="D5" s="328"/>
      <c r="E5" s="326" t="s">
        <v>2763</v>
      </c>
      <c r="F5" s="355" t="s">
        <v>6019</v>
      </c>
      <c r="G5" s="326" t="s">
        <v>7073</v>
      </c>
      <c r="H5" s="326" t="s">
        <v>3355</v>
      </c>
      <c r="I5" s="21" t="s">
        <v>70</v>
      </c>
      <c r="J5" s="21" t="str">
        <f>party!$A$25</f>
        <v>Veronika Eyring</v>
      </c>
      <c r="K5" s="21"/>
      <c r="L5" s="21"/>
      <c r="M5" s="16"/>
      <c r="N5" s="16"/>
      <c r="O5" s="326" t="str">
        <f>references!D10</f>
        <v>Hansen, J., D. Johnson, A. Lacis, S. Lebedeff, P. Lee, D. Rind, G. Russell (1981), Climate impact of increasing atmospheric carbon dioxide. Science, 213, 957-96.</v>
      </c>
      <c r="P5" s="326" t="str">
        <f>references!$D$11</f>
        <v xml:space="preserve">Meehl, G. A., R. Moss, K. E. Taylor, V. Eyring, R. J. Stouffer, S. Bony, B. Stevens (2014), Climate Model Intercomparisons: Preparing for the Next Phase, Eos Trans. AGU, 95(9), 77. </v>
      </c>
      <c r="Q5" s="326" t="str">
        <f>references!$D$67</f>
        <v>Eyring, V., S. Bony, G. A. Meehl, C. A. Senior, B. Stevens, R. J. Stouffer, K. E. Taylor (2016), Overview of the Coupled Model Intercomparison Project Phase 6 (CMIP6) experimental design and organization, Geosci. Model Dev., 9, 1937–1958, 2016</v>
      </c>
      <c r="R5" s="337"/>
      <c r="S5" s="328"/>
      <c r="T5" s="328"/>
      <c r="U5" s="328"/>
      <c r="V5" s="355" t="str">
        <f>party!$A$6</f>
        <v>Charlotte Pascoe</v>
      </c>
      <c r="W5" s="326" t="str">
        <f>$C$9</f>
        <v>piControl</v>
      </c>
      <c r="X5" s="326"/>
      <c r="Y5" s="328"/>
      <c r="Z5" s="326"/>
      <c r="AA5" s="326"/>
      <c r="AB5" s="326"/>
      <c r="AC5" s="326"/>
      <c r="AD5" s="326"/>
      <c r="AE5" s="326"/>
      <c r="AF5" s="326"/>
      <c r="AG5" s="355" t="str">
        <f>TemporalConstraint!$A$68</f>
        <v>150yrs</v>
      </c>
      <c r="AH5" s="347"/>
      <c r="AI5" s="347" t="str">
        <f>EnsembleRequirement!$A$4</f>
        <v>SingleMember</v>
      </c>
      <c r="AJ5" s="347" t="str">
        <f>EnsembleRequirement!$A$19</f>
        <v>PreIndustrialInitialisation</v>
      </c>
      <c r="AK5" s="347"/>
      <c r="AL5" s="347"/>
      <c r="AM5" s="347"/>
      <c r="AN5" s="347"/>
      <c r="AO5" s="347"/>
      <c r="AP5" s="347"/>
      <c r="AQ5" s="355" t="str">
        <f>requirement!$A$79</f>
        <v>AOGCM Configuration</v>
      </c>
      <c r="AR5" s="347"/>
      <c r="AS5" s="347"/>
      <c r="AT5" s="347"/>
      <c r="AU5" s="347"/>
      <c r="AV5" s="355" t="str">
        <f>ForcingConstraint!$A$4</f>
        <v>Abrupt 4xCO2 Increase</v>
      </c>
      <c r="AW5" s="347" t="str">
        <f>requirement!$A$45</f>
        <v>Pre-Industrial Forcing Excluding CO2 and Solar</v>
      </c>
      <c r="AX5" s="355" t="str">
        <f>ForcingConstraint!$A$428</f>
        <v>Pre-Industrial Solar Irradiance Forcing</v>
      </c>
      <c r="AY5" s="347" t="str">
        <f>requirement!$A$12</f>
        <v>Pre-Industrial Solar Particle Forcing</v>
      </c>
      <c r="AZ5" s="347"/>
      <c r="BA5" s="347"/>
      <c r="BB5" s="347"/>
      <c r="BC5" s="347"/>
      <c r="BD5" s="352"/>
      <c r="BE5" s="349"/>
      <c r="BF5" s="372"/>
      <c r="BG5" s="182"/>
      <c r="BH5" s="182"/>
      <c r="BI5" s="182"/>
      <c r="BJ5" s="182"/>
      <c r="BK5" s="182"/>
      <c r="BL5" s="372"/>
      <c r="BM5" s="372"/>
      <c r="BN5" s="371"/>
    </row>
    <row r="6" spans="1:66" s="8" customFormat="1" ht="59" customHeight="1">
      <c r="A6" s="327"/>
      <c r="B6" s="356"/>
      <c r="C6" s="327"/>
      <c r="D6" s="329"/>
      <c r="E6" s="327"/>
      <c r="F6" s="356"/>
      <c r="G6" s="327"/>
      <c r="H6" s="327"/>
      <c r="I6" s="21" t="s">
        <v>289</v>
      </c>
      <c r="J6" s="21" t="str">
        <f>party!A26</f>
        <v>WGCM</v>
      </c>
      <c r="K6" s="21"/>
      <c r="L6" s="21"/>
      <c r="M6" s="16"/>
      <c r="N6" s="16"/>
      <c r="O6" s="327"/>
      <c r="P6" s="327"/>
      <c r="Q6" s="327"/>
      <c r="R6" s="338"/>
      <c r="S6" s="329"/>
      <c r="T6" s="329"/>
      <c r="U6" s="329"/>
      <c r="V6" s="356"/>
      <c r="W6" s="327"/>
      <c r="X6" s="327"/>
      <c r="Y6" s="329"/>
      <c r="Z6" s="327"/>
      <c r="AA6" s="327"/>
      <c r="AB6" s="327"/>
      <c r="AC6" s="327"/>
      <c r="AD6" s="327"/>
      <c r="AE6" s="327"/>
      <c r="AF6" s="327"/>
      <c r="AG6" s="356"/>
      <c r="AH6" s="348"/>
      <c r="AI6" s="348"/>
      <c r="AJ6" s="348"/>
      <c r="AK6" s="348"/>
      <c r="AL6" s="348"/>
      <c r="AM6" s="348"/>
      <c r="AN6" s="348"/>
      <c r="AO6" s="348"/>
      <c r="AP6" s="348"/>
      <c r="AQ6" s="356"/>
      <c r="AR6" s="348"/>
      <c r="AS6" s="348"/>
      <c r="AT6" s="348"/>
      <c r="AU6" s="348"/>
      <c r="AV6" s="356"/>
      <c r="AW6" s="348"/>
      <c r="AX6" s="356"/>
      <c r="AY6" s="348"/>
      <c r="AZ6" s="348"/>
      <c r="BA6" s="348"/>
      <c r="BB6" s="348"/>
      <c r="BC6" s="348"/>
      <c r="BD6" s="354"/>
      <c r="BE6" s="350"/>
      <c r="BF6" s="373"/>
      <c r="BG6" s="183"/>
      <c r="BH6" s="183"/>
      <c r="BI6" s="183"/>
      <c r="BJ6" s="183"/>
      <c r="BK6" s="183"/>
      <c r="BL6" s="373"/>
      <c r="BM6" s="373"/>
      <c r="BN6" s="371"/>
    </row>
    <row r="7" spans="1:66" s="2" customFormat="1" ht="62" customHeight="1">
      <c r="A7" s="337" t="s">
        <v>3387</v>
      </c>
      <c r="B7" s="347" t="s">
        <v>2761</v>
      </c>
      <c r="C7" s="337" t="s">
        <v>2894</v>
      </c>
      <c r="D7" s="328"/>
      <c r="E7" s="326" t="s">
        <v>183</v>
      </c>
      <c r="F7" s="347" t="s">
        <v>6020</v>
      </c>
      <c r="G7" s="337" t="s">
        <v>1579</v>
      </c>
      <c r="H7" s="326" t="s">
        <v>7072</v>
      </c>
      <c r="I7" s="16" t="s">
        <v>70</v>
      </c>
      <c r="J7" s="16" t="str">
        <f>party!$A$13</f>
        <v>Karl Taylor</v>
      </c>
      <c r="K7" s="16" t="str">
        <f>party!A22</f>
        <v>Peter Gleckler</v>
      </c>
      <c r="L7" s="16" t="str">
        <f>party!A25</f>
        <v>Veronika Eyring</v>
      </c>
      <c r="M7" s="16"/>
      <c r="N7" s="16"/>
      <c r="O7" s="337" t="str">
        <f>references!D11</f>
        <v xml:space="preserve">Meehl, G. A., R. Moss, K. E. Taylor, V. Eyring, R. J. Stouffer, S. Bony, B. Stevens (2014), Climate Model Intercomparisons: Preparing for the Next Phase, Eos Trans. AGU, 95(9), 77. </v>
      </c>
      <c r="P7" s="326" t="str">
        <f>references!$D$67</f>
        <v>Eyring, V., S. Bony, G. A. Meehl, C. A. Senior, B. Stevens, R. J. Stouffer, K. E. Taylor (2016), Overview of the Coupled Model Intercomparison Project Phase 6 (CMIP6) experimental design and organization, Geosci. Model Dev., 9, 1937–1958, 2016</v>
      </c>
      <c r="Q7" s="337"/>
      <c r="R7" s="328"/>
      <c r="S7" s="328"/>
      <c r="T7" s="328"/>
      <c r="U7" s="328"/>
      <c r="V7" s="347" t="str">
        <f>party!A6</f>
        <v>Charlotte Pascoe</v>
      </c>
      <c r="W7" s="326"/>
      <c r="X7" s="326"/>
      <c r="Y7" s="328"/>
      <c r="Z7" s="326"/>
      <c r="AA7" s="326"/>
      <c r="AB7" s="326"/>
      <c r="AC7" s="326"/>
      <c r="AD7" s="326"/>
      <c r="AE7" s="326"/>
      <c r="AF7" s="326"/>
      <c r="AG7" s="347" t="str">
        <f>TemporalConstraint!$A$7</f>
        <v>1979-2014 36yrs</v>
      </c>
      <c r="AH7" s="347"/>
      <c r="AI7" s="347" t="str">
        <f>EnsembleRequirement!$A$20</f>
        <v>MinimumThree</v>
      </c>
      <c r="AJ7" s="347" t="str">
        <f>EnsembleRequirement!$A$75</f>
        <v>AMIPInitialisation</v>
      </c>
      <c r="AK7" s="347"/>
      <c r="AL7" s="347"/>
      <c r="AM7" s="347"/>
      <c r="AN7" s="347"/>
      <c r="AO7" s="347"/>
      <c r="AP7" s="347"/>
      <c r="AQ7" s="347" t="str">
        <f>requirement!$A$3</f>
        <v>AGCM Configuration</v>
      </c>
      <c r="AR7" s="347"/>
      <c r="AS7" s="347"/>
      <c r="AT7" s="347"/>
      <c r="AU7" s="347"/>
      <c r="AV7" s="347" t="str">
        <f>ForcingConstraint!$A$23</f>
        <v>AMIP SST</v>
      </c>
      <c r="AW7" s="347" t="str">
        <f>ForcingConstraint!$A$22</f>
        <v>AMIP SIC</v>
      </c>
      <c r="AX7" s="347" t="str">
        <f>requirement!$A$5</f>
        <v>Historical Aerosol Forcing</v>
      </c>
      <c r="AY7" s="347" t="str">
        <f>ForcingConstraint!$A$14</f>
        <v>Historical WMGHG Concentrations</v>
      </c>
      <c r="AZ7" s="347" t="str">
        <f>ForcingConstraint!$A$16</f>
        <v>Historical Land Use</v>
      </c>
      <c r="BA7" s="347" t="str">
        <f>requirement!$A$8</f>
        <v>Historical O3 and Stratospheric H2O Concentrations</v>
      </c>
      <c r="BB7" s="352" t="str">
        <f>ForcingConstraint!$A$21</f>
        <v>Historical Stratospheric Aerosol</v>
      </c>
      <c r="BC7" s="352" t="str">
        <f>ForcingConstraint!$A$20</f>
        <v>Historical Solar Irradiance Forcing</v>
      </c>
      <c r="BD7" s="347" t="str">
        <f>requirement!$A$10</f>
        <v xml:space="preserve">Historical Solar Particle Forcing </v>
      </c>
      <c r="BE7" s="349"/>
      <c r="BF7" s="372"/>
      <c r="BG7" s="182"/>
      <c r="BH7" s="182"/>
      <c r="BI7" s="182"/>
      <c r="BJ7" s="182"/>
      <c r="BK7" s="182"/>
      <c r="BL7" s="372"/>
      <c r="BM7" s="372"/>
      <c r="BN7" s="371"/>
    </row>
    <row r="8" spans="1:66" s="2" customFormat="1" ht="59" customHeight="1">
      <c r="A8" s="338"/>
      <c r="B8" s="348"/>
      <c r="C8" s="338"/>
      <c r="D8" s="329"/>
      <c r="E8" s="327"/>
      <c r="F8" s="348"/>
      <c r="G8" s="338"/>
      <c r="H8" s="327"/>
      <c r="I8" s="16" t="s">
        <v>289</v>
      </c>
      <c r="J8" s="16" t="str">
        <f>party!A26</f>
        <v>WGCM</v>
      </c>
      <c r="K8" s="16"/>
      <c r="L8" s="16"/>
      <c r="M8" s="16"/>
      <c r="N8" s="16"/>
      <c r="O8" s="338"/>
      <c r="P8" s="327"/>
      <c r="Q8" s="338"/>
      <c r="R8" s="329"/>
      <c r="S8" s="329"/>
      <c r="T8" s="329"/>
      <c r="U8" s="329"/>
      <c r="V8" s="348"/>
      <c r="W8" s="327"/>
      <c r="X8" s="327"/>
      <c r="Y8" s="329"/>
      <c r="Z8" s="327"/>
      <c r="AA8" s="327"/>
      <c r="AB8" s="327"/>
      <c r="AC8" s="327"/>
      <c r="AD8" s="327"/>
      <c r="AE8" s="327"/>
      <c r="AF8" s="327"/>
      <c r="AG8" s="348"/>
      <c r="AH8" s="348"/>
      <c r="AI8" s="348"/>
      <c r="AJ8" s="348"/>
      <c r="AK8" s="348"/>
      <c r="AL8" s="348"/>
      <c r="AM8" s="348"/>
      <c r="AN8" s="348"/>
      <c r="AO8" s="348"/>
      <c r="AP8" s="348"/>
      <c r="AQ8" s="348"/>
      <c r="AR8" s="348"/>
      <c r="AS8" s="348"/>
      <c r="AT8" s="348"/>
      <c r="AU8" s="348"/>
      <c r="AV8" s="348"/>
      <c r="AW8" s="348"/>
      <c r="AX8" s="348"/>
      <c r="AY8" s="348"/>
      <c r="AZ8" s="348"/>
      <c r="BA8" s="348"/>
      <c r="BB8" s="354"/>
      <c r="BC8" s="354"/>
      <c r="BD8" s="348"/>
      <c r="BE8" s="350"/>
      <c r="BF8" s="373"/>
      <c r="BG8" s="183"/>
      <c r="BH8" s="183"/>
      <c r="BI8" s="183"/>
      <c r="BJ8" s="183"/>
      <c r="BK8" s="183"/>
      <c r="BL8" s="373"/>
      <c r="BM8" s="373"/>
      <c r="BN8" s="371"/>
    </row>
    <row r="9" spans="1:66" s="5" customFormat="1" ht="60" customHeight="1">
      <c r="A9" s="337" t="s">
        <v>3388</v>
      </c>
      <c r="B9" s="347" t="s">
        <v>2764</v>
      </c>
      <c r="C9" s="337" t="s">
        <v>184</v>
      </c>
      <c r="D9" s="328"/>
      <c r="E9" s="326" t="s">
        <v>176</v>
      </c>
      <c r="F9" s="347" t="s">
        <v>6021</v>
      </c>
      <c r="G9" s="337" t="s">
        <v>6684</v>
      </c>
      <c r="H9" s="326" t="s">
        <v>7070</v>
      </c>
      <c r="I9" s="16" t="s">
        <v>70</v>
      </c>
      <c r="J9" s="16" t="str">
        <f>party!$A$25</f>
        <v>Veronika Eyring</v>
      </c>
      <c r="K9" s="16"/>
      <c r="L9" s="16"/>
      <c r="M9" s="16"/>
      <c r="N9" s="16"/>
      <c r="O9" s="337" t="str">
        <f>references!D11</f>
        <v xml:space="preserve">Meehl, G. A., R. Moss, K. E. Taylor, V. Eyring, R. J. Stouffer, S. Bony, B. Stevens (2014), Climate Model Intercomparisons: Preparing for the Next Phase, Eos Trans. AGU, 95(9), 77. </v>
      </c>
      <c r="P9" s="326" t="str">
        <f>references!$D$67</f>
        <v>Eyring, V., S. Bony, G. A. Meehl, C. A. Senior, B. Stevens, R. J. Stouffer, K. E. Taylor (2016), Overview of the Coupled Model Intercomparison Project Phase 6 (CMIP6) experimental design and organization, Geosci. Model Dev., 9, 1937–1958, 2016</v>
      </c>
      <c r="Q9" s="337"/>
      <c r="R9" s="328"/>
      <c r="S9" s="328"/>
      <c r="T9" s="328"/>
      <c r="U9" s="328"/>
      <c r="V9" s="347" t="str">
        <f>party!A6</f>
        <v>Charlotte Pascoe</v>
      </c>
      <c r="W9" s="326"/>
      <c r="X9" s="326" t="str">
        <f>C12</f>
        <v>piControl-spinup</v>
      </c>
      <c r="Y9" s="328"/>
      <c r="Z9" s="326"/>
      <c r="AA9" s="326"/>
      <c r="AB9" s="326" t="str">
        <f>$C$11</f>
        <v>esm-piControl</v>
      </c>
      <c r="AC9" s="326"/>
      <c r="AD9" s="326"/>
      <c r="AE9" s="326"/>
      <c r="AF9" s="326"/>
      <c r="AG9" s="347" t="str">
        <f>TemporalConstraint!$A$4</f>
        <v>500yrs</v>
      </c>
      <c r="AH9" s="347"/>
      <c r="AI9" s="347" t="str">
        <f>EnsembleRequirement!$A$4</f>
        <v>SingleMember</v>
      </c>
      <c r="AJ9" s="347" t="str">
        <f>EnsembleRequirement!$A$77</f>
        <v>piControlInitialisation</v>
      </c>
      <c r="AK9" s="347"/>
      <c r="AL9" s="347"/>
      <c r="AM9" s="347"/>
      <c r="AN9" s="347"/>
      <c r="AO9" s="347"/>
      <c r="AP9" s="347"/>
      <c r="AQ9" s="347" t="str">
        <f>requirement!$A$79</f>
        <v>AOGCM Configuration</v>
      </c>
      <c r="AR9" s="347"/>
      <c r="AS9" s="347"/>
      <c r="AT9" s="347"/>
      <c r="AU9" s="347"/>
      <c r="AV9" s="347" t="str">
        <f>requirement!$A$71</f>
        <v>Pre-Industrial Forcing</v>
      </c>
      <c r="AW9" s="347" t="str">
        <f>requirement!$A$12</f>
        <v>Pre-Industrial Solar Particle Forcing</v>
      </c>
      <c r="AX9" s="347"/>
      <c r="AY9" s="347"/>
      <c r="AZ9" s="347"/>
      <c r="BA9" s="347"/>
      <c r="BB9" s="347"/>
      <c r="BC9" s="347"/>
      <c r="BD9" s="352"/>
      <c r="BE9" s="375"/>
      <c r="BF9" s="372"/>
      <c r="BG9" s="182"/>
      <c r="BH9" s="182"/>
      <c r="BI9" s="182"/>
      <c r="BJ9" s="182"/>
      <c r="BK9" s="182"/>
      <c r="BL9" s="372"/>
      <c r="BM9" s="372"/>
      <c r="BN9" s="371"/>
    </row>
    <row r="10" spans="1:66" s="5" customFormat="1" ht="64" customHeight="1">
      <c r="A10" s="338"/>
      <c r="B10" s="348"/>
      <c r="C10" s="338"/>
      <c r="D10" s="329"/>
      <c r="E10" s="327"/>
      <c r="F10" s="348"/>
      <c r="G10" s="338"/>
      <c r="H10" s="327"/>
      <c r="I10" s="16" t="s">
        <v>289</v>
      </c>
      <c r="J10" s="16" t="str">
        <f>party!A26</f>
        <v>WGCM</v>
      </c>
      <c r="K10" s="16"/>
      <c r="L10" s="16"/>
      <c r="M10" s="16"/>
      <c r="N10" s="16"/>
      <c r="O10" s="338"/>
      <c r="P10" s="327"/>
      <c r="Q10" s="338"/>
      <c r="R10" s="329"/>
      <c r="S10" s="329"/>
      <c r="T10" s="329"/>
      <c r="U10" s="329"/>
      <c r="V10" s="348"/>
      <c r="W10" s="327"/>
      <c r="X10" s="327"/>
      <c r="Y10" s="329"/>
      <c r="Z10" s="327"/>
      <c r="AA10" s="327"/>
      <c r="AB10" s="327"/>
      <c r="AC10" s="327"/>
      <c r="AD10" s="327"/>
      <c r="AE10" s="327"/>
      <c r="AF10" s="327"/>
      <c r="AG10" s="348"/>
      <c r="AH10" s="348"/>
      <c r="AI10" s="348"/>
      <c r="AJ10" s="348"/>
      <c r="AK10" s="348"/>
      <c r="AL10" s="348"/>
      <c r="AM10" s="348"/>
      <c r="AN10" s="348"/>
      <c r="AO10" s="348"/>
      <c r="AP10" s="348"/>
      <c r="AQ10" s="348"/>
      <c r="AR10" s="348"/>
      <c r="AS10" s="348"/>
      <c r="AT10" s="348"/>
      <c r="AU10" s="348"/>
      <c r="AV10" s="348"/>
      <c r="AW10" s="348"/>
      <c r="AX10" s="351"/>
      <c r="AY10" s="351"/>
      <c r="AZ10" s="351"/>
      <c r="BA10" s="351"/>
      <c r="BB10" s="351"/>
      <c r="BC10" s="351"/>
      <c r="BD10" s="353"/>
      <c r="BE10" s="376"/>
      <c r="BF10" s="374"/>
      <c r="BG10" s="131"/>
      <c r="BH10" s="131"/>
      <c r="BI10" s="131"/>
      <c r="BJ10" s="131"/>
      <c r="BK10" s="131"/>
      <c r="BL10" s="374"/>
      <c r="BM10" s="374"/>
      <c r="BN10" s="371"/>
    </row>
    <row r="11" spans="1:66" s="5" customFormat="1" ht="120">
      <c r="A11" s="86" t="s">
        <v>3389</v>
      </c>
      <c r="B11" s="71" t="s">
        <v>6657</v>
      </c>
      <c r="C11" s="86" t="s">
        <v>3357</v>
      </c>
      <c r="D11" s="86"/>
      <c r="E11" s="129"/>
      <c r="F11" s="71" t="s">
        <v>6022</v>
      </c>
      <c r="G11" s="86" t="s">
        <v>6685</v>
      </c>
      <c r="H11" s="129" t="s">
        <v>3354</v>
      </c>
      <c r="I11" s="16" t="s">
        <v>70</v>
      </c>
      <c r="J11" s="16" t="str">
        <f>party!A25</f>
        <v>Veronika Eyring</v>
      </c>
      <c r="K11" s="16"/>
      <c r="L11" s="16"/>
      <c r="M11" s="71"/>
      <c r="N11" s="71"/>
      <c r="O11" s="86" t="str">
        <f>references!$D$67</f>
        <v>Eyring, V., S. Bony, G. A. Meehl, C. A. Senior, B. Stevens, R. J. Stouffer, K. E. Taylor (2016), Overview of the Coupled Model Intercomparison Project Phase 6 (CMIP6) experimental design and organization, Geosci. Model Dev., 9, 1937–1958, 2016</v>
      </c>
      <c r="P11" s="86"/>
      <c r="Q11" s="130"/>
      <c r="R11" s="130"/>
      <c r="S11" s="130"/>
      <c r="T11" s="130"/>
      <c r="U11" s="130"/>
      <c r="V11" s="71" t="str">
        <f>party!$A$6</f>
        <v>Charlotte Pascoe</v>
      </c>
      <c r="W11" s="129"/>
      <c r="X11" s="129" t="str">
        <f>C13</f>
        <v>esm-piControl-spinup</v>
      </c>
      <c r="Y11" s="129"/>
      <c r="Z11" s="129"/>
      <c r="AA11" s="129"/>
      <c r="AB11" s="129" t="str">
        <f>$C$9</f>
        <v>piControl</v>
      </c>
      <c r="AC11" s="129"/>
      <c r="AD11" s="129"/>
      <c r="AE11" s="129"/>
      <c r="AF11" s="129"/>
      <c r="AG11" s="71" t="str">
        <f>TemporalConstraint!$A$4</f>
        <v>500yrs</v>
      </c>
      <c r="AH11" s="71"/>
      <c r="AI11" s="35" t="str">
        <f>EnsembleRequirement!$A$4</f>
        <v>SingleMember</v>
      </c>
      <c r="AJ11" s="35" t="str">
        <f>EnsembleRequirement!$A$78</f>
        <v>esmpiControlInit</v>
      </c>
      <c r="AK11" s="71"/>
      <c r="AL11" s="71"/>
      <c r="AM11" s="31"/>
      <c r="AN11" s="31"/>
      <c r="AO11" s="31"/>
      <c r="AP11" s="31"/>
      <c r="AQ11" s="71" t="str">
        <f>requirement!$A$82</f>
        <v>AOGCM-BGC Configuration</v>
      </c>
      <c r="AR11" s="71"/>
      <c r="AS11" s="71"/>
      <c r="AT11" s="71"/>
      <c r="AU11" s="71"/>
      <c r="AV11" s="31" t="str">
        <f>requirement!$A$70</f>
        <v>Pre-Industrial ESM Forcing</v>
      </c>
      <c r="AW11" s="31" t="str">
        <f>requirement!$A$12</f>
        <v>Pre-Industrial Solar Particle Forcing</v>
      </c>
      <c r="AX11" s="293"/>
      <c r="AY11" s="35"/>
      <c r="AZ11" s="35"/>
      <c r="BA11" s="35"/>
      <c r="BB11" s="35"/>
      <c r="BC11" s="35"/>
      <c r="BD11" s="35"/>
      <c r="BE11" s="294"/>
      <c r="BF11" s="294"/>
      <c r="BG11" s="294"/>
      <c r="BH11" s="294"/>
      <c r="BI11" s="294"/>
      <c r="BJ11" s="294"/>
      <c r="BK11" s="294"/>
      <c r="BL11" s="294"/>
      <c r="BM11" s="294"/>
      <c r="BN11" s="94"/>
    </row>
    <row r="12" spans="1:66" s="5" customFormat="1" ht="90">
      <c r="A12" s="86" t="s">
        <v>6649</v>
      </c>
      <c r="B12" s="16" t="s">
        <v>6656</v>
      </c>
      <c r="C12" s="86" t="s">
        <v>6650</v>
      </c>
      <c r="D12" s="86"/>
      <c r="E12" s="86"/>
      <c r="F12" s="287" t="s">
        <v>6651</v>
      </c>
      <c r="G12" s="289" t="s">
        <v>7080</v>
      </c>
      <c r="H12" s="129" t="s">
        <v>7071</v>
      </c>
      <c r="I12" s="16" t="s">
        <v>70</v>
      </c>
      <c r="J12" s="16" t="str">
        <f>party!A25</f>
        <v>Veronika Eyring</v>
      </c>
      <c r="K12" s="16"/>
      <c r="L12" s="16"/>
      <c r="M12" s="16"/>
      <c r="N12" s="16"/>
      <c r="O12" s="86" t="str">
        <f>references!$D$67</f>
        <v>Eyring, V., S. Bony, G. A. Meehl, C. A. Senior, B. Stevens, R. J. Stouffer, K. E. Taylor (2016), Overview of the Coupled Model Intercomparison Project Phase 6 (CMIP6) experimental design and organization, Geosci. Model Dev., 9, 1937–1958, 2016</v>
      </c>
      <c r="P12" s="86" t="str">
        <f>references!$D$125</f>
        <v>WCRP CMIP6 experiment list</v>
      </c>
      <c r="Q12" s="130"/>
      <c r="R12" s="130"/>
      <c r="S12" s="130"/>
      <c r="T12" s="130"/>
      <c r="U12" s="130"/>
      <c r="V12" s="71" t="str">
        <f>party!$A$6</f>
        <v>Charlotte Pascoe</v>
      </c>
      <c r="W12" s="129"/>
      <c r="X12" s="129"/>
      <c r="Y12" s="129"/>
      <c r="Z12" s="129"/>
      <c r="AA12" s="129"/>
      <c r="AB12" s="129" t="str">
        <f>C13</f>
        <v>esm-piControl-spinup</v>
      </c>
      <c r="AC12" s="129"/>
      <c r="AD12" s="129"/>
      <c r="AE12" s="129"/>
      <c r="AF12" s="129"/>
      <c r="AG12" s="35" t="str">
        <f>TemporalConstraint!$A$92</f>
        <v>pi spinup period</v>
      </c>
      <c r="AH12" s="36"/>
      <c r="AI12" s="298" t="str">
        <f>EnsembleRequirement!$A$4</f>
        <v>SingleMember</v>
      </c>
      <c r="AJ12" s="35" t="str">
        <f>EnsembleRequirement!$A$76</f>
        <v>piControlSpinupInitialisation</v>
      </c>
      <c r="AK12" s="36"/>
      <c r="AL12" s="36"/>
      <c r="AM12" s="72"/>
      <c r="AN12" s="72"/>
      <c r="AO12" s="72"/>
      <c r="AP12" s="72"/>
      <c r="AQ12" s="287" t="str">
        <f>requirement!$A$79</f>
        <v>AOGCM Configuration</v>
      </c>
      <c r="AR12" s="72"/>
      <c r="AS12" s="72"/>
      <c r="AT12" s="72"/>
      <c r="AU12" s="72"/>
      <c r="AV12" s="72" t="str">
        <f>requirement!$A$71</f>
        <v>Pre-Industrial Forcing</v>
      </c>
      <c r="AW12" s="72" t="str">
        <f>requirement!$A$12</f>
        <v>Pre-Industrial Solar Particle Forcing</v>
      </c>
      <c r="AX12" s="293"/>
      <c r="AY12" s="35"/>
      <c r="AZ12" s="35"/>
      <c r="BA12" s="35"/>
      <c r="BB12" s="35"/>
      <c r="BC12" s="35"/>
      <c r="BD12" s="35"/>
      <c r="BE12" s="294"/>
      <c r="BF12" s="294"/>
      <c r="BG12" s="294"/>
      <c r="BH12" s="294"/>
      <c r="BI12" s="294"/>
      <c r="BJ12" s="294"/>
      <c r="BK12" s="294"/>
      <c r="BL12" s="294"/>
      <c r="BM12" s="294"/>
      <c r="BN12" s="291"/>
    </row>
    <row r="13" spans="1:66" s="5" customFormat="1" ht="105">
      <c r="A13" s="290" t="s">
        <v>6652</v>
      </c>
      <c r="B13" s="71" t="s">
        <v>6658</v>
      </c>
      <c r="C13" s="290" t="s">
        <v>6653</v>
      </c>
      <c r="D13" s="308"/>
      <c r="E13" s="290"/>
      <c r="F13" s="35" t="s">
        <v>6654</v>
      </c>
      <c r="G13" s="86" t="s">
        <v>6686</v>
      </c>
      <c r="H13" s="129" t="s">
        <v>7071</v>
      </c>
      <c r="I13" s="16" t="s">
        <v>70</v>
      </c>
      <c r="J13" s="16" t="str">
        <f>party!A25</f>
        <v>Veronika Eyring</v>
      </c>
      <c r="K13" s="16"/>
      <c r="L13" s="16"/>
      <c r="M13" s="71"/>
      <c r="N13" s="71"/>
      <c r="O13" s="86" t="str">
        <f>references!$D$67</f>
        <v>Eyring, V., S. Bony, G. A. Meehl, C. A. Senior, B. Stevens, R. J. Stouffer, K. E. Taylor (2016), Overview of the Coupled Model Intercomparison Project Phase 6 (CMIP6) experimental design and organization, Geosci. Model Dev., 9, 1937–1958, 2016</v>
      </c>
      <c r="P13" s="86" t="str">
        <f>references!$D$125</f>
        <v>WCRP CMIP6 experiment list</v>
      </c>
      <c r="Q13" s="130"/>
      <c r="R13" s="130"/>
      <c r="S13" s="130"/>
      <c r="T13" s="130"/>
      <c r="U13" s="130"/>
      <c r="V13" s="71" t="str">
        <f>party!$A$6</f>
        <v>Charlotte Pascoe</v>
      </c>
      <c r="W13" s="129"/>
      <c r="X13" s="129"/>
      <c r="Y13" s="129"/>
      <c r="Z13" s="129"/>
      <c r="AA13" s="129"/>
      <c r="AB13" s="129" t="str">
        <f>C12</f>
        <v>piControl-spinup</v>
      </c>
      <c r="AC13" s="129"/>
      <c r="AD13" s="129"/>
      <c r="AE13" s="129"/>
      <c r="AF13" s="129"/>
      <c r="AG13" s="298" t="str">
        <f>TemporalConstraint!$A$92</f>
        <v>pi spinup period</v>
      </c>
      <c r="AH13" s="71"/>
      <c r="AI13" s="35" t="str">
        <f>EnsembleRequirement!$A$4</f>
        <v>SingleMember</v>
      </c>
      <c r="AJ13" s="298" t="str">
        <f>EnsembleRequirement!$A$76</f>
        <v>piControlSpinupInitialisation</v>
      </c>
      <c r="AK13" s="71"/>
      <c r="AL13" s="288"/>
      <c r="AM13" s="36"/>
      <c r="AN13" s="36"/>
      <c r="AO13" s="36"/>
      <c r="AP13" s="36"/>
      <c r="AQ13" s="309" t="str">
        <f>requirement!$A$82</f>
        <v>AOGCM-BGC Configuration</v>
      </c>
      <c r="AR13" s="292"/>
      <c r="AS13" s="36"/>
      <c r="AT13" s="36"/>
      <c r="AU13" s="36"/>
      <c r="AV13" s="36" t="str">
        <f>requirement!$A$70</f>
        <v>Pre-Industrial ESM Forcing</v>
      </c>
      <c r="AW13" s="36" t="str">
        <f>requirement!$A$12</f>
        <v>Pre-Industrial Solar Particle Forcing</v>
      </c>
      <c r="AX13" s="293"/>
      <c r="AY13" s="35"/>
      <c r="AZ13" s="35"/>
      <c r="BA13" s="35"/>
      <c r="BB13" s="35"/>
      <c r="BC13" s="35"/>
      <c r="BD13" s="35"/>
      <c r="BE13" s="294"/>
      <c r="BF13" s="294"/>
      <c r="BG13" s="294"/>
      <c r="BH13" s="294"/>
      <c r="BI13" s="294"/>
      <c r="BJ13" s="294"/>
      <c r="BK13" s="294"/>
      <c r="BL13" s="294"/>
      <c r="BM13" s="294"/>
      <c r="BN13" s="291"/>
    </row>
    <row r="14" spans="1:66" s="24" customFormat="1" ht="59" customHeight="1">
      <c r="A14" s="326" t="s">
        <v>3384</v>
      </c>
      <c r="B14" s="355" t="s">
        <v>2765</v>
      </c>
      <c r="C14" s="326" t="s">
        <v>1361</v>
      </c>
      <c r="D14" s="328"/>
      <c r="E14" s="326" t="s">
        <v>3178</v>
      </c>
      <c r="F14" s="355" t="s">
        <v>6023</v>
      </c>
      <c r="G14" s="326" t="s">
        <v>7138</v>
      </c>
      <c r="H14" s="326" t="s">
        <v>3353</v>
      </c>
      <c r="I14" s="21" t="s">
        <v>70</v>
      </c>
      <c r="J14" s="21" t="str">
        <f>party!A25</f>
        <v>Veronika Eyring</v>
      </c>
      <c r="K14" s="21"/>
      <c r="L14" s="21"/>
      <c r="M14" s="16"/>
      <c r="N14" s="16"/>
      <c r="O14" s="326" t="str">
        <f>references!D11</f>
        <v xml:space="preserve">Meehl, G. A., R. Moss, K. E. Taylor, V. Eyring, R. J. Stouffer, S. Bony, B. Stevens (2014), Climate Model Intercomparisons: Preparing for the Next Phase, Eos Trans. AGU, 95(9), 77. </v>
      </c>
      <c r="P14" s="326" t="str">
        <f>references!$D$67</f>
        <v>Eyring, V., S. Bony, G. A. Meehl, C. A. Senior, B. Stevens, R. J. Stouffer, K. E. Taylor (2016), Overview of the Coupled Model Intercomparison Project Phase 6 (CMIP6) experimental design and organization, Geosci. Model Dev., 9, 1937–1958, 2016</v>
      </c>
      <c r="Q14" s="337"/>
      <c r="R14" s="328"/>
      <c r="S14" s="328"/>
      <c r="T14" s="328"/>
      <c r="U14" s="328"/>
      <c r="V14" s="355" t="str">
        <f>party!A6</f>
        <v>Charlotte Pascoe</v>
      </c>
      <c r="W14" s="326"/>
      <c r="X14" s="326" t="s">
        <v>184</v>
      </c>
      <c r="Y14" s="328"/>
      <c r="Z14" s="326"/>
      <c r="AA14" s="326"/>
      <c r="AB14" s="326" t="str">
        <f>$C$16</f>
        <v>esm-hist</v>
      </c>
      <c r="AC14" s="326"/>
      <c r="AD14" s="326"/>
      <c r="AE14" s="326"/>
      <c r="AF14" s="326"/>
      <c r="AG14" s="355" t="str">
        <f>TemporalConstraint!$A$3</f>
        <v>1850-2014 165yrs</v>
      </c>
      <c r="AH14" s="347"/>
      <c r="AI14" s="355" t="str">
        <f>EnsembleRequirement!$A$4</f>
        <v>SingleMember</v>
      </c>
      <c r="AJ14" s="347"/>
      <c r="AK14" s="347"/>
      <c r="AL14" s="347"/>
      <c r="AM14" s="347"/>
      <c r="AN14" s="347"/>
      <c r="AO14" s="347"/>
      <c r="AP14" s="347"/>
      <c r="AQ14" s="355" t="str">
        <f>requirement!A79</f>
        <v>AOGCM Configuration</v>
      </c>
      <c r="AR14" s="347"/>
      <c r="AS14" s="347"/>
      <c r="AT14" s="347"/>
      <c r="AU14" s="347"/>
      <c r="AV14" s="355" t="str">
        <f>requirement!$A$5</f>
        <v>Historical Aerosol Forcing</v>
      </c>
      <c r="AW14" s="355" t="str">
        <f>ForcingConstraint!$A$14</f>
        <v>Historical WMGHG Concentrations</v>
      </c>
      <c r="AX14" s="378" t="str">
        <f>ForcingConstraint!$A$16</f>
        <v>Historical Land Use</v>
      </c>
      <c r="AY14" s="378" t="str">
        <f>requirement!$A$8</f>
        <v>Historical O3 and Stratospheric H2O Concentrations</v>
      </c>
      <c r="AZ14" s="378" t="str">
        <f>ForcingConstraint!$A$21</f>
        <v>Historical Stratospheric Aerosol</v>
      </c>
      <c r="BA14" s="378" t="str">
        <f>ForcingConstraint!$A$20</f>
        <v>Historical Solar Irradiance Forcing</v>
      </c>
      <c r="BB14" s="378" t="str">
        <f>requirement!$A$10</f>
        <v xml:space="preserve">Historical Solar Particle Forcing </v>
      </c>
      <c r="BC14" s="380"/>
      <c r="BD14" s="380"/>
      <c r="BE14" s="379"/>
      <c r="BF14" s="374"/>
      <c r="BG14" s="131"/>
      <c r="BH14" s="131"/>
      <c r="BI14" s="131"/>
      <c r="BJ14" s="131"/>
      <c r="BK14" s="131"/>
      <c r="BL14" s="374"/>
      <c r="BM14" s="374"/>
      <c r="BN14" s="371"/>
    </row>
    <row r="15" spans="1:66" s="24" customFormat="1" ht="61" customHeight="1">
      <c r="A15" s="327"/>
      <c r="B15" s="356"/>
      <c r="C15" s="327"/>
      <c r="D15" s="329"/>
      <c r="E15" s="327"/>
      <c r="F15" s="356"/>
      <c r="G15" s="327"/>
      <c r="H15" s="327"/>
      <c r="I15" s="21" t="s">
        <v>289</v>
      </c>
      <c r="J15" s="21" t="str">
        <f>party!A26</f>
        <v>WGCM</v>
      </c>
      <c r="K15" s="21"/>
      <c r="L15" s="21"/>
      <c r="M15" s="16"/>
      <c r="N15" s="16"/>
      <c r="O15" s="327"/>
      <c r="P15" s="327"/>
      <c r="Q15" s="338"/>
      <c r="R15" s="329"/>
      <c r="S15" s="329"/>
      <c r="T15" s="329"/>
      <c r="U15" s="329"/>
      <c r="V15" s="356"/>
      <c r="W15" s="327"/>
      <c r="X15" s="327"/>
      <c r="Y15" s="329"/>
      <c r="Z15" s="327"/>
      <c r="AA15" s="327"/>
      <c r="AB15" s="327"/>
      <c r="AC15" s="327"/>
      <c r="AD15" s="327"/>
      <c r="AE15" s="327"/>
      <c r="AF15" s="327"/>
      <c r="AG15" s="356"/>
      <c r="AH15" s="348"/>
      <c r="AI15" s="356"/>
      <c r="AJ15" s="348"/>
      <c r="AK15" s="348"/>
      <c r="AL15" s="348"/>
      <c r="AM15" s="348"/>
      <c r="AN15" s="348"/>
      <c r="AO15" s="348"/>
      <c r="AP15" s="348"/>
      <c r="AQ15" s="356"/>
      <c r="AR15" s="348"/>
      <c r="AS15" s="348"/>
      <c r="AT15" s="348"/>
      <c r="AU15" s="348"/>
      <c r="AV15" s="356"/>
      <c r="AW15" s="356"/>
      <c r="AX15" s="356"/>
      <c r="AY15" s="356"/>
      <c r="AZ15" s="356"/>
      <c r="BA15" s="356"/>
      <c r="BB15" s="356"/>
      <c r="BC15" s="381"/>
      <c r="BD15" s="381"/>
      <c r="BE15" s="350"/>
      <c r="BF15" s="373"/>
      <c r="BG15" s="183"/>
      <c r="BH15" s="183"/>
      <c r="BI15" s="183"/>
      <c r="BJ15" s="183"/>
      <c r="BK15" s="183"/>
      <c r="BL15" s="373"/>
      <c r="BM15" s="373"/>
      <c r="BN15" s="371"/>
    </row>
    <row r="16" spans="1:66" s="24" customFormat="1" ht="75">
      <c r="A16" s="88" t="s">
        <v>3383</v>
      </c>
      <c r="B16" s="91" t="s">
        <v>3374</v>
      </c>
      <c r="C16" s="88" t="s">
        <v>3363</v>
      </c>
      <c r="D16" s="307"/>
      <c r="E16" s="88"/>
      <c r="F16" s="91" t="s">
        <v>6024</v>
      </c>
      <c r="G16" s="88" t="s">
        <v>3364</v>
      </c>
      <c r="H16" s="88" t="s">
        <v>3353</v>
      </c>
      <c r="I16" s="21" t="s">
        <v>70</v>
      </c>
      <c r="J16" s="21" t="str">
        <f>party!A25</f>
        <v>Veronika Eyring</v>
      </c>
      <c r="K16" s="21"/>
      <c r="L16" s="21"/>
      <c r="M16" s="250"/>
      <c r="N16" s="250"/>
      <c r="O16" s="86" t="str">
        <f>references!$D$67</f>
        <v>Eyring, V., S. Bony, G. A. Meehl, C. A. Senior, B. Stevens, R. J. Stouffer, K. E. Taylor (2016), Overview of the Coupled Model Intercomparison Project Phase 6 (CMIP6) experimental design and organization, Geosci. Model Dev., 9, 1937–1958, 2016</v>
      </c>
      <c r="P16" s="88"/>
      <c r="Q16" s="90"/>
      <c r="R16" s="92"/>
      <c r="S16" s="92"/>
      <c r="T16" s="92"/>
      <c r="U16" s="130"/>
      <c r="V16" s="71" t="str">
        <f>party!$A$6</f>
        <v>Charlotte Pascoe</v>
      </c>
      <c r="W16" s="129"/>
      <c r="X16" s="129"/>
      <c r="Y16" s="42"/>
      <c r="AB16" s="129" t="str">
        <f>$C$14</f>
        <v>historical</v>
      </c>
      <c r="AC16" s="88"/>
      <c r="AD16" s="88"/>
      <c r="AE16" s="129"/>
      <c r="AF16" s="129"/>
      <c r="AG16" s="71" t="str">
        <f>TemporalConstraint!$A$3</f>
        <v>1850-2014 165yrs</v>
      </c>
      <c r="AH16" s="87"/>
      <c r="AI16" s="31" t="str">
        <f>EnsembleRequirement!$A$4</f>
        <v>SingleMember</v>
      </c>
      <c r="AJ16" s="87"/>
      <c r="AK16" s="87"/>
      <c r="AL16" s="87"/>
      <c r="AM16" s="87"/>
      <c r="AN16" s="87"/>
      <c r="AO16" s="176"/>
      <c r="AP16" s="176"/>
      <c r="AQ16" s="31" t="str">
        <f>requirement!$A$82</f>
        <v>AOGCM-BGC Configuration</v>
      </c>
      <c r="AR16" s="87"/>
      <c r="AS16" s="87"/>
      <c r="AT16" s="87"/>
      <c r="AU16" s="87"/>
      <c r="AV16" s="37" t="str">
        <f>requirement!$A$5</f>
        <v>Historical Aerosol Forcing</v>
      </c>
      <c r="AW16" s="133" t="str">
        <f>ForcingConstraint!$A$12</f>
        <v>Calculate Historical CO2 Concentration</v>
      </c>
      <c r="AX16" s="133" t="str">
        <f>ForcingConstraint!$A$13</f>
        <v>Historical WMGHG Concentrations Excluding CO2</v>
      </c>
      <c r="AY16" s="134" t="str">
        <f>ForcingConstraint!$A$16</f>
        <v>Historical Land Use</v>
      </c>
      <c r="AZ16" s="134" t="str">
        <f>requirement!$A$8</f>
        <v>Historical O3 and Stratospheric H2O Concentrations</v>
      </c>
      <c r="BA16" s="135" t="str">
        <f>ForcingConstraint!$A$21</f>
        <v>Historical Stratospheric Aerosol</v>
      </c>
      <c r="BB16" s="135" t="str">
        <f>ForcingConstraint!$A$20</f>
        <v>Historical Solar Irradiance Forcing</v>
      </c>
      <c r="BC16" s="134" t="str">
        <f>requirement!$A$10</f>
        <v xml:space="preserve">Historical Solar Particle Forcing </v>
      </c>
      <c r="BD16" s="93"/>
      <c r="BE16" s="89"/>
      <c r="BF16" s="95"/>
      <c r="BG16" s="183"/>
      <c r="BH16" s="183"/>
      <c r="BI16" s="183"/>
      <c r="BJ16" s="183"/>
      <c r="BK16" s="183"/>
      <c r="BL16" s="95"/>
      <c r="BM16" s="95"/>
      <c r="BN16" s="94"/>
    </row>
    <row r="17" spans="1:66" s="24" customFormat="1" ht="60">
      <c r="A17" s="88" t="s">
        <v>3382</v>
      </c>
      <c r="B17" s="91" t="s">
        <v>3365</v>
      </c>
      <c r="C17" s="88" t="s">
        <v>3366</v>
      </c>
      <c r="D17" s="307"/>
      <c r="E17" s="88"/>
      <c r="F17" s="91" t="s">
        <v>6027</v>
      </c>
      <c r="G17" s="88" t="s">
        <v>3367</v>
      </c>
      <c r="H17" s="88"/>
      <c r="I17" s="21" t="s">
        <v>70</v>
      </c>
      <c r="J17" s="16" t="str">
        <f>party!$A$13</f>
        <v>Karl Taylor</v>
      </c>
      <c r="K17" s="21"/>
      <c r="L17" s="21"/>
      <c r="M17" s="21"/>
      <c r="N17" s="21"/>
      <c r="O17" s="86"/>
      <c r="P17" s="88"/>
      <c r="Q17" s="90"/>
      <c r="R17" s="92"/>
      <c r="S17" s="92"/>
      <c r="T17" s="92"/>
      <c r="U17" s="130"/>
      <c r="V17" s="71" t="str">
        <f>party!$A$6</f>
        <v>Charlotte Pascoe</v>
      </c>
      <c r="X17" s="129" t="str">
        <f>$C$14</f>
        <v>historical</v>
      </c>
      <c r="Y17" s="129"/>
      <c r="Z17" s="129"/>
      <c r="AA17" s="129"/>
      <c r="AB17" s="129" t="str">
        <f>$C$18</f>
        <v>esm-hist-ext</v>
      </c>
      <c r="AC17" s="88"/>
      <c r="AD17" s="88"/>
      <c r="AE17" s="129"/>
      <c r="AF17" s="129"/>
      <c r="AG17" s="72" t="str">
        <f>TemporalConstraint!$A$66</f>
        <v>2014-present N yrs</v>
      </c>
      <c r="AH17" s="87"/>
      <c r="AI17" s="72" t="str">
        <f>EnsembleRequirement!$A$4</f>
        <v>SingleMember</v>
      </c>
      <c r="AJ17" s="21" t="str">
        <f>EnsembleRequirement!$A$5</f>
        <v>HistoricalInitialisation</v>
      </c>
      <c r="AK17" s="87"/>
      <c r="AL17" s="87"/>
      <c r="AM17" s="87"/>
      <c r="AN17" s="87"/>
      <c r="AO17" s="176"/>
      <c r="AP17" s="176"/>
      <c r="AQ17" s="72" t="str">
        <f>requirement!$A$79</f>
        <v>AOGCM Configuration</v>
      </c>
      <c r="AR17" s="87"/>
      <c r="AS17" s="87"/>
      <c r="AT17" s="87"/>
      <c r="AU17" s="87"/>
      <c r="AV17" s="37" t="str">
        <f>requirement!$A$5</f>
        <v>Historical Aerosol Forcing</v>
      </c>
      <c r="AW17" s="133" t="str">
        <f>ForcingConstraint!$A$14</f>
        <v>Historical WMGHG Concentrations</v>
      </c>
      <c r="AX17" s="134" t="str">
        <f>ForcingConstraint!$A$16</f>
        <v>Historical Land Use</v>
      </c>
      <c r="AY17" s="134" t="str">
        <f>requirement!$A$8</f>
        <v>Historical O3 and Stratospheric H2O Concentrations</v>
      </c>
      <c r="AZ17" s="135" t="str">
        <f>ForcingConstraint!$A$21</f>
        <v>Historical Stratospheric Aerosol</v>
      </c>
      <c r="BA17" s="135" t="str">
        <f>ForcingConstraint!$A$20</f>
        <v>Historical Solar Irradiance Forcing</v>
      </c>
      <c r="BB17" s="134" t="str">
        <f>requirement!$A$10</f>
        <v xml:space="preserve">Historical Solar Particle Forcing </v>
      </c>
      <c r="BC17" s="296"/>
      <c r="BD17" s="93"/>
      <c r="BE17" s="89"/>
      <c r="BF17" s="95"/>
      <c r="BG17" s="183"/>
      <c r="BH17" s="183"/>
      <c r="BI17" s="183"/>
      <c r="BJ17" s="183"/>
      <c r="BK17" s="183"/>
      <c r="BL17" s="95"/>
      <c r="BM17" s="95"/>
      <c r="BN17" s="94"/>
    </row>
    <row r="18" spans="1:66" s="24" customFormat="1" ht="60">
      <c r="A18" s="88" t="s">
        <v>3381</v>
      </c>
      <c r="B18" s="91" t="s">
        <v>3375</v>
      </c>
      <c r="C18" s="88" t="s">
        <v>3376</v>
      </c>
      <c r="D18" s="307"/>
      <c r="E18" s="88"/>
      <c r="F18" s="91" t="s">
        <v>6025</v>
      </c>
      <c r="G18" s="88" t="s">
        <v>3377</v>
      </c>
      <c r="H18" s="88"/>
      <c r="I18" s="21" t="s">
        <v>70</v>
      </c>
      <c r="J18" s="16" t="str">
        <f>party!$A$13</f>
        <v>Karl Taylor</v>
      </c>
      <c r="K18" s="21"/>
      <c r="L18" s="21"/>
      <c r="M18" s="250"/>
      <c r="N18" s="250"/>
      <c r="O18" s="86"/>
      <c r="P18" s="88"/>
      <c r="Q18" s="90"/>
      <c r="R18" s="92"/>
      <c r="S18" s="92"/>
      <c r="T18" s="92"/>
      <c r="U18" s="130"/>
      <c r="V18" s="71" t="str">
        <f>party!$A$6</f>
        <v>Charlotte Pascoe</v>
      </c>
      <c r="X18" s="129" t="str">
        <f>$C$16</f>
        <v>esm-hist</v>
      </c>
      <c r="Y18" s="129"/>
      <c r="Z18" s="129"/>
      <c r="AA18" s="129"/>
      <c r="AB18" s="129" t="str">
        <f>$C$17</f>
        <v>historical-ext</v>
      </c>
      <c r="AC18" s="88"/>
      <c r="AD18" s="88"/>
      <c r="AE18" s="198"/>
      <c r="AF18" s="198"/>
      <c r="AG18" s="36" t="str">
        <f>TemporalConstraint!$A$66</f>
        <v>2014-present N yrs</v>
      </c>
      <c r="AH18" s="87"/>
      <c r="AI18" s="36" t="str">
        <f>EnsembleRequirement!$A$4</f>
        <v>SingleMember</v>
      </c>
      <c r="AJ18" s="21" t="str">
        <f>EnsembleRequirement!$A$6</f>
        <v>ESMHistoricalInitialisation</v>
      </c>
      <c r="AK18" s="87"/>
      <c r="AL18" s="87"/>
      <c r="AM18" s="87"/>
      <c r="AN18" s="87"/>
      <c r="AO18" s="165"/>
      <c r="AP18" s="165"/>
      <c r="AQ18" s="36" t="str">
        <f>requirement!$A$82</f>
        <v>AOGCM-BGC Configuration</v>
      </c>
      <c r="AR18" s="87"/>
      <c r="AS18" s="87"/>
      <c r="AT18" s="87"/>
      <c r="AU18" s="87"/>
      <c r="AV18" s="37" t="str">
        <f>requirement!$A$5</f>
        <v>Historical Aerosol Forcing</v>
      </c>
      <c r="AW18" s="133" t="str">
        <f>ForcingConstraint!$A$12</f>
        <v>Calculate Historical CO2 Concentration</v>
      </c>
      <c r="AX18" s="133" t="str">
        <f>ForcingConstraint!$A$13</f>
        <v>Historical WMGHG Concentrations Excluding CO2</v>
      </c>
      <c r="AY18" s="134" t="str">
        <f>ForcingConstraint!$A$16</f>
        <v>Historical Land Use</v>
      </c>
      <c r="AZ18" s="134" t="str">
        <f>requirement!$A$8</f>
        <v>Historical O3 and Stratospheric H2O Concentrations</v>
      </c>
      <c r="BA18" s="135" t="str">
        <f>ForcingConstraint!$A$21</f>
        <v>Historical Stratospheric Aerosol</v>
      </c>
      <c r="BB18" s="135" t="str">
        <f>ForcingConstraint!$A$20</f>
        <v>Historical Solar Irradiance Forcing</v>
      </c>
      <c r="BC18" s="134" t="str">
        <f>requirement!$A$10</f>
        <v xml:space="preserve">Historical Solar Particle Forcing </v>
      </c>
      <c r="BD18" s="93"/>
      <c r="BE18" s="89"/>
      <c r="BF18" s="95"/>
      <c r="BG18" s="183"/>
      <c r="BH18" s="183"/>
      <c r="BI18" s="183"/>
      <c r="BJ18" s="183"/>
      <c r="BK18" s="183"/>
      <c r="BL18" s="95"/>
      <c r="BM18" s="95"/>
      <c r="BN18" s="94"/>
    </row>
    <row r="19" spans="1:66" ht="105">
      <c r="A19" s="22" t="s">
        <v>1349</v>
      </c>
      <c r="B19" s="21" t="s">
        <v>2766</v>
      </c>
      <c r="C19" s="22" t="s">
        <v>1356</v>
      </c>
      <c r="E19" s="22" t="s">
        <v>2770</v>
      </c>
      <c r="F19" s="21" t="s">
        <v>2800</v>
      </c>
      <c r="G19" s="22" t="s">
        <v>1581</v>
      </c>
      <c r="H19" s="22" t="s">
        <v>1580</v>
      </c>
      <c r="I19" s="21" t="s">
        <v>70</v>
      </c>
      <c r="J19" s="21" t="str">
        <f>party!A27</f>
        <v>Brian O'Neill</v>
      </c>
      <c r="K19" s="21" t="str">
        <f>party!A28</f>
        <v>Claudia Tebaldi</v>
      </c>
      <c r="L19" s="21" t="str">
        <f>party!A29</f>
        <v>Detlef van Vuuren</v>
      </c>
      <c r="O19" s="22" t="str">
        <f>references!D12</f>
        <v>O'Neill, B.,  E. Kriegler,  K. Riahi, K. L.  Ebi, S. Hallegatte,  T. R. Carter,  R. Mathur, D. 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P19" s="22"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Q19" s="22" t="str">
        <f>references!D14</f>
        <v>Overview CMIP6-Endorsed MIPs</v>
      </c>
      <c r="V19" s="21" t="str">
        <f>party!A6</f>
        <v>Charlotte Pascoe</v>
      </c>
      <c r="X19" s="22" t="str">
        <f t="shared" ref="X19:X25" si="0">$C$14</f>
        <v>historical</v>
      </c>
      <c r="AG19" s="21" t="str">
        <f>TemporalConstraint!$A$36</f>
        <v xml:space="preserve">2015-2100 86yrs </v>
      </c>
      <c r="AI19" s="21" t="str">
        <f>EnsembleRequirement!$A$4</f>
        <v>SingleMember</v>
      </c>
      <c r="AJ19" s="21" t="str">
        <f>EnsembleRequirement!$A$5</f>
        <v>HistoricalInitialisation</v>
      </c>
      <c r="AQ19" s="21" t="str">
        <f>requirement!$A$79</f>
        <v>AOGCM Configuration</v>
      </c>
      <c r="AV19" s="132" t="str">
        <f>requirement!$A31</f>
        <v>RCP85 Forcing</v>
      </c>
      <c r="AW19" s="135" t="str">
        <f>ForcingConstraint!$A$423</f>
        <v>Future Solar Irradiance Forcing</v>
      </c>
      <c r="AX19" s="132" t="str">
        <f>requirement!$A$11</f>
        <v>Future Solar Particle Forcing</v>
      </c>
      <c r="AY19" s="91"/>
      <c r="AZ19" s="91"/>
      <c r="BA19" s="91"/>
      <c r="BM19" s="35"/>
    </row>
    <row r="20" spans="1:66" ht="105">
      <c r="A20" s="22" t="s">
        <v>1350</v>
      </c>
      <c r="B20" s="21" t="s">
        <v>2767</v>
      </c>
      <c r="C20" s="22" t="s">
        <v>1357</v>
      </c>
      <c r="E20" s="22" t="s">
        <v>2771</v>
      </c>
      <c r="F20" s="21" t="s">
        <v>2801</v>
      </c>
      <c r="G20" s="22" t="s">
        <v>1583</v>
      </c>
      <c r="H20" s="22" t="s">
        <v>1582</v>
      </c>
      <c r="I20" s="21" t="s">
        <v>162</v>
      </c>
      <c r="J20" s="21" t="str">
        <f>party!A27</f>
        <v>Brian O'Neill</v>
      </c>
      <c r="K20" s="21" t="str">
        <f>party!A28</f>
        <v>Claudia Tebaldi</v>
      </c>
      <c r="L20" s="21" t="str">
        <f>party!A29</f>
        <v>Detlef van Vuuren</v>
      </c>
      <c r="O20" s="22"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P20" s="22" t="str">
        <f>references!D12</f>
        <v>O'Neill, B.,  E. Kriegler,  K. Riahi, K. L.  Ebi, S. Hallegatte,  T. R. Carter,  R. Mathur, D. 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Q20" s="22" t="str">
        <f>references!D14</f>
        <v>Overview CMIP6-Endorsed MIPs</v>
      </c>
      <c r="V20" s="21" t="str">
        <f>party!A6</f>
        <v>Charlotte Pascoe</v>
      </c>
      <c r="X20" s="22" t="str">
        <f t="shared" si="0"/>
        <v>historical</v>
      </c>
      <c r="AG20" s="21" t="str">
        <f>TemporalConstraint!$A$36</f>
        <v xml:space="preserve">2015-2100 86yrs </v>
      </c>
      <c r="AI20" s="21" t="str">
        <f>EnsembleRequirement!A4</f>
        <v>SingleMember</v>
      </c>
      <c r="AJ20" s="21" t="str">
        <f>EnsembleRequirement!$A$5</f>
        <v>HistoricalInitialisation</v>
      </c>
      <c r="AK20" s="21" t="str">
        <f>EnsembleRequirement!$A$7</f>
        <v>NineMember</v>
      </c>
      <c r="AQ20" s="21" t="str">
        <f>requirement!$A$79</f>
        <v>AOGCM Configuration</v>
      </c>
      <c r="AV20" s="74" t="str">
        <f>requirement!$A32</f>
        <v>RCP70 Forcing</v>
      </c>
      <c r="AW20" s="135" t="str">
        <f>ForcingConstraint!$A$423</f>
        <v>Future Solar Irradiance Forcing</v>
      </c>
      <c r="AX20" s="132" t="str">
        <f>requirement!$A$11</f>
        <v>Future Solar Particle Forcing</v>
      </c>
      <c r="BM20" s="35"/>
    </row>
    <row r="21" spans="1:66" ht="105">
      <c r="A21" s="22" t="s">
        <v>1351</v>
      </c>
      <c r="B21" s="21" t="s">
        <v>2768</v>
      </c>
      <c r="C21" s="22" t="s">
        <v>1358</v>
      </c>
      <c r="E21" s="22" t="s">
        <v>2772</v>
      </c>
      <c r="F21" s="21" t="s">
        <v>2798</v>
      </c>
      <c r="G21" s="22" t="s">
        <v>1585</v>
      </c>
      <c r="H21" s="22" t="s">
        <v>1584</v>
      </c>
      <c r="I21" s="21" t="s">
        <v>70</v>
      </c>
      <c r="J21" s="21" t="str">
        <f>party!A27</f>
        <v>Brian O'Neill</v>
      </c>
      <c r="K21" s="21" t="str">
        <f>party!A28</f>
        <v>Claudia Tebaldi</v>
      </c>
      <c r="L21" s="21" t="str">
        <f>party!A29</f>
        <v>Detlef van Vuuren</v>
      </c>
      <c r="O21" s="22"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P21" s="22" t="str">
        <f>references!D12</f>
        <v>O'Neill, B.,  E. Kriegler,  K. Riahi, K. L.  Ebi, S. Hallegatte,  T. R. Carter,  R. Mathur, D. 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Q21" s="22" t="str">
        <f>references!D14</f>
        <v>Overview CMIP6-Endorsed MIPs</v>
      </c>
      <c r="V21" s="21" t="str">
        <f>party!A6</f>
        <v>Charlotte Pascoe</v>
      </c>
      <c r="X21" s="22" t="str">
        <f t="shared" si="0"/>
        <v>historical</v>
      </c>
      <c r="AG21" s="21" t="str">
        <f>TemporalConstraint!$A$36</f>
        <v xml:space="preserve">2015-2100 86yrs </v>
      </c>
      <c r="AI21" s="21" t="str">
        <f>EnsembleRequirement!$A$4</f>
        <v>SingleMember</v>
      </c>
      <c r="AJ21" s="21" t="str">
        <f>EnsembleRequirement!$A$5</f>
        <v>HistoricalInitialisation</v>
      </c>
      <c r="AQ21" s="21" t="str">
        <f>requirement!$A$79</f>
        <v>AOGCM Configuration</v>
      </c>
      <c r="AV21" s="74" t="str">
        <f>requirement!$A33</f>
        <v>RCP45 Forcing</v>
      </c>
      <c r="AW21" s="135" t="str">
        <f>ForcingConstraint!$A$423</f>
        <v>Future Solar Irradiance Forcing</v>
      </c>
      <c r="AX21" s="132" t="str">
        <f>requirement!$A$11</f>
        <v>Future Solar Particle Forcing</v>
      </c>
      <c r="BM21" s="35"/>
    </row>
    <row r="22" spans="1:66" ht="105">
      <c r="A22" s="22" t="s">
        <v>1352</v>
      </c>
      <c r="B22" s="21" t="s">
        <v>2769</v>
      </c>
      <c r="C22" s="22" t="s">
        <v>1359</v>
      </c>
      <c r="E22" s="22" t="s">
        <v>2773</v>
      </c>
      <c r="F22" s="21" t="s">
        <v>2799</v>
      </c>
      <c r="G22" s="22" t="s">
        <v>1587</v>
      </c>
      <c r="H22" s="22" t="s">
        <v>1586</v>
      </c>
      <c r="I22" s="21" t="s">
        <v>70</v>
      </c>
      <c r="J22" s="21" t="str">
        <f>party!A27</f>
        <v>Brian O'Neill</v>
      </c>
      <c r="K22" s="21" t="str">
        <f>party!A28</f>
        <v>Claudia Tebaldi</v>
      </c>
      <c r="L22" s="21" t="str">
        <f>party!A29</f>
        <v>Detlef van Vuuren</v>
      </c>
      <c r="O22" s="22"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P22" s="22" t="str">
        <f>references!D12</f>
        <v>O'Neill, B.,  E. Kriegler,  K. Riahi, K. L.  Ebi, S. Hallegatte,  T. R. Carter,  R. Mathur, D. 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Q22" s="22" t="str">
        <f>references!D14</f>
        <v>Overview CMIP6-Endorsed MIPs</v>
      </c>
      <c r="V22" s="21" t="str">
        <f>party!A6</f>
        <v>Charlotte Pascoe</v>
      </c>
      <c r="X22" s="22" t="str">
        <f t="shared" si="0"/>
        <v>historical</v>
      </c>
      <c r="AG22" s="21" t="str">
        <f>TemporalConstraint!$A$36</f>
        <v xml:space="preserve">2015-2100 86yrs </v>
      </c>
      <c r="AI22" s="21" t="str">
        <f>EnsembleRequirement!A4</f>
        <v>SingleMember</v>
      </c>
      <c r="AJ22" s="21" t="str">
        <f>EnsembleRequirement!A5</f>
        <v>HistoricalInitialisation</v>
      </c>
      <c r="AQ22" s="21" t="str">
        <f>requirement!A79</f>
        <v>AOGCM Configuration</v>
      </c>
      <c r="AV22" s="74" t="str">
        <f>requirement!$A34</f>
        <v>RCP26 Forcing</v>
      </c>
      <c r="AW22" s="135" t="str">
        <f>ForcingConstraint!$A$423</f>
        <v>Future Solar Irradiance Forcing</v>
      </c>
      <c r="AX22" s="132" t="str">
        <f>requirement!$A$11</f>
        <v>Future Solar Particle Forcing</v>
      </c>
      <c r="BM22" s="35"/>
    </row>
    <row r="23" spans="1:66" ht="105">
      <c r="A23" s="22" t="s">
        <v>1353</v>
      </c>
      <c r="B23" s="21" t="s">
        <v>3189</v>
      </c>
      <c r="C23" s="22" t="s">
        <v>3190</v>
      </c>
      <c r="E23" s="22" t="s">
        <v>3191</v>
      </c>
      <c r="F23" s="21" t="s">
        <v>3192</v>
      </c>
      <c r="G23" s="22" t="s">
        <v>6462</v>
      </c>
      <c r="H23" s="22" t="s">
        <v>1588</v>
      </c>
      <c r="I23" s="21" t="s">
        <v>70</v>
      </c>
      <c r="J23" s="21" t="str">
        <f>party!A27</f>
        <v>Brian O'Neill</v>
      </c>
      <c r="K23" s="21" t="str">
        <f>party!A28</f>
        <v>Claudia Tebaldi</v>
      </c>
      <c r="L23" s="21" t="str">
        <f>party!A29</f>
        <v>Detlef van Vuuren</v>
      </c>
      <c r="O23" s="22"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P23" s="22" t="str">
        <f>references!D12</f>
        <v>O'Neill, B.,  E. Kriegler,  K. Riahi, K. L.  Ebi, S. Hallegatte,  T. R. Carter,  R. Mathur, D. 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Q23" s="22" t="str">
        <f>references!D14</f>
        <v>Overview CMIP6-Endorsed MIPs</v>
      </c>
      <c r="V23" s="21" t="str">
        <f>party!A6</f>
        <v>Charlotte Pascoe</v>
      </c>
      <c r="X23" s="22" t="str">
        <f t="shared" si="0"/>
        <v>historical</v>
      </c>
      <c r="AG23" s="21" t="str">
        <f>TemporalConstraint!$A$36</f>
        <v xml:space="preserve">2015-2100 86yrs </v>
      </c>
      <c r="AI23" s="21" t="str">
        <f>EnsembleRequirement!A4</f>
        <v>SingleMember</v>
      </c>
      <c r="AJ23" s="21" t="str">
        <f>EnsembleRequirement!A5</f>
        <v>HistoricalInitialisation</v>
      </c>
      <c r="AQ23" s="21" t="str">
        <f>requirement!$A$79</f>
        <v>AOGCM Configuration</v>
      </c>
      <c r="AV23" s="74" t="str">
        <f>requirement!$A35</f>
        <v>RCP60 Forcing</v>
      </c>
      <c r="AW23" s="135" t="str">
        <f>ForcingConstraint!$A$423</f>
        <v>Future Solar Irradiance Forcing</v>
      </c>
      <c r="AX23" s="132" t="str">
        <f>requirement!$A$11</f>
        <v>Future Solar Particle Forcing</v>
      </c>
      <c r="BM23" s="35"/>
    </row>
    <row r="24" spans="1:66" ht="105">
      <c r="A24" s="22" t="s">
        <v>1354</v>
      </c>
      <c r="B24" s="21" t="s">
        <v>3193</v>
      </c>
      <c r="C24" s="22" t="s">
        <v>3194</v>
      </c>
      <c r="E24" s="22" t="s">
        <v>3195</v>
      </c>
      <c r="F24" s="21" t="s">
        <v>3196</v>
      </c>
      <c r="G24" s="22" t="s">
        <v>4447</v>
      </c>
      <c r="H24" s="22" t="s">
        <v>1589</v>
      </c>
      <c r="I24" s="21" t="s">
        <v>70</v>
      </c>
      <c r="J24" s="21" t="str">
        <f>party!A27</f>
        <v>Brian O'Neill</v>
      </c>
      <c r="K24" s="21" t="str">
        <f>party!A28</f>
        <v>Claudia Tebaldi</v>
      </c>
      <c r="L24" s="21" t="str">
        <f>party!A29</f>
        <v>Detlef van Vuuren</v>
      </c>
      <c r="O24" s="22"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P24" s="22" t="str">
        <f>references!D12</f>
        <v>O'Neill, B.,  E. Kriegler,  K. Riahi, K. L.  Ebi, S. Hallegatte,  T. R. Carter,  R. Mathur, D. 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Q24" s="13" t="str">
        <f>references!$D$66</f>
        <v>O’Neill, B. C., C. Tebaldi, D. van Vuuren, V. Eyring, P. Fridelingstein, G. Hurtt, R. Knutti, E. Kriegler, J.-F. Lamarque, J. Lowe, J. Meehl, R. Moss, K. Riahi, B. M. Sanderson (2016),  The Scenario Model Intercomparison Project (ScenarioMIP) for CMIP6, Geosci. Model Dev., 9, 3461-3482</v>
      </c>
      <c r="V24" s="21" t="str">
        <f>party!A6</f>
        <v>Charlotte Pascoe</v>
      </c>
      <c r="X24" s="22" t="str">
        <f t="shared" si="0"/>
        <v>historical</v>
      </c>
      <c r="AG24" s="21" t="str">
        <f>TemporalConstraint!$A$36</f>
        <v xml:space="preserve">2015-2100 86yrs </v>
      </c>
      <c r="AI24" s="21" t="str">
        <f>EnsembleRequirement!A4</f>
        <v>SingleMember</v>
      </c>
      <c r="AJ24" s="21" t="str">
        <f>EnsembleRequirement!A5</f>
        <v>HistoricalInitialisation</v>
      </c>
      <c r="AQ24" s="21" t="str">
        <f>requirement!A79</f>
        <v>AOGCM Configuration</v>
      </c>
      <c r="AV24" s="74" t="str">
        <f>requirement!$A36</f>
        <v>RCP34 Forcing</v>
      </c>
      <c r="AW24" s="135" t="str">
        <f>ForcingConstraint!$A$423</f>
        <v>Future Solar Irradiance Forcing</v>
      </c>
      <c r="AX24" s="132" t="str">
        <f>requirement!$A$11</f>
        <v>Future Solar Particle Forcing</v>
      </c>
      <c r="BM24" s="35"/>
    </row>
    <row r="25" spans="1:66" s="124" customFormat="1" ht="105">
      <c r="A25" s="106" t="s">
        <v>3435</v>
      </c>
      <c r="B25" s="84" t="s">
        <v>2774</v>
      </c>
      <c r="C25" s="106" t="s">
        <v>3435</v>
      </c>
      <c r="D25" s="106"/>
      <c r="E25" s="106" t="s">
        <v>5648</v>
      </c>
      <c r="F25" s="84" t="s">
        <v>2797</v>
      </c>
      <c r="G25" s="106" t="s">
        <v>1591</v>
      </c>
      <c r="H25" s="106" t="s">
        <v>1590</v>
      </c>
      <c r="I25" s="84" t="s">
        <v>70</v>
      </c>
      <c r="J25" s="84" t="str">
        <f>party!A27</f>
        <v>Brian O'Neill</v>
      </c>
      <c r="K25" s="84" t="str">
        <f>party!A28</f>
        <v>Claudia Tebaldi</v>
      </c>
      <c r="L25" s="84" t="str">
        <f>party!A29</f>
        <v>Detlef van Vuuren</v>
      </c>
      <c r="M25" s="84"/>
      <c r="N25" s="84"/>
      <c r="O25" s="106"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P25" s="106" t="str">
        <f>references!D12</f>
        <v>O'Neill, B.,  E. Kriegler,  K. Riahi, K. L.  Ebi, S. Hallegatte,  T. R. Carter,  R. Mathur, D. 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Q25" s="106" t="str">
        <f>references!D14</f>
        <v>Overview CMIP6-Endorsed MIPs</v>
      </c>
      <c r="R25" s="106" t="str">
        <f>references!D26</f>
        <v>Boucher, 0., P. R. Halloran, E. J. Burke, M. Doutriaux-Boucher, C. D. Jones, J. Lowe, M. A. Ringer, E. Robertson, P. Wu (2012), Reversibility in an Earth System model in response to CO2 concentration changes, Environ. Res. Lett., 7, 024013</v>
      </c>
      <c r="S25" s="177" t="str">
        <f>references!$D$66</f>
        <v>O’Neill, B. C., C. Tebaldi, D. van Vuuren, V. Eyring, P. Fridelingstein, G. Hurtt, R. Knutti, E. Kriegler, J.-F. Lamarque, J. Lowe, J. Meehl, R. Moss, K. Riahi, B. M. Sanderson (2016),  The Scenario Model Intercomparison Project (ScenarioMIP) for CMIP6, Geosci. Model Dev., 9, 3461-3482</v>
      </c>
      <c r="T25" s="106"/>
      <c r="U25" s="106"/>
      <c r="V25" s="84" t="str">
        <f>party!A6</f>
        <v>Charlotte Pascoe</v>
      </c>
      <c r="W25" s="106"/>
      <c r="X25" s="106" t="str">
        <f t="shared" si="0"/>
        <v>historical</v>
      </c>
      <c r="Y25" s="106"/>
      <c r="Z25" s="106"/>
      <c r="AA25" s="106"/>
      <c r="AB25" s="106"/>
      <c r="AC25" s="106"/>
      <c r="AD25" s="106"/>
      <c r="AE25" s="106"/>
      <c r="AF25" s="106"/>
      <c r="AG25" s="84" t="str">
        <f>TemporalConstraint!$A$36</f>
        <v xml:space="preserve">2015-2100 86yrs </v>
      </c>
      <c r="AH25" s="84"/>
      <c r="AI25" s="84" t="str">
        <f>EnsembleRequirement!A4</f>
        <v>SingleMember</v>
      </c>
      <c r="AJ25" s="84" t="str">
        <f>EnsembleRequirement!A$5</f>
        <v>HistoricalInitialisation</v>
      </c>
      <c r="AK25" s="84"/>
      <c r="AL25" s="84"/>
      <c r="AM25" s="84"/>
      <c r="AN25" s="84"/>
      <c r="AO25" s="84"/>
      <c r="AP25" s="84"/>
      <c r="AQ25" s="84" t="str">
        <f>requirement!A79</f>
        <v>AOGCM Configuration</v>
      </c>
      <c r="AR25" s="84"/>
      <c r="AS25" s="84"/>
      <c r="AT25" s="84"/>
      <c r="AU25" s="84"/>
      <c r="AV25" s="173" t="str">
        <f>requirement!$A37</f>
        <v>RCP26 overshoot Forcing</v>
      </c>
      <c r="AW25" s="279" t="str">
        <f>ForcingConstraint!$A$423</f>
        <v>Future Solar Irradiance Forcing</v>
      </c>
      <c r="AX25" s="280" t="str">
        <f>requirement!$A$11</f>
        <v>Future Solar Particle Forcing</v>
      </c>
      <c r="AY25" s="84"/>
      <c r="AZ25" s="84"/>
      <c r="BA25" s="84"/>
      <c r="BB25" s="84"/>
      <c r="BC25" s="120"/>
      <c r="BD25" s="174"/>
      <c r="BE25" s="121"/>
      <c r="BF25" s="122"/>
      <c r="BG25" s="122"/>
      <c r="BH25" s="122"/>
      <c r="BI25" s="122"/>
      <c r="BJ25" s="122"/>
      <c r="BK25" s="122"/>
      <c r="BL25" s="122"/>
      <c r="BM25" s="122"/>
    </row>
    <row r="26" spans="1:66" s="124" customFormat="1" ht="105">
      <c r="A26" s="106" t="s">
        <v>3435</v>
      </c>
      <c r="B26" s="84" t="s">
        <v>2775</v>
      </c>
      <c r="C26" s="106" t="s">
        <v>3435</v>
      </c>
      <c r="D26" s="106"/>
      <c r="E26" s="106" t="s">
        <v>5653</v>
      </c>
      <c r="F26" s="84" t="s">
        <v>2796</v>
      </c>
      <c r="G26" s="106" t="s">
        <v>3252</v>
      </c>
      <c r="H26" s="106" t="s">
        <v>3249</v>
      </c>
      <c r="I26" s="84" t="s">
        <v>70</v>
      </c>
      <c r="J26" s="84" t="str">
        <f>party!A27</f>
        <v>Brian O'Neill</v>
      </c>
      <c r="K26" s="84" t="str">
        <f>party!A28</f>
        <v>Claudia Tebaldi</v>
      </c>
      <c r="L26" s="84" t="str">
        <f>party!A29</f>
        <v>Detlef van Vuuren</v>
      </c>
      <c r="M26" s="84"/>
      <c r="N26" s="84"/>
      <c r="O26" s="106"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P26" s="106" t="str">
        <f>references!D12</f>
        <v>O'Neill, B.,  E. Kriegler,  K. Riahi, K. L.  Ebi, S. Hallegatte,  T. R. Carter,  R. Mathur, D. 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Q26" s="106" t="str">
        <f>references!D14</f>
        <v>Overview CMIP6-Endorsed MIPs</v>
      </c>
      <c r="R26" s="177" t="str">
        <f>references!$D$66</f>
        <v>O’Neill, B. C., C. Tebaldi, D. van Vuuren, V. Eyring, P. Fridelingstein, G. Hurtt, R. Knutti, E. Kriegler, J.-F. Lamarque, J. Lowe, J. Meehl, R. Moss, K. Riahi, B. M. Sanderson (2016),  The Scenario Model Intercomparison Project (ScenarioMIP) for CMIP6, Geosci. Model Dev., 9, 3461-3482</v>
      </c>
      <c r="S26" s="119"/>
      <c r="T26" s="119"/>
      <c r="U26" s="119"/>
      <c r="V26" s="84" t="str">
        <f>party!A6</f>
        <v>Charlotte Pascoe</v>
      </c>
      <c r="W26" s="106"/>
      <c r="X26" s="106" t="str">
        <f>$C$19</f>
        <v>ssp585</v>
      </c>
      <c r="Y26" s="106"/>
      <c r="Z26" s="106"/>
      <c r="AA26" s="106"/>
      <c r="AB26" s="106" t="str">
        <f>$C$27</f>
        <v>n/a</v>
      </c>
      <c r="AC26" s="106" t="str">
        <f>$C$29</f>
        <v>n/a</v>
      </c>
      <c r="AD26" s="106"/>
      <c r="AE26" s="106"/>
      <c r="AF26" s="106"/>
      <c r="AG26" s="84" t="str">
        <f>TemporalConstraint!$A$70</f>
        <v>2101-2300 200yrs</v>
      </c>
      <c r="AH26" s="84"/>
      <c r="AI26" s="84" t="str">
        <f>EnsembleRequirement!$A$4</f>
        <v>SingleMember</v>
      </c>
      <c r="AJ26" s="84" t="str">
        <f>EnsembleRequirement!$A$8</f>
        <v>SSP5-85Initialisation</v>
      </c>
      <c r="AK26" s="84"/>
      <c r="AL26" s="84"/>
      <c r="AM26" s="84"/>
      <c r="AN26" s="84"/>
      <c r="AO26" s="84"/>
      <c r="AP26" s="84"/>
      <c r="AQ26" s="84" t="str">
        <f>requirement!$A$79</f>
        <v>AOGCM Configuration</v>
      </c>
      <c r="AR26" s="84"/>
      <c r="AS26" s="84"/>
      <c r="AT26" s="84"/>
      <c r="AU26" s="84"/>
      <c r="AV26" s="173" t="str">
        <f>requirement!$A38</f>
        <v>RCP85 extension Forcing</v>
      </c>
      <c r="AW26" s="279" t="str">
        <f>ForcingConstraint!$A$423</f>
        <v>Future Solar Irradiance Forcing</v>
      </c>
      <c r="AX26" s="280" t="str">
        <f>requirement!$A$11</f>
        <v>Future Solar Particle Forcing</v>
      </c>
      <c r="AY26" s="84"/>
      <c r="AZ26" s="84"/>
      <c r="BA26" s="84"/>
      <c r="BB26" s="84"/>
      <c r="BC26" s="120"/>
      <c r="BD26" s="174"/>
      <c r="BE26" s="121"/>
      <c r="BF26" s="122"/>
      <c r="BG26" s="122"/>
      <c r="BH26" s="122"/>
      <c r="BI26" s="122"/>
      <c r="BJ26" s="122"/>
      <c r="BK26" s="122"/>
      <c r="BL26" s="122"/>
      <c r="BM26" s="122"/>
    </row>
    <row r="27" spans="1:66" s="124" customFormat="1" ht="105">
      <c r="A27" s="106" t="s">
        <v>3435</v>
      </c>
      <c r="B27" s="84" t="s">
        <v>2776</v>
      </c>
      <c r="C27" s="106" t="s">
        <v>3435</v>
      </c>
      <c r="D27" s="106"/>
      <c r="E27" s="106" t="s">
        <v>5647</v>
      </c>
      <c r="F27" s="84" t="s">
        <v>2795</v>
      </c>
      <c r="G27" s="106" t="s">
        <v>3273</v>
      </c>
      <c r="H27" s="106" t="s">
        <v>3250</v>
      </c>
      <c r="I27" s="84" t="s">
        <v>70</v>
      </c>
      <c r="J27" s="84" t="str">
        <f>party!A27</f>
        <v>Brian O'Neill</v>
      </c>
      <c r="K27" s="84" t="str">
        <f>party!A28</f>
        <v>Claudia Tebaldi</v>
      </c>
      <c r="L27" s="84" t="str">
        <f>party!A29</f>
        <v>Detlef van Vuuren</v>
      </c>
      <c r="M27" s="84"/>
      <c r="N27" s="84"/>
      <c r="O27" s="106"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P27" s="106" t="str">
        <f>references!D12</f>
        <v>O'Neill, B.,  E. Kriegler,  K. Riahi, K. L.  Ebi, S. Hallegatte,  T. R. Carter,  R. Mathur, D. 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Q27" s="106" t="str">
        <f>references!D14</f>
        <v>Overview CMIP6-Endorsed MIPs</v>
      </c>
      <c r="R27" s="177" t="str">
        <f>references!$D$66</f>
        <v>O’Neill, B. C., C. Tebaldi, D. van Vuuren, V. Eyring, P. Fridelingstein, G. Hurtt, R. Knutti, E. Kriegler, J.-F. Lamarque, J. Lowe, J. Meehl, R. Moss, K. Riahi, B. M. Sanderson (2016),  The Scenario Model Intercomparison Project (ScenarioMIP) for CMIP6, Geosci. Model Dev., 9, 3461-3482</v>
      </c>
      <c r="S27" s="119"/>
      <c r="T27" s="119"/>
      <c r="U27" s="119"/>
      <c r="V27" s="84" t="str">
        <f>party!A6</f>
        <v>Charlotte Pascoe</v>
      </c>
      <c r="W27" s="106"/>
      <c r="X27" s="106" t="str">
        <f>$C$22</f>
        <v>ssp126</v>
      </c>
      <c r="Y27" s="106"/>
      <c r="Z27" s="106"/>
      <c r="AA27" s="106"/>
      <c r="AB27" s="106" t="str">
        <f>$C$26</f>
        <v>n/a</v>
      </c>
      <c r="AC27" s="106" t="str">
        <f>$C$29</f>
        <v>n/a</v>
      </c>
      <c r="AD27" s="106"/>
      <c r="AE27" s="106"/>
      <c r="AF27" s="106"/>
      <c r="AG27" s="84" t="str">
        <f>TemporalConstraint!$A$70</f>
        <v>2101-2300 200yrs</v>
      </c>
      <c r="AH27" s="84"/>
      <c r="AI27" s="84" t="str">
        <f>EnsembleRequirement!A4</f>
        <v>SingleMember</v>
      </c>
      <c r="AJ27" s="84" t="str">
        <f>EnsembleRequirement!A13</f>
        <v>SSP1-26Initialisation</v>
      </c>
      <c r="AK27" s="84"/>
      <c r="AL27" s="84"/>
      <c r="AM27" s="84"/>
      <c r="AN27" s="84"/>
      <c r="AO27" s="84"/>
      <c r="AP27" s="84"/>
      <c r="AQ27" s="84" t="str">
        <f>requirement!A79</f>
        <v>AOGCM Configuration</v>
      </c>
      <c r="AR27" s="84"/>
      <c r="AS27" s="84"/>
      <c r="AT27" s="84"/>
      <c r="AU27" s="84"/>
      <c r="AV27" s="173" t="str">
        <f>requirement!$A39</f>
        <v>RCP26 extension Forcing</v>
      </c>
      <c r="AW27" s="279" t="str">
        <f>ForcingConstraint!$A$423</f>
        <v>Future Solar Irradiance Forcing</v>
      </c>
      <c r="AX27" s="280" t="str">
        <f>requirement!$A$11</f>
        <v>Future Solar Particle Forcing</v>
      </c>
      <c r="AY27" s="84"/>
      <c r="AZ27" s="84"/>
      <c r="BA27" s="84"/>
      <c r="BB27" s="84"/>
      <c r="BC27" s="120"/>
      <c r="BD27" s="174"/>
      <c r="BE27" s="121"/>
      <c r="BF27" s="122"/>
      <c r="BG27" s="122"/>
      <c r="BH27" s="122"/>
      <c r="BI27" s="122"/>
      <c r="BJ27" s="122"/>
      <c r="BK27" s="122"/>
      <c r="BL27" s="122"/>
      <c r="BM27" s="122"/>
    </row>
    <row r="28" spans="1:66" ht="75">
      <c r="A28" s="22" t="s">
        <v>1355</v>
      </c>
      <c r="B28" s="21" t="s">
        <v>3215</v>
      </c>
      <c r="C28" s="22" t="s">
        <v>3216</v>
      </c>
      <c r="E28" s="22" t="s">
        <v>3247</v>
      </c>
      <c r="F28" s="21" t="s">
        <v>3217</v>
      </c>
      <c r="G28" s="22" t="s">
        <v>3245</v>
      </c>
      <c r="H28" s="22" t="s">
        <v>5502</v>
      </c>
      <c r="I28" s="21" t="s">
        <v>70</v>
      </c>
      <c r="J28" s="21" t="str">
        <f>party!$A$27</f>
        <v>Brian O'Neill</v>
      </c>
      <c r="K28" s="21" t="str">
        <f>party!A$28</f>
        <v>Claudia Tebaldi</v>
      </c>
      <c r="L28" s="21" t="str">
        <f>party!A$29</f>
        <v>Detlef van Vuuren</v>
      </c>
      <c r="O28" s="13" t="str">
        <f>references!$D$66</f>
        <v>O’Neill, B. C., C. Tebaldi, D. van Vuuren, V. Eyring, P. Fridelingstein, G. Hurtt, R. Knutti, E. Kriegler, J.-F. Lamarque, J. Lowe, J. Meehl, R. Moss, K. Riahi, B. M. Sanderson (2016),  The Scenario Model Intercomparison Project (ScenarioMIP) for CMIP6, Geosci. Model Dev., 9, 3461-3482</v>
      </c>
      <c r="P28" s="13" t="str">
        <f>references!$D$26</f>
        <v>Boucher, 0., P. R. Halloran, E. J. Burke, M. Doutriaux-Boucher, C. D. Jones, J. Lowe, M. A. Ringer, E. Robertson, P. Wu (2012), Reversibility in an Earth System model in response to CO2 concentration changes, Environ. Res. Lett., 7, 024013</v>
      </c>
      <c r="R28" s="69"/>
      <c r="S28" s="69"/>
      <c r="T28" s="69"/>
      <c r="U28" s="69"/>
      <c r="V28" s="21" t="str">
        <f>party!A6</f>
        <v>Charlotte Pascoe</v>
      </c>
      <c r="X28" s="22" t="str">
        <f>$C$19</f>
        <v>ssp585</v>
      </c>
      <c r="AB28" s="22" t="str">
        <f>$C$24</f>
        <v>ssp434</v>
      </c>
      <c r="AG28" s="21" t="str">
        <f>TemporalConstraint!$A$64</f>
        <v>2040-2100 61 yrs min</v>
      </c>
      <c r="AI28" s="21" t="str">
        <f>EnsembleRequirement!$A$4</f>
        <v>SingleMember</v>
      </c>
      <c r="AJ28" s="21" t="str">
        <f>EnsembleRequirement!$A$9</f>
        <v>SSP5-85Initialisation2040</v>
      </c>
      <c r="AQ28" s="21" t="str">
        <f>requirement!A79</f>
        <v>AOGCM Configuration</v>
      </c>
      <c r="AV28" s="74" t="str">
        <f>requirement!$A$41</f>
        <v>RCP34 overshoot Forcing</v>
      </c>
      <c r="AW28" s="135" t="str">
        <f>ForcingConstraint!$A$423</f>
        <v>Future Solar Irradiance Forcing</v>
      </c>
      <c r="AX28" s="132" t="str">
        <f>requirement!$A$11</f>
        <v>Future Solar Particle Forcing</v>
      </c>
      <c r="BA28" s="125"/>
      <c r="BM28" s="35"/>
    </row>
    <row r="29" spans="1:66" s="124" customFormat="1" ht="90">
      <c r="A29" s="106" t="s">
        <v>3435</v>
      </c>
      <c r="B29" s="84" t="s">
        <v>3246</v>
      </c>
      <c r="C29" s="106" t="s">
        <v>3435</v>
      </c>
      <c r="D29" s="106"/>
      <c r="E29" s="106" t="s">
        <v>5652</v>
      </c>
      <c r="F29" s="84" t="s">
        <v>3248</v>
      </c>
      <c r="G29" s="106" t="s">
        <v>3262</v>
      </c>
      <c r="H29" s="106" t="s">
        <v>3251</v>
      </c>
      <c r="I29" s="84" t="s">
        <v>70</v>
      </c>
      <c r="J29" s="84" t="str">
        <f>party!$A$27</f>
        <v>Brian O'Neill</v>
      </c>
      <c r="K29" s="84" t="str">
        <f>party!A$28</f>
        <v>Claudia Tebaldi</v>
      </c>
      <c r="L29" s="84" t="str">
        <f>party!A$29</f>
        <v>Detlef van Vuuren</v>
      </c>
      <c r="M29" s="84"/>
      <c r="N29" s="84"/>
      <c r="O29" s="177" t="str">
        <f>references!$D$66</f>
        <v>O’Neill, B. C., C. Tebaldi, D. van Vuuren, V. Eyring, P. Fridelingstein, G. Hurtt, R. Knutti, E. Kriegler, J.-F. Lamarque, J. Lowe, J. Meehl, R. Moss, K. Riahi, B. M. Sanderson (2016),  The Scenario Model Intercomparison Project (ScenarioMIP) for CMIP6, Geosci. Model Dev., 9, 3461-3482</v>
      </c>
      <c r="P29" s="177" t="str">
        <f>references!$D$26</f>
        <v>Boucher, 0., P. R. Halloran, E. J. Burke, M. Doutriaux-Boucher, C. D. Jones, J. Lowe, M. A. Ringer, E. Robertson, P. Wu (2012), Reversibility in an Earth System model in response to CO2 concentration changes, Environ. Res. Lett., 7, 024013</v>
      </c>
      <c r="Q29" s="106"/>
      <c r="R29" s="106"/>
      <c r="S29" s="106"/>
      <c r="T29" s="119"/>
      <c r="U29" s="119"/>
      <c r="V29" s="84" t="str">
        <f>party!$A$6</f>
        <v>Charlotte Pascoe</v>
      </c>
      <c r="W29" s="106"/>
      <c r="X29" s="106" t="str">
        <f>$C$28</f>
        <v>ssp534-over</v>
      </c>
      <c r="Y29" s="106"/>
      <c r="Z29" s="106"/>
      <c r="AA29" s="106"/>
      <c r="AB29" s="106" t="str">
        <f>$C$26</f>
        <v>n/a</v>
      </c>
      <c r="AC29" s="106" t="str">
        <f>$C$27</f>
        <v>n/a</v>
      </c>
      <c r="AD29" s="106" t="str">
        <f>$C$19</f>
        <v>ssp585</v>
      </c>
      <c r="AE29" s="106"/>
      <c r="AF29" s="106"/>
      <c r="AG29" s="84" t="str">
        <f>TemporalConstraint!$A$9</f>
        <v>2100-2299 200yrs</v>
      </c>
      <c r="AH29" s="84"/>
      <c r="AI29" s="84" t="str">
        <f>EnsembleRequirement!$A$4</f>
        <v>SingleMember</v>
      </c>
      <c r="AJ29" s="84" t="str">
        <f>EnsembleRequirement!$A$14</f>
        <v>SSP5-34-overInitialisation</v>
      </c>
      <c r="AK29" s="84"/>
      <c r="AL29" s="84"/>
      <c r="AM29" s="84"/>
      <c r="AN29" s="84"/>
      <c r="AO29" s="84"/>
      <c r="AP29" s="84"/>
      <c r="AQ29" s="84" t="str">
        <f>requirement!$A$79</f>
        <v>AOGCM Configuration</v>
      </c>
      <c r="AR29" s="84"/>
      <c r="AS29" s="84"/>
      <c r="AT29" s="84"/>
      <c r="AU29" s="84"/>
      <c r="AV29" s="173" t="str">
        <f>requirement!$A$40</f>
        <v>RCP34 extension overshoot Forcing</v>
      </c>
      <c r="AW29" s="279" t="str">
        <f>ForcingConstraint!$A$423</f>
        <v>Future Solar Irradiance Forcing</v>
      </c>
      <c r="AX29" s="280" t="str">
        <f>requirement!$A$11</f>
        <v>Future Solar Particle Forcing</v>
      </c>
      <c r="AY29" s="84"/>
      <c r="AZ29" s="84"/>
      <c r="BA29" s="173"/>
      <c r="BB29" s="84"/>
      <c r="BC29" s="120"/>
      <c r="BD29" s="174"/>
      <c r="BE29" s="121"/>
      <c r="BF29" s="122"/>
      <c r="BG29" s="122"/>
      <c r="BH29" s="122"/>
      <c r="BI29" s="122"/>
      <c r="BJ29" s="122"/>
      <c r="BK29" s="122"/>
      <c r="BL29" s="122"/>
      <c r="BM29" s="122"/>
    </row>
    <row r="30" spans="1:66" ht="75">
      <c r="A30" s="22" t="s">
        <v>3214</v>
      </c>
      <c r="B30" s="125" t="s">
        <v>6459</v>
      </c>
      <c r="C30" s="22" t="s">
        <v>6458</v>
      </c>
      <c r="E30" s="22" t="s">
        <v>6460</v>
      </c>
      <c r="F30" s="21" t="s">
        <v>3278</v>
      </c>
      <c r="G30" s="22" t="s">
        <v>6461</v>
      </c>
      <c r="H30" s="22" t="s">
        <v>6665</v>
      </c>
      <c r="I30" s="21" t="s">
        <v>70</v>
      </c>
      <c r="J30" s="21" t="str">
        <f>party!$A$27</f>
        <v>Brian O'Neill</v>
      </c>
      <c r="K30" s="21" t="str">
        <f>party!A$28</f>
        <v>Claudia Tebaldi</v>
      </c>
      <c r="L30" s="21" t="str">
        <f>party!A$29</f>
        <v>Detlef van Vuuren</v>
      </c>
      <c r="O30" s="13" t="str">
        <f>references!$D$66</f>
        <v>O’Neill, B. C., C. Tebaldi, D. van Vuuren, V. Eyring, P. Fridelingstein, G. Hurtt, R. Knutti, E. Kriegler, J.-F. Lamarque, J. Lowe, J. Meehl, R. Moss, K. Riahi, B. M. Sanderson (2016),  The Scenario Model Intercomparison Project (ScenarioMIP) for CMIP6, Geosci. Model Dev., 9, 3461-3482</v>
      </c>
      <c r="P30" s="69"/>
      <c r="T30" s="69"/>
      <c r="U30" s="69"/>
      <c r="V30" s="21" t="str">
        <f>party!$A$6</f>
        <v>Charlotte Pascoe</v>
      </c>
      <c r="X30" s="22" t="str">
        <f>$C$14</f>
        <v>historical</v>
      </c>
      <c r="Z30" s="22" t="str">
        <f>$C$22</f>
        <v>ssp126</v>
      </c>
      <c r="AG30" s="21" t="str">
        <f>TemporalConstraint!$A$36</f>
        <v xml:space="preserve">2015-2100 86yrs </v>
      </c>
      <c r="AI30" s="21" t="str">
        <f>EnsembleRequirement!$A$4</f>
        <v>SingleMember</v>
      </c>
      <c r="AJ30" s="21" t="str">
        <f>EnsembleRequirement!A$5</f>
        <v>HistoricalInitialisation</v>
      </c>
      <c r="AQ30" s="21" t="str">
        <f>requirement!$A$79</f>
        <v>AOGCM Configuration</v>
      </c>
      <c r="AV30" s="74" t="str">
        <f>requirement!$A42</f>
        <v>RCP19 Forcing</v>
      </c>
      <c r="AW30" s="135" t="str">
        <f>ForcingConstraint!$A$423</f>
        <v>Future Solar Irradiance Forcing</v>
      </c>
      <c r="AX30" s="132" t="str">
        <f>requirement!$A$11</f>
        <v>Future Solar Particle Forcing</v>
      </c>
      <c r="BA30" s="127"/>
      <c r="BM30" s="35"/>
    </row>
    <row r="31" spans="1:66" ht="105">
      <c r="A31" s="22" t="s">
        <v>4059</v>
      </c>
      <c r="B31" s="74" t="s">
        <v>2778</v>
      </c>
      <c r="C31" s="22" t="s">
        <v>1337</v>
      </c>
      <c r="E31" s="22" t="s">
        <v>2777</v>
      </c>
      <c r="F31" s="21" t="s">
        <v>2794</v>
      </c>
      <c r="G31" s="22" t="s">
        <v>7888</v>
      </c>
      <c r="H31" s="22" t="s">
        <v>1592</v>
      </c>
      <c r="I31" s="21" t="s">
        <v>70</v>
      </c>
      <c r="J31" s="21" t="str">
        <f>party!$A$30</f>
        <v>William Collins</v>
      </c>
      <c r="K31" s="21" t="str">
        <f>party!$A$31</f>
        <v>Jean-François Lamarque</v>
      </c>
      <c r="L31" s="21" t="str">
        <f>party!$A$19</f>
        <v>Michael Schulz</v>
      </c>
      <c r="O31" s="7" t="str">
        <f>references!$D$76</f>
        <v>Collins, W. J., J.-F. Lamarque, M. Schulz, O. Boucher, V. Eyring, M. I. Hegglin, A. Maycock, G. Myhre, M. Prather, D. Shindell, S. J. Smith (2016), AerChemMIP: Quantifying the effects of chemistry and aerosols in CMIP6, Geosci. Model Dev., 10, 585-607</v>
      </c>
      <c r="P31" s="22" t="str">
        <f>references!$D$14</f>
        <v>Overview CMIP6-Endorsed MIPs</v>
      </c>
      <c r="V31" s="21" t="str">
        <f>party!A6</f>
        <v>Charlotte Pascoe</v>
      </c>
      <c r="W31" s="22" t="str">
        <f>$C$14</f>
        <v>historical</v>
      </c>
      <c r="X31" s="22" t="str">
        <f>$C$9</f>
        <v>piControl</v>
      </c>
      <c r="AB31" s="22" t="str">
        <f>$C$32</f>
        <v>hist-1950HC</v>
      </c>
      <c r="AC31" s="22" t="str">
        <f>$C$48</f>
        <v>histSST-piO3</v>
      </c>
      <c r="AD31" s="22" t="str">
        <f>$C$49</f>
        <v>histSST-piAer</v>
      </c>
      <c r="AG31" s="21" t="str">
        <f>TemporalConstraint!$A$3</f>
        <v>1850-2014 165yrs</v>
      </c>
      <c r="AI31" s="21" t="str">
        <f>EnsembleRequirement!$A$15</f>
        <v>ThreeMember</v>
      </c>
      <c r="AQ31" s="21" t="str">
        <f>requirement!A86</f>
        <v>AOGCM-Aer Configuration</v>
      </c>
      <c r="AV31" s="21" t="str">
        <f>requirement!$A$89</f>
        <v>1850 NTCF Emissions</v>
      </c>
      <c r="AW31" s="21" t="str">
        <f>ForcingConstraint!$A$123</f>
        <v>Historical Non-Reactive WMGHG Concentrations</v>
      </c>
      <c r="AX31" s="21" t="str">
        <f>ForcingConstraint!$A$118</f>
        <v>Historical N2O Concentrations</v>
      </c>
      <c r="AY31" s="21" t="str">
        <f>ForcingConstraint!$A$117</f>
        <v>Historical Methane Concentrations</v>
      </c>
      <c r="AZ31" s="21" t="str">
        <f>ForcingConstraint!$A$121</f>
        <v>Historical Ozone Depleting Halocarbon Concentrations</v>
      </c>
      <c r="BA31" s="21" t="str">
        <f>ForcingConstraint!$A$16</f>
        <v>Historical Land Use</v>
      </c>
      <c r="BB31" s="21" t="str">
        <f>ForcingConstraint!$A$20</f>
        <v>Historical Solar Irradiance Forcing</v>
      </c>
      <c r="BC31" s="21" t="str">
        <f>requirement!$A$10</f>
        <v xml:space="preserve">Historical Solar Particle Forcing </v>
      </c>
      <c r="BM31" s="35"/>
    </row>
    <row r="32" spans="1:66" ht="90">
      <c r="A32" s="22" t="s">
        <v>4060</v>
      </c>
      <c r="B32" s="74" t="s">
        <v>2780</v>
      </c>
      <c r="C32" s="22" t="s">
        <v>1338</v>
      </c>
      <c r="E32" s="22" t="s">
        <v>2779</v>
      </c>
      <c r="F32" s="21" t="s">
        <v>2791</v>
      </c>
      <c r="G32" s="22" t="s">
        <v>7886</v>
      </c>
      <c r="H32" s="22" t="s">
        <v>1593</v>
      </c>
      <c r="I32" s="21" t="s">
        <v>70</v>
      </c>
      <c r="J32" s="21" t="str">
        <f>party!$A$30</f>
        <v>William Collins</v>
      </c>
      <c r="K32" s="21" t="str">
        <f>party!$A$31</f>
        <v>Jean-François Lamarque</v>
      </c>
      <c r="L32" s="21" t="str">
        <f>party!$A$19</f>
        <v>Michael Schulz</v>
      </c>
      <c r="O32" s="7" t="str">
        <f>references!$D$76</f>
        <v>Collins, W. J., J.-F. Lamarque, M. Schulz, O. Boucher, V. Eyring, M. I. Hegglin, A. Maycock, G. Myhre, M. Prather, D. Shindell, S. J. Smith (2016), AerChemMIP: Quantifying the effects of chemistry and aerosols in CMIP6, Geosci. Model Dev., 10, 585-607</v>
      </c>
      <c r="P32" s="22" t="str">
        <f>references!$D$14</f>
        <v>Overview CMIP6-Endorsed MIPs</v>
      </c>
      <c r="V32" s="21" t="str">
        <f>party!A6</f>
        <v>Charlotte Pascoe</v>
      </c>
      <c r="X32" s="22" t="str">
        <f>$C$14</f>
        <v>historical</v>
      </c>
      <c r="AB32" s="22" t="str">
        <f>$C$31</f>
        <v>hist-piNTCF</v>
      </c>
      <c r="AG32" s="21" t="str">
        <f>TemporalConstraint!$A$10</f>
        <v>1950-2014 65yrs</v>
      </c>
      <c r="AI32" s="21" t="str">
        <f>EnsembleRequirement!$A$15</f>
        <v>ThreeMember</v>
      </c>
      <c r="AJ32" s="21" t="str">
        <f>EnsembleRequirement!$A$18</f>
        <v>1950HistoricalInitialisation</v>
      </c>
      <c r="AQ32" s="21" t="str">
        <f>requirement!$A$80</f>
        <v>AOGCM-Aer-Chem Configuration</v>
      </c>
      <c r="AV32" s="21" t="str">
        <f>ForcingConstraint!$A$97</f>
        <v>1950 Ozone Depleting Halocarbon Concentrations</v>
      </c>
      <c r="AW32" s="21" t="str">
        <f>ForcingConstraint!$A$123</f>
        <v>Historical Non-Reactive WMGHG Concentrations</v>
      </c>
      <c r="AX32" s="21" t="str">
        <f>ForcingConstraint!$A$118</f>
        <v>Historical N2O Concentrations</v>
      </c>
      <c r="AY32" s="21" t="str">
        <f>ForcingConstraint!$A$117</f>
        <v>Historical Methane Concentrations</v>
      </c>
      <c r="AZ32" s="21" t="str">
        <f>requirement!$A$90</f>
        <v>Historical NTCF Emissions</v>
      </c>
      <c r="BA32" s="21" t="str">
        <f>ForcingConstraint!$A$16</f>
        <v>Historical Land Use</v>
      </c>
      <c r="BB32" s="21" t="str">
        <f>ForcingConstraint!$A$20</f>
        <v>Historical Solar Irradiance Forcing</v>
      </c>
      <c r="BC32" s="21" t="str">
        <f>requirement!$A$10</f>
        <v xml:space="preserve">Historical Solar Particle Forcing </v>
      </c>
      <c r="BM32" s="35"/>
    </row>
    <row r="33" spans="1:65" ht="60">
      <c r="A33" s="22" t="s">
        <v>4061</v>
      </c>
      <c r="B33" s="74" t="s">
        <v>3872</v>
      </c>
      <c r="C33" s="22" t="s">
        <v>3873</v>
      </c>
      <c r="F33" s="21" t="s">
        <v>3874</v>
      </c>
      <c r="G33" s="22" t="s">
        <v>3875</v>
      </c>
      <c r="H33" s="22" t="s">
        <v>3876</v>
      </c>
      <c r="I33" s="21" t="s">
        <v>70</v>
      </c>
      <c r="J33" s="21" t="str">
        <f>party!$A$30</f>
        <v>William Collins</v>
      </c>
      <c r="K33" s="21" t="str">
        <f>party!$A$31</f>
        <v>Jean-François Lamarque</v>
      </c>
      <c r="L33" s="21" t="str">
        <f>party!$A$19</f>
        <v>Michael Schulz</v>
      </c>
      <c r="O33" s="7" t="str">
        <f>references!$D$76</f>
        <v>Collins, W. J., J.-F. Lamarque, M. Schulz, O. Boucher, V. Eyring, M. I. Hegglin, A. Maycock, G. Myhre, M. Prather, D. Shindell, S. J. Smith (2016), AerChemMIP: Quantifying the effects of chemistry and aerosols in CMIP6, Geosci. Model Dev., 10, 585-607</v>
      </c>
      <c r="P33" s="7"/>
      <c r="V33" s="21" t="str">
        <f>party!A6</f>
        <v>Charlotte Pascoe</v>
      </c>
      <c r="Z33" s="22" t="str">
        <f>$C$31</f>
        <v>hist-piNTCF</v>
      </c>
      <c r="AB33" s="22" t="str">
        <f>$C$14</f>
        <v>historical</v>
      </c>
      <c r="AG33" s="21" t="str">
        <f>TemporalConstraint!$A$3</f>
        <v>1850-2014 165yrs</v>
      </c>
      <c r="AI33" s="21" t="str">
        <f>EnsembleRequirement!$A$4</f>
        <v>SingleMember</v>
      </c>
      <c r="AQ33" s="21" t="str">
        <f>requirement!$A$87</f>
        <v>AGCM-Aer Configuration</v>
      </c>
      <c r="AV33" s="21" t="str">
        <f>ForcingConstraint!$A$98</f>
        <v>Historical AerChemMIP hist-piNTCF SSTs</v>
      </c>
      <c r="AW33" s="21" t="str">
        <f>ForcingConstraint!$A$123</f>
        <v>Historical Non-Reactive WMGHG Concentrations</v>
      </c>
      <c r="AX33" s="21" t="str">
        <f>ForcingConstraint!$A$117</f>
        <v>Historical Methane Concentrations</v>
      </c>
      <c r="AY33" s="21" t="str">
        <f>ForcingConstraint!$A$118</f>
        <v>Historical N2O Concentrations</v>
      </c>
      <c r="AZ33" s="21" t="str">
        <f>requirement!$A$90</f>
        <v>Historical NTCF Emissions</v>
      </c>
      <c r="BA33" s="21" t="str">
        <f>ForcingConstraint!$A$121</f>
        <v>Historical Ozone Depleting Halocarbon Concentrations</v>
      </c>
      <c r="BB33" s="21" t="str">
        <f>ForcingConstraint!$A$16</f>
        <v>Historical Land Use</v>
      </c>
      <c r="BC33" s="21" t="str">
        <f>ForcingConstraint!$A$20</f>
        <v>Historical Solar Irradiance Forcing</v>
      </c>
      <c r="BD33" s="21" t="str">
        <f>requirement!$A$10</f>
        <v xml:space="preserve">Historical Solar Particle Forcing </v>
      </c>
      <c r="BM33" s="35"/>
    </row>
    <row r="34" spans="1:65" ht="90">
      <c r="A34" s="22" t="s">
        <v>4062</v>
      </c>
      <c r="B34" s="74" t="s">
        <v>2782</v>
      </c>
      <c r="C34" s="22" t="s">
        <v>1339</v>
      </c>
      <c r="E34" s="22" t="s">
        <v>2781</v>
      </c>
      <c r="F34" s="21" t="s">
        <v>2792</v>
      </c>
      <c r="G34" s="22" t="s">
        <v>7887</v>
      </c>
      <c r="H34" s="22" t="s">
        <v>7882</v>
      </c>
      <c r="I34" s="21" t="s">
        <v>70</v>
      </c>
      <c r="J34" s="21" t="str">
        <f>party!$A$30</f>
        <v>William Collins</v>
      </c>
      <c r="K34" s="21" t="str">
        <f>party!$A$31</f>
        <v>Jean-François Lamarque</v>
      </c>
      <c r="L34" s="21" t="str">
        <f>party!$A$19</f>
        <v>Michael Schulz</v>
      </c>
      <c r="O34" s="7" t="str">
        <f>references!$D$76</f>
        <v>Collins, W. J., J.-F. Lamarque, M. Schulz, O. Boucher, V. Eyring, M. I. Hegglin, A. Maycock, G. Myhre, M. Prather, D. Shindell, S. J. Smith (2016), AerChemMIP: Quantifying the effects of chemistry and aerosols in CMIP6, Geosci. Model Dev., 10, 585-607</v>
      </c>
      <c r="P34" s="22" t="str">
        <f>references!$D$14</f>
        <v>Overview CMIP6-Endorsed MIPs</v>
      </c>
      <c r="V34" s="21" t="str">
        <f>party!$A$6</f>
        <v>Charlotte Pascoe</v>
      </c>
      <c r="W34" s="22" t="str">
        <f>$C$33</f>
        <v>histSST</v>
      </c>
      <c r="Z34" s="22" t="str">
        <f>$C$31</f>
        <v>hist-piNTCF</v>
      </c>
      <c r="AB34" s="22" t="str">
        <f>$C$14</f>
        <v>historical</v>
      </c>
      <c r="AG34" s="21" t="str">
        <f>TemporalConstraint!$A$3</f>
        <v>1850-2014 165yrs</v>
      </c>
      <c r="AI34" s="21" t="str">
        <f>EnsembleRequirement!$A$4</f>
        <v>SingleMember</v>
      </c>
      <c r="AQ34" s="21" t="str">
        <f>requirement!$A$87</f>
        <v>AGCM-Aer Configuration</v>
      </c>
      <c r="AV34" s="21" t="str">
        <f>ForcingConstraint!$A$96</f>
        <v>1850 NTCF Emissions</v>
      </c>
      <c r="AW34" s="21" t="str">
        <f>ForcingConstraint!$A$98</f>
        <v>Historical AerChemMIP hist-piNTCF SSTs</v>
      </c>
      <c r="AX34" s="21" t="str">
        <f>ForcingConstraint!$A$123</f>
        <v>Historical Non-Reactive WMGHG Concentrations</v>
      </c>
      <c r="AY34" s="21" t="str">
        <f>ForcingConstraint!$A$117</f>
        <v>Historical Methane Concentrations</v>
      </c>
      <c r="AZ34" s="21" t="str">
        <f>ForcingConstraint!$A$118</f>
        <v>Historical N2O Concentrations</v>
      </c>
      <c r="BA34" s="21" t="str">
        <f>ForcingConstraint!$A$121</f>
        <v>Historical Ozone Depleting Halocarbon Concentrations</v>
      </c>
      <c r="BB34" s="21" t="str">
        <f>ForcingConstraint!$A$16</f>
        <v>Historical Land Use</v>
      </c>
      <c r="BC34" s="21" t="str">
        <f>ForcingConstraint!$A$20</f>
        <v>Historical Solar Irradiance Forcing</v>
      </c>
      <c r="BD34" s="21" t="str">
        <f>requirement!$A$10</f>
        <v xml:space="preserve">Historical Solar Particle Forcing </v>
      </c>
      <c r="BM34" s="35"/>
    </row>
    <row r="35" spans="1:65" ht="90">
      <c r="A35" s="22" t="s">
        <v>4063</v>
      </c>
      <c r="B35" s="74" t="s">
        <v>2784</v>
      </c>
      <c r="C35" s="22" t="s">
        <v>1340</v>
      </c>
      <c r="E35" s="22" t="s">
        <v>2783</v>
      </c>
      <c r="F35" s="21" t="s">
        <v>2793</v>
      </c>
      <c r="G35" s="22" t="s">
        <v>7893</v>
      </c>
      <c r="H35" s="22" t="s">
        <v>7882</v>
      </c>
      <c r="I35" s="21" t="s">
        <v>70</v>
      </c>
      <c r="J35" s="21" t="str">
        <f>party!$A$30</f>
        <v>William Collins</v>
      </c>
      <c r="K35" s="21" t="str">
        <f>party!$A$31</f>
        <v>Jean-François Lamarque</v>
      </c>
      <c r="L35" s="21" t="str">
        <f>party!$A$19</f>
        <v>Michael Schulz</v>
      </c>
      <c r="O35" s="7" t="str">
        <f>references!$D$76</f>
        <v>Collins, W. J., J.-F. Lamarque, M. Schulz, O. Boucher, V. Eyring, M. I. Hegglin, A. Maycock, G. Myhre, M. Prather, D. Shindell, S. J. Smith (2016), AerChemMIP: Quantifying the effects of chemistry and aerosols in CMIP6, Geosci. Model Dev., 10, 585-607</v>
      </c>
      <c r="P35" s="22" t="str">
        <f>references!$D$14</f>
        <v>Overview CMIP6-Endorsed MIPs</v>
      </c>
      <c r="V35" s="21" t="str">
        <f>party!$A$6</f>
        <v>Charlotte Pascoe</v>
      </c>
      <c r="W35" s="22" t="str">
        <f>$C$33</f>
        <v>histSST</v>
      </c>
      <c r="Z35" s="22" t="str">
        <f>$C$31</f>
        <v>hist-piNTCF</v>
      </c>
      <c r="AB35" s="22" t="str">
        <f>$C$14</f>
        <v>historical</v>
      </c>
      <c r="AC35" s="22" t="str">
        <f>$C$32</f>
        <v>hist-1950HC</v>
      </c>
      <c r="AG35" s="21" t="str">
        <f>TemporalConstraint!$A$10</f>
        <v>1950-2014 65yrs</v>
      </c>
      <c r="AI35" s="21" t="str">
        <f>EnsembleRequirement!$A$4</f>
        <v>SingleMember</v>
      </c>
      <c r="AJ35" s="21" t="str">
        <f>EnsembleRequirement!$A$18</f>
        <v>1950HistoricalInitialisation</v>
      </c>
      <c r="AQ35" s="21" t="str">
        <f>requirement!$A$81</f>
        <v>AGCM-Aer-Chem Configuration</v>
      </c>
      <c r="AV35" s="21" t="str">
        <f>ForcingConstraint!$A$97</f>
        <v>1950 Ozone Depleting Halocarbon Concentrations</v>
      </c>
      <c r="AW35" s="21" t="str">
        <f>ForcingConstraint!$A$98</f>
        <v>Historical AerChemMIP hist-piNTCF SSTs</v>
      </c>
      <c r="AX35" s="21" t="str">
        <f>ForcingConstraint!$A$14</f>
        <v>Historical WMGHG Concentrations</v>
      </c>
      <c r="AY35" s="21" t="str">
        <f>ForcingConstraint!$A$117</f>
        <v>Historical Methane Concentrations</v>
      </c>
      <c r="AZ35" s="21" t="str">
        <f>ForcingConstraint!$A$118</f>
        <v>Historical N2O Concentrations</v>
      </c>
      <c r="BA35" s="21" t="str">
        <f>requirement!$A$90</f>
        <v>Historical NTCF Emissions</v>
      </c>
      <c r="BB35" s="21" t="str">
        <f>ForcingConstraint!$A$16</f>
        <v>Historical Land Use</v>
      </c>
      <c r="BC35" s="21" t="str">
        <f>ForcingConstraint!$A$20</f>
        <v>Historical Solar Irradiance Forcing</v>
      </c>
      <c r="BD35" s="21" t="str">
        <f>requirement!$A$10</f>
        <v xml:space="preserve">Historical Solar Particle Forcing </v>
      </c>
      <c r="BM35" s="35"/>
    </row>
    <row r="36" spans="1:65" s="124" customFormat="1" ht="75">
      <c r="A36" s="106" t="s">
        <v>4064</v>
      </c>
      <c r="B36" s="173" t="s">
        <v>2787</v>
      </c>
      <c r="C36" s="106" t="s">
        <v>2786</v>
      </c>
      <c r="D36" s="106"/>
      <c r="E36" s="106" t="s">
        <v>3935</v>
      </c>
      <c r="F36" s="84" t="s">
        <v>2802</v>
      </c>
      <c r="G36" s="106" t="s">
        <v>3939</v>
      </c>
      <c r="H36" s="106" t="s">
        <v>3921</v>
      </c>
      <c r="I36" s="84" t="s">
        <v>70</v>
      </c>
      <c r="J36" s="84" t="str">
        <f>party!$A$30</f>
        <v>William Collins</v>
      </c>
      <c r="K36" s="84" t="str">
        <f>party!$A$31</f>
        <v>Jean-François Lamarque</v>
      </c>
      <c r="L36" s="84" t="str">
        <f>party!$A$19</f>
        <v>Michael Schulz</v>
      </c>
      <c r="M36" s="84"/>
      <c r="N36" s="84"/>
      <c r="O36" s="119" t="str">
        <f>references!$D$76</f>
        <v>Collins, W. J., J.-F. Lamarque, M. Schulz, O. Boucher, V. Eyring, M. I. Hegglin, A. Maycock, G. Myhre, M. Prather, D. Shindell, S. J. Smith (2016), AerChemMIP: Quantifying the effects of chemistry and aerosols in CMIP6, Geosci. Model Dev., 10, 585-607</v>
      </c>
      <c r="P36" s="106" t="str">
        <f>references!$D$64</f>
        <v>Pincus, R., P. M. Forster, B. Stevens (2016), The Radiative Forcing Model Intercomparison Project (RFMIP): experimental protocol for CMIP6, Geosci. Model Dev., 9, 3447-3460</v>
      </c>
      <c r="Q36" s="106" t="str">
        <f>references!$D$14</f>
        <v>Overview CMIP6-Endorsed MIPs</v>
      </c>
      <c r="S36" s="106"/>
      <c r="T36" s="106"/>
      <c r="U36" s="106"/>
      <c r="V36" s="84" t="str">
        <f>party!$A$6</f>
        <v>Charlotte Pascoe</v>
      </c>
      <c r="W36" s="106"/>
      <c r="X36" s="106"/>
      <c r="Y36" s="106"/>
      <c r="Z36" s="106" t="str">
        <f>$C$9</f>
        <v>piControl</v>
      </c>
      <c r="AA36" s="106"/>
      <c r="AB36" s="106" t="str">
        <f>$C$274</f>
        <v>piClim-control</v>
      </c>
      <c r="AC36" s="106"/>
      <c r="AD36" s="106"/>
      <c r="AE36" s="106"/>
      <c r="AF36" s="106"/>
      <c r="AG36" s="84" t="str">
        <f>TemporalConstraint!$A$5</f>
        <v>30yrs</v>
      </c>
      <c r="AH36" s="84"/>
      <c r="AI36" s="84" t="str">
        <f>EnsembleRequirement!$A$4</f>
        <v>SingleMember</v>
      </c>
      <c r="AJ36" s="84"/>
      <c r="AK36" s="84"/>
      <c r="AL36" s="84"/>
      <c r="AM36" s="84"/>
      <c r="AN36" s="84"/>
      <c r="AO36" s="84"/>
      <c r="AP36" s="84"/>
      <c r="AQ36" s="84" t="str">
        <f>requirement!$A$87</f>
        <v>AGCM-Aer Configuration</v>
      </c>
      <c r="AR36" s="84"/>
      <c r="AS36" s="84"/>
      <c r="AT36" s="84"/>
      <c r="AU36" s="84"/>
      <c r="AV36" s="84" t="str">
        <f>ForcingConstraint!$A$124</f>
        <v>1850 Non-Reactive WMGHG Concentrations</v>
      </c>
      <c r="AW36" s="84" t="str">
        <f>ForcingConstraint!$A$116</f>
        <v>1850 Methane Concentration</v>
      </c>
      <c r="AX36" s="84" t="str">
        <f>ForcingConstraint!$A$142</f>
        <v>1850 N2O Concentration</v>
      </c>
      <c r="AY36" s="84" t="str">
        <f>requirement!$A$89</f>
        <v>1850 NTCF Emissions</v>
      </c>
      <c r="AZ36" s="84" t="str">
        <f>ForcingConstraint!$A$122</f>
        <v>1850 Ozone Depleting Halocarbon Concentrations</v>
      </c>
      <c r="BA36" s="84" t="str">
        <f>ForcingConstraint!$A$99</f>
        <v>piControl SST Climatology</v>
      </c>
      <c r="BB36" s="84" t="str">
        <f>ForcingConstraint!$A$100</f>
        <v>piControl SIC Climatology</v>
      </c>
      <c r="BC36" s="84" t="str">
        <f>ForcingConstraint!$A$34</f>
        <v>Pre-Industrial Land Use</v>
      </c>
      <c r="BD36" s="84" t="str">
        <f>ForcingConstraint!$A$20</f>
        <v>Historical Solar Irradiance Forcing</v>
      </c>
      <c r="BE36" s="84" t="str">
        <f>requirement!$A$10</f>
        <v xml:space="preserve">Historical Solar Particle Forcing </v>
      </c>
      <c r="BF36" s="122"/>
      <c r="BG36" s="122"/>
      <c r="BH36" s="122"/>
      <c r="BI36" s="122"/>
      <c r="BJ36" s="122"/>
      <c r="BK36" s="122"/>
      <c r="BL36" s="122"/>
      <c r="BM36" s="122"/>
    </row>
    <row r="37" spans="1:65" ht="75">
      <c r="A37" s="22" t="s">
        <v>4065</v>
      </c>
      <c r="B37" s="74" t="s">
        <v>2789</v>
      </c>
      <c r="C37" s="22" t="s">
        <v>2788</v>
      </c>
      <c r="E37" s="22" t="s">
        <v>3934</v>
      </c>
      <c r="F37" s="21" t="s">
        <v>2803</v>
      </c>
      <c r="G37" s="22" t="s">
        <v>3940</v>
      </c>
      <c r="H37" s="22" t="s">
        <v>1596</v>
      </c>
      <c r="I37" s="21" t="s">
        <v>70</v>
      </c>
      <c r="J37" s="21" t="str">
        <f>party!$A$30</f>
        <v>William Collins</v>
      </c>
      <c r="K37" s="21" t="str">
        <f>party!$A$31</f>
        <v>Jean-François Lamarque</v>
      </c>
      <c r="L37" s="21" t="str">
        <f>party!$A$19</f>
        <v>Michael Schulz</v>
      </c>
      <c r="O37" s="7" t="str">
        <f>references!$D$76</f>
        <v>Collins, W. J., J.-F. Lamarque, M. Schulz, O. Boucher, V. Eyring, M. I. Hegglin, A. Maycock, G. Myhre, M. Prather, D. Shindell, S. J. Smith (2016), AerChemMIP: Quantifying the effects of chemistry and aerosols in CMIP6, Geosci. Model Dev., 10, 585-607</v>
      </c>
      <c r="P37" s="22" t="str">
        <f>references!$D$14</f>
        <v>Overview CMIP6-Endorsed MIPs</v>
      </c>
      <c r="V37" s="21" t="str">
        <f>party!$A$6</f>
        <v>Charlotte Pascoe</v>
      </c>
      <c r="W37" s="22" t="str">
        <f>$C$274</f>
        <v>piClim-control</v>
      </c>
      <c r="Z37" s="22" t="str">
        <f>$C$9</f>
        <v>piControl</v>
      </c>
      <c r="AG37" s="21" t="str">
        <f>TemporalConstraint!$A$5</f>
        <v>30yrs</v>
      </c>
      <c r="AI37" s="21" t="str">
        <f>EnsembleRequirement!$A$4</f>
        <v>SingleMember</v>
      </c>
      <c r="AQ37" s="21" t="str">
        <f>requirement!$A$87</f>
        <v>AGCM-Aer Configuration</v>
      </c>
      <c r="AV37" s="21" t="str">
        <f>requirement!$A$92</f>
        <v>2014 NTCF Emissions</v>
      </c>
      <c r="AW37" s="21" t="str">
        <f>ForcingConstraint!$A$99</f>
        <v>piControl SST Climatology</v>
      </c>
      <c r="AX37" s="21" t="str">
        <f>ForcingConstraint!$A$100</f>
        <v>piControl SIC Climatology</v>
      </c>
      <c r="AY37" s="21" t="str">
        <f>ForcingConstraint!$A$124</f>
        <v>1850 Non-Reactive WMGHG Concentrations</v>
      </c>
      <c r="AZ37" s="21" t="str">
        <f>ForcingConstraint!$A$116</f>
        <v>1850 Methane Concentration</v>
      </c>
      <c r="BA37" s="21" t="str">
        <f>ForcingConstraint!$A$142</f>
        <v>1850 N2O Concentration</v>
      </c>
      <c r="BB37" s="21" t="str">
        <f>ForcingConstraint!$A$122</f>
        <v>1850 Ozone Depleting Halocarbon Concentrations</v>
      </c>
      <c r="BC37" s="21" t="str">
        <f>ForcingConstraint!$A$34</f>
        <v>Pre-Industrial Land Use</v>
      </c>
      <c r="BD37" s="21" t="str">
        <f>ForcingConstraint!$A$20</f>
        <v>Historical Solar Irradiance Forcing</v>
      </c>
      <c r="BE37" s="21" t="str">
        <f>requirement!$A$10</f>
        <v xml:space="preserve">Historical Solar Particle Forcing </v>
      </c>
      <c r="BM37" s="35"/>
    </row>
    <row r="38" spans="1:65" s="118" customFormat="1" ht="60">
      <c r="A38" s="112" t="s">
        <v>4047</v>
      </c>
      <c r="B38" s="310" t="s">
        <v>2790</v>
      </c>
      <c r="C38" s="112" t="s">
        <v>1343</v>
      </c>
      <c r="D38" s="112"/>
      <c r="E38" s="112" t="s">
        <v>2785</v>
      </c>
      <c r="F38" s="113" t="s">
        <v>2804</v>
      </c>
      <c r="G38" s="112" t="s">
        <v>7883</v>
      </c>
      <c r="H38" s="112"/>
      <c r="I38" s="113" t="s">
        <v>70</v>
      </c>
      <c r="J38" s="113" t="str">
        <f>party!$A$30</f>
        <v>William Collins</v>
      </c>
      <c r="K38" s="113" t="str">
        <f>party!$A$31</f>
        <v>Jean-François Lamarque</v>
      </c>
      <c r="L38" s="113" t="str">
        <f>party!$A$19</f>
        <v>Michael Schulz</v>
      </c>
      <c r="M38" s="113"/>
      <c r="N38" s="113"/>
      <c r="O38" s="169" t="str">
        <f>references!$D$76</f>
        <v>Collins, W. J., J.-F. Lamarque, M. Schulz, O. Boucher, V. Eyring, M. I. Hegglin, A. Maycock, G. Myhre, M. Prather, D. Shindell, S. J. Smith (2016), AerChemMIP: Quantifying the effects of chemistry and aerosols in CMIP6, Geosci. Model Dev., 10, 585-607</v>
      </c>
      <c r="P38" s="112" t="str">
        <f>references!$D$14</f>
        <v>Overview CMIP6-Endorsed MIPs</v>
      </c>
      <c r="R38" s="112"/>
      <c r="S38" s="112"/>
      <c r="T38" s="112"/>
      <c r="U38" s="112"/>
      <c r="V38" s="113" t="str">
        <f>party!$A$6</f>
        <v>Charlotte Pascoe</v>
      </c>
      <c r="W38" s="112" t="str">
        <f>$C$20</f>
        <v>ssp370</v>
      </c>
      <c r="X38" s="112" t="str">
        <f>$C$14</f>
        <v>historical</v>
      </c>
      <c r="Y38" s="278"/>
      <c r="AC38" s="112"/>
      <c r="AD38" s="112"/>
      <c r="AE38" s="112"/>
      <c r="AF38" s="112"/>
      <c r="AG38" s="113" t="str">
        <f>TemporalConstraint!$A$12</f>
        <v>2015-2055 41yrs</v>
      </c>
      <c r="AH38" s="113"/>
      <c r="AI38" s="113" t="str">
        <f>EnsembleRequirement!$A$16</f>
        <v>UptoThree</v>
      </c>
      <c r="AJ38" s="113" t="str">
        <f>EnsembleRequirement!$A$5</f>
        <v>HistoricalInitialisation</v>
      </c>
      <c r="AK38" s="113"/>
      <c r="AL38" s="113"/>
      <c r="AM38" s="113"/>
      <c r="AN38" s="113"/>
      <c r="AO38" s="113"/>
      <c r="AP38" s="113"/>
      <c r="AQ38" s="113" t="str">
        <f>requirement!$A$86</f>
        <v>AOGCM-Aer Configuration</v>
      </c>
      <c r="AR38" s="113"/>
      <c r="AS38" s="113"/>
      <c r="AT38" s="113"/>
      <c r="AU38" s="113"/>
      <c r="AV38" s="113" t="str">
        <f>ForcingConstraint!$A$37</f>
        <v>RCP70 Well Mixed GHG</v>
      </c>
      <c r="AW38" s="113" t="str">
        <f>requirement!$A$14</f>
        <v>Reduced RCP70 NTCF</v>
      </c>
      <c r="AX38" s="113" t="str">
        <f>ForcingConstraint!$A$85</f>
        <v>SSP3 RCP70 Land Use</v>
      </c>
      <c r="AY38" s="311" t="str">
        <f>ForcingConstraint!$A$423</f>
        <v>Future Solar Irradiance Forcing</v>
      </c>
      <c r="AZ38" s="312" t="str">
        <f>requirement!$A$11</f>
        <v>Future Solar Particle Forcing</v>
      </c>
      <c r="BA38" s="113"/>
      <c r="BB38" s="113"/>
      <c r="BC38" s="114"/>
      <c r="BD38" s="115"/>
      <c r="BE38" s="116"/>
      <c r="BF38" s="117"/>
      <c r="BG38" s="117"/>
      <c r="BH38" s="117"/>
      <c r="BI38" s="117"/>
      <c r="BJ38" s="117"/>
      <c r="BK38" s="117"/>
      <c r="BL38" s="117"/>
      <c r="BM38" s="117"/>
    </row>
    <row r="39" spans="1:65" s="118" customFormat="1" ht="60">
      <c r="A39" s="112" t="s">
        <v>4048</v>
      </c>
      <c r="B39" s="310" t="s">
        <v>2806</v>
      </c>
      <c r="C39" s="112" t="s">
        <v>1344</v>
      </c>
      <c r="D39" s="112"/>
      <c r="E39" s="112" t="s">
        <v>2805</v>
      </c>
      <c r="F39" s="113" t="s">
        <v>2809</v>
      </c>
      <c r="G39" s="112" t="s">
        <v>1598</v>
      </c>
      <c r="H39" s="112" t="s">
        <v>1597</v>
      </c>
      <c r="I39" s="113" t="s">
        <v>70</v>
      </c>
      <c r="J39" s="113" t="str">
        <f>party!$A$30</f>
        <v>William Collins</v>
      </c>
      <c r="K39" s="113" t="str">
        <f>party!$A$31</f>
        <v>Jean-François Lamarque</v>
      </c>
      <c r="L39" s="113" t="str">
        <f>party!$A$19</f>
        <v>Michael Schulz</v>
      </c>
      <c r="M39" s="113"/>
      <c r="N39" s="113"/>
      <c r="O39" s="169" t="str">
        <f>references!$D$76</f>
        <v>Collins, W. J., J.-F. Lamarque, M. Schulz, O. Boucher, V. Eyring, M. I. Hegglin, A. Maycock, G. Myhre, M. Prather, D. Shindell, S. J. Smith (2016), AerChemMIP: Quantifying the effects of chemistry and aerosols in CMIP6, Geosci. Model Dev., 10, 585-607</v>
      </c>
      <c r="P39" s="112" t="str">
        <f>references!$D$14</f>
        <v>Overview CMIP6-Endorsed MIPs</v>
      </c>
      <c r="R39" s="112"/>
      <c r="S39" s="112"/>
      <c r="T39" s="112"/>
      <c r="U39" s="112"/>
      <c r="V39" s="113" t="str">
        <f>party!$A$6</f>
        <v>Charlotte Pascoe</v>
      </c>
      <c r="X39" s="112"/>
      <c r="Y39" s="112"/>
      <c r="Z39" s="112" t="str">
        <f t="shared" ref="Z39:Z45" si="1">$C$20</f>
        <v>ssp370</v>
      </c>
      <c r="AA39" s="278"/>
      <c r="AC39" s="112"/>
      <c r="AD39" s="112"/>
      <c r="AE39" s="112"/>
      <c r="AF39" s="112"/>
      <c r="AG39" s="113" t="str">
        <f>TemporalConstraint!$A$12</f>
        <v>2015-2055 41yrs</v>
      </c>
      <c r="AH39" s="113"/>
      <c r="AI39" s="113" t="str">
        <f>EnsembleRequirement!$A$4</f>
        <v>SingleMember</v>
      </c>
      <c r="AJ39" s="113" t="str">
        <f>EnsembleRequirement!$A$5</f>
        <v>HistoricalInitialisation</v>
      </c>
      <c r="AK39" s="113"/>
      <c r="AL39" s="113"/>
      <c r="AM39" s="113"/>
      <c r="AN39" s="113"/>
      <c r="AO39" s="113"/>
      <c r="AP39" s="113"/>
      <c r="AQ39" s="113" t="str">
        <f>requirement!$A$86</f>
        <v>AOGCM-Aer Configuration</v>
      </c>
      <c r="AR39" s="113"/>
      <c r="AS39" s="113"/>
      <c r="AT39" s="113"/>
      <c r="AU39" s="113"/>
      <c r="AV39" s="113" t="str">
        <f>ForcingConstraint!$A$106</f>
        <v>SSP3-70 SST</v>
      </c>
      <c r="AW39" s="113" t="str">
        <f>ForcingConstraint!$A$111</f>
        <v>RCP70 Tropospheric Ozone Precursors</v>
      </c>
      <c r="AX39" s="113" t="str">
        <f>requirement!$A$32</f>
        <v>RCP70 Forcing</v>
      </c>
      <c r="AY39" s="311" t="str">
        <f>ForcingConstraint!$A$423</f>
        <v>Future Solar Irradiance Forcing</v>
      </c>
      <c r="AZ39" s="312" t="str">
        <f>requirement!$A$11</f>
        <v>Future Solar Particle Forcing</v>
      </c>
      <c r="BA39" s="113"/>
      <c r="BB39" s="113"/>
      <c r="BC39" s="113"/>
      <c r="BD39" s="115"/>
      <c r="BE39" s="116"/>
      <c r="BF39" s="117"/>
      <c r="BG39" s="117"/>
      <c r="BH39" s="117"/>
      <c r="BI39" s="117"/>
      <c r="BJ39" s="117"/>
      <c r="BK39" s="117"/>
      <c r="BL39" s="117"/>
      <c r="BM39" s="117"/>
    </row>
    <row r="40" spans="1:65" s="118" customFormat="1" ht="60">
      <c r="A40" s="112" t="s">
        <v>4049</v>
      </c>
      <c r="B40" s="310" t="s">
        <v>6660</v>
      </c>
      <c r="C40" s="112" t="s">
        <v>4046</v>
      </c>
      <c r="D40" s="112"/>
      <c r="E40" s="112"/>
      <c r="F40" s="113" t="s">
        <v>4050</v>
      </c>
      <c r="G40" s="112" t="s">
        <v>6659</v>
      </c>
      <c r="H40" s="112"/>
      <c r="I40" s="113" t="s">
        <v>70</v>
      </c>
      <c r="J40" s="113" t="str">
        <f>party!$A$30</f>
        <v>William Collins</v>
      </c>
      <c r="K40" s="113" t="str">
        <f>party!$A$31</f>
        <v>Jean-François Lamarque</v>
      </c>
      <c r="L40" s="113" t="str">
        <f>party!$A$19</f>
        <v>Michael Schulz</v>
      </c>
      <c r="M40" s="252"/>
      <c r="N40" s="252"/>
      <c r="O40" s="169" t="str">
        <f>references!$D$76</f>
        <v>Collins, W. J., J.-F. Lamarque, M. Schulz, O. Boucher, V. Eyring, M. I. Hegglin, A. Maycock, G. Myhre, M. Prather, D. Shindell, S. J. Smith (2016), AerChemMIP: Quantifying the effects of chemistry and aerosols in CMIP6, Geosci. Model Dev., 10, 585-607</v>
      </c>
      <c r="P40" s="169"/>
      <c r="Q40" s="112"/>
      <c r="R40" s="112"/>
      <c r="S40" s="112"/>
      <c r="T40" s="112"/>
      <c r="U40" s="112"/>
      <c r="V40" s="113" t="str">
        <f>party!$A$6</f>
        <v>Charlotte Pascoe</v>
      </c>
      <c r="W40" s="112" t="str">
        <f t="shared" ref="W40:W45" si="2">$C$39</f>
        <v>ssp370SST</v>
      </c>
      <c r="X40" s="112"/>
      <c r="Y40" s="112"/>
      <c r="Z40" s="112" t="str">
        <f t="shared" si="1"/>
        <v>ssp370</v>
      </c>
      <c r="AA40" s="278"/>
      <c r="AC40" s="112"/>
      <c r="AD40" s="112"/>
      <c r="AE40" s="112"/>
      <c r="AF40" s="112"/>
      <c r="AG40" s="113" t="str">
        <f>TemporalConstraint!$A$12</f>
        <v>2015-2055 41yrs</v>
      </c>
      <c r="AH40" s="113"/>
      <c r="AI40" s="113" t="str">
        <f>EnsembleRequirement!$A$4</f>
        <v>SingleMember</v>
      </c>
      <c r="AJ40" s="113" t="str">
        <f>EnsembleRequirement!$A$5</f>
        <v>HistoricalInitialisation</v>
      </c>
      <c r="AK40" s="113"/>
      <c r="AL40" s="113"/>
      <c r="AM40" s="113"/>
      <c r="AN40" s="113"/>
      <c r="AO40" s="113"/>
      <c r="AP40" s="113"/>
      <c r="AQ40" s="113" t="str">
        <f>requirement!$A$87</f>
        <v>AGCM-Aer Configuration</v>
      </c>
      <c r="AR40" s="113"/>
      <c r="AS40" s="113"/>
      <c r="AT40" s="113"/>
      <c r="AU40" s="113"/>
      <c r="AV40" s="113" t="str">
        <f>ForcingConstraint!$A$106</f>
        <v>SSP3-70 SST</v>
      </c>
      <c r="AW40" s="113" t="str">
        <f>ForcingConstraint!$A$37</f>
        <v>RCP70 Well Mixed GHG</v>
      </c>
      <c r="AX40" s="113" t="str">
        <f>requirement!$A$14</f>
        <v>Reduced RCP70 NTCF</v>
      </c>
      <c r="AY40" s="113" t="str">
        <f>ForcingConstraint!$A$85</f>
        <v>SSP3 RCP70 Land Use</v>
      </c>
      <c r="AZ40" s="311" t="str">
        <f>ForcingConstraint!$A$423</f>
        <v>Future Solar Irradiance Forcing</v>
      </c>
      <c r="BA40" s="312" t="str">
        <f>requirement!$A$11</f>
        <v>Future Solar Particle Forcing</v>
      </c>
      <c r="BB40" s="113"/>
      <c r="BC40" s="113"/>
      <c r="BD40" s="115"/>
      <c r="BE40" s="116"/>
      <c r="BF40" s="117"/>
      <c r="BG40" s="117"/>
      <c r="BH40" s="117"/>
      <c r="BI40" s="117"/>
      <c r="BJ40" s="117"/>
      <c r="BK40" s="117"/>
      <c r="BL40" s="117"/>
      <c r="BM40" s="117"/>
    </row>
    <row r="41" spans="1:65" s="118" customFormat="1" ht="75">
      <c r="A41" s="112" t="s">
        <v>4051</v>
      </c>
      <c r="B41" s="310" t="s">
        <v>2808</v>
      </c>
      <c r="C41" s="112" t="s">
        <v>1345</v>
      </c>
      <c r="D41" s="112"/>
      <c r="E41" s="112" t="s">
        <v>2807</v>
      </c>
      <c r="F41" s="113" t="s">
        <v>6286</v>
      </c>
      <c r="G41" s="112" t="s">
        <v>1600</v>
      </c>
      <c r="H41" s="112" t="s">
        <v>1599</v>
      </c>
      <c r="I41" s="113" t="s">
        <v>70</v>
      </c>
      <c r="J41" s="113" t="str">
        <f>party!$A$30</f>
        <v>William Collins</v>
      </c>
      <c r="K41" s="113" t="str">
        <f>party!$A$31</f>
        <v>Jean-François Lamarque</v>
      </c>
      <c r="L41" s="113" t="str">
        <f>party!$A$19</f>
        <v>Michael Schulz</v>
      </c>
      <c r="M41" s="113"/>
      <c r="N41" s="113"/>
      <c r="O41" s="169" t="str">
        <f>references!$D$76</f>
        <v>Collins, W. J., J.-F. Lamarque, M. Schulz, O. Boucher, V. Eyring, M. I. Hegglin, A. Maycock, G. Myhre, M. Prather, D. Shindell, S. J. Smith (2016), AerChemMIP: Quantifying the effects of chemistry and aerosols in CMIP6, Geosci. Model Dev., 10, 585-607</v>
      </c>
      <c r="P41" s="112" t="str">
        <f>references!$D$14</f>
        <v>Overview CMIP6-Endorsed MIPs</v>
      </c>
      <c r="R41" s="112"/>
      <c r="S41" s="112"/>
      <c r="T41" s="112"/>
      <c r="U41" s="112"/>
      <c r="V41" s="113" t="str">
        <f>party!$A$6</f>
        <v>Charlotte Pascoe</v>
      </c>
      <c r="W41" s="112" t="str">
        <f t="shared" si="2"/>
        <v>ssp370SST</v>
      </c>
      <c r="Z41" s="112" t="str">
        <f t="shared" si="1"/>
        <v>ssp370</v>
      </c>
      <c r="AA41" s="278"/>
      <c r="AC41" s="112"/>
      <c r="AD41" s="112"/>
      <c r="AE41" s="112"/>
      <c r="AF41" s="112"/>
      <c r="AG41" s="113" t="str">
        <f>TemporalConstraint!$A$12</f>
        <v>2015-2055 41yrs</v>
      </c>
      <c r="AH41" s="113"/>
      <c r="AI41" s="113" t="str">
        <f>EnsembleRequirement!$A$4</f>
        <v>SingleMember</v>
      </c>
      <c r="AJ41" s="113" t="str">
        <f>EnsembleRequirement!$A$5</f>
        <v>HistoricalInitialisation</v>
      </c>
      <c r="AK41" s="113"/>
      <c r="AL41" s="113"/>
      <c r="AM41" s="113"/>
      <c r="AN41" s="113"/>
      <c r="AO41" s="113"/>
      <c r="AP41" s="113"/>
      <c r="AQ41" s="113" t="str">
        <f>requirement!$A$87</f>
        <v>AGCM-Aer Configuration</v>
      </c>
      <c r="AR41" s="113"/>
      <c r="AS41" s="113"/>
      <c r="AT41" s="113"/>
      <c r="AU41" s="113"/>
      <c r="AV41" s="113" t="str">
        <f>ForcingConstraint!$A$106</f>
        <v>SSP3-70 SST</v>
      </c>
      <c r="AW41" s="113" t="str">
        <f>ForcingConstraint!$A$107</f>
        <v>RCP70 Reduced Black Carbon</v>
      </c>
      <c r="AX41" s="113" t="str">
        <f>ForcingConstraint!$A$111</f>
        <v>RCP70 Tropospheric Ozone Precursors</v>
      </c>
      <c r="AY41" s="113" t="str">
        <f>ForcingConstraint!$A$108</f>
        <v>RCP70 Aerosols No Black Carbon</v>
      </c>
      <c r="AZ41" s="113" t="str">
        <f>ForcingConstraint!$A$37</f>
        <v>RCP70 Well Mixed GHG</v>
      </c>
      <c r="BA41" s="113" t="str">
        <f>ForcingConstraint!$A$49</f>
        <v>RCP70 Short Lived Gas Species</v>
      </c>
      <c r="BB41" s="113" t="str">
        <f>ForcingConstraint!$A$73</f>
        <v>RCP70 Aerosol Precursors</v>
      </c>
      <c r="BC41" s="113" t="str">
        <f>ForcingConstraint!$A$85</f>
        <v>SSP3 RCP70 Land Use</v>
      </c>
      <c r="BD41" s="311" t="str">
        <f>ForcingConstraint!$A$423</f>
        <v>Future Solar Irradiance Forcing</v>
      </c>
      <c r="BE41" s="312" t="str">
        <f>requirement!$A$11</f>
        <v>Future Solar Particle Forcing</v>
      </c>
      <c r="BF41" s="117"/>
      <c r="BG41" s="117"/>
      <c r="BH41" s="117"/>
      <c r="BI41" s="117"/>
      <c r="BJ41" s="117"/>
      <c r="BK41" s="117"/>
      <c r="BL41" s="117"/>
      <c r="BM41" s="117"/>
    </row>
    <row r="42" spans="1:65" s="118" customFormat="1" ht="75">
      <c r="A42" s="112" t="s">
        <v>4052</v>
      </c>
      <c r="B42" s="310" t="s">
        <v>2811</v>
      </c>
      <c r="C42" s="112" t="s">
        <v>1346</v>
      </c>
      <c r="D42" s="112"/>
      <c r="E42" s="112" t="s">
        <v>2810</v>
      </c>
      <c r="F42" s="113" t="s">
        <v>6285</v>
      </c>
      <c r="G42" s="112" t="s">
        <v>1602</v>
      </c>
      <c r="H42" s="112" t="s">
        <v>1601</v>
      </c>
      <c r="I42" s="113" t="s">
        <v>70</v>
      </c>
      <c r="J42" s="113" t="str">
        <f>party!$A$30</f>
        <v>William Collins</v>
      </c>
      <c r="K42" s="113" t="str">
        <f>party!$A$31</f>
        <v>Jean-François Lamarque</v>
      </c>
      <c r="L42" s="113" t="str">
        <f>party!$A$19</f>
        <v>Michael Schulz</v>
      </c>
      <c r="M42" s="113"/>
      <c r="N42" s="113"/>
      <c r="O42" s="169" t="str">
        <f>references!$D$76</f>
        <v>Collins, W. J., J.-F. Lamarque, M. Schulz, O. Boucher, V. Eyring, M. I. Hegglin, A. Maycock, G. Myhre, M. Prather, D. Shindell, S. J. Smith (2016), AerChemMIP: Quantifying the effects of chemistry and aerosols in CMIP6, Geosci. Model Dev., 10, 585-607</v>
      </c>
      <c r="P42" s="112" t="str">
        <f>references!$D$14</f>
        <v>Overview CMIP6-Endorsed MIPs</v>
      </c>
      <c r="R42" s="112"/>
      <c r="S42" s="112"/>
      <c r="T42" s="112"/>
      <c r="U42" s="112"/>
      <c r="V42" s="113" t="str">
        <f>party!$A$6</f>
        <v>Charlotte Pascoe</v>
      </c>
      <c r="W42" s="112" t="str">
        <f t="shared" si="2"/>
        <v>ssp370SST</v>
      </c>
      <c r="Z42" s="112" t="str">
        <f t="shared" si="1"/>
        <v>ssp370</v>
      </c>
      <c r="AA42" s="112"/>
      <c r="AB42" s="112"/>
      <c r="AC42" s="112"/>
      <c r="AD42" s="112"/>
      <c r="AE42" s="112"/>
      <c r="AF42" s="112"/>
      <c r="AG42" s="113" t="str">
        <f>TemporalConstraint!$A$12</f>
        <v>2015-2055 41yrs</v>
      </c>
      <c r="AH42" s="113"/>
      <c r="AI42" s="113" t="str">
        <f>EnsembleRequirement!$A$4</f>
        <v>SingleMember</v>
      </c>
      <c r="AJ42" s="113" t="str">
        <f>EnsembleRequirement!$A$5</f>
        <v>HistoricalInitialisation</v>
      </c>
      <c r="AK42" s="113"/>
      <c r="AL42" s="113"/>
      <c r="AM42" s="113"/>
      <c r="AN42" s="113"/>
      <c r="AO42" s="113"/>
      <c r="AP42" s="113"/>
      <c r="AQ42" s="113" t="str">
        <f>requirement!$A$87</f>
        <v>AGCM-Aer Configuration</v>
      </c>
      <c r="AR42" s="113"/>
      <c r="AS42" s="113"/>
      <c r="AT42" s="113"/>
      <c r="AU42" s="113"/>
      <c r="AV42" s="113" t="str">
        <f>ForcingConstraint!$A$106</f>
        <v>SSP3-70 SST</v>
      </c>
      <c r="AW42" s="113" t="str">
        <f>ForcingConstraint!$A$109</f>
        <v>RCP70 Reduced Aerosol Precursors Not NOx</v>
      </c>
      <c r="AX42" s="113" t="str">
        <f>ForcingConstraint!$A$111</f>
        <v>RCP70 Tropospheric Ozone Precursors</v>
      </c>
      <c r="AY42" s="113" t="str">
        <f>ForcingConstraint!$A$112</f>
        <v>RCP70 NOx</v>
      </c>
      <c r="AZ42" s="113" t="str">
        <f>ForcingConstraint!$A$37</f>
        <v>RCP70 Well Mixed GHG</v>
      </c>
      <c r="BA42" s="113" t="str">
        <f>ForcingConstraint!$A$49</f>
        <v>RCP70 Short Lived Gas Species</v>
      </c>
      <c r="BB42" s="113" t="str">
        <f>ForcingConstraint!$A$61</f>
        <v>RCP70 Aerosols</v>
      </c>
      <c r="BC42" s="113" t="str">
        <f>ForcingConstraint!$A$85</f>
        <v>SSP3 RCP70 Land Use</v>
      </c>
      <c r="BD42" s="311" t="str">
        <f>ForcingConstraint!$A$423</f>
        <v>Future Solar Irradiance Forcing</v>
      </c>
      <c r="BE42" s="312" t="str">
        <f>requirement!$A$11</f>
        <v>Future Solar Particle Forcing</v>
      </c>
      <c r="BF42" s="117"/>
      <c r="BG42" s="117"/>
      <c r="BH42" s="117"/>
      <c r="BI42" s="117"/>
      <c r="BJ42" s="117"/>
      <c r="BK42" s="117"/>
      <c r="BL42" s="117"/>
      <c r="BM42" s="117"/>
    </row>
    <row r="43" spans="1:65" s="118" customFormat="1" ht="90">
      <c r="A43" s="112" t="s">
        <v>4053</v>
      </c>
      <c r="B43" s="310" t="s">
        <v>2813</v>
      </c>
      <c r="C43" s="112" t="s">
        <v>1347</v>
      </c>
      <c r="D43" s="112"/>
      <c r="E43" s="112" t="s">
        <v>2812</v>
      </c>
      <c r="F43" s="113" t="s">
        <v>6287</v>
      </c>
      <c r="G43" s="112" t="s">
        <v>7889</v>
      </c>
      <c r="H43" s="112" t="s">
        <v>1603</v>
      </c>
      <c r="I43" s="113" t="s">
        <v>70</v>
      </c>
      <c r="J43" s="113" t="str">
        <f>party!$A$30</f>
        <v>William Collins</v>
      </c>
      <c r="K43" s="113" t="str">
        <f>party!$A$31</f>
        <v>Jean-François Lamarque</v>
      </c>
      <c r="L43" s="113" t="str">
        <f>party!$A$19</f>
        <v>Michael Schulz</v>
      </c>
      <c r="M43" s="113"/>
      <c r="N43" s="113"/>
      <c r="O43" s="169" t="str">
        <f>references!$D$76</f>
        <v>Collins, W. J., J.-F. Lamarque, M. Schulz, O. Boucher, V. Eyring, M. I. Hegglin, A. Maycock, G. Myhre, M. Prather, D. Shindell, S. J. Smith (2016), AerChemMIP: Quantifying the effects of chemistry and aerosols in CMIP6, Geosci. Model Dev., 10, 585-607</v>
      </c>
      <c r="P43" s="112" t="str">
        <f>references!$D$14</f>
        <v>Overview CMIP6-Endorsed MIPs</v>
      </c>
      <c r="R43" s="112"/>
      <c r="S43" s="112"/>
      <c r="T43" s="112"/>
      <c r="U43" s="112"/>
      <c r="V43" s="113" t="str">
        <f>party!$A$6</f>
        <v>Charlotte Pascoe</v>
      </c>
      <c r="W43" s="112" t="str">
        <f t="shared" si="2"/>
        <v>ssp370SST</v>
      </c>
      <c r="Z43" s="112" t="str">
        <f t="shared" si="1"/>
        <v>ssp370</v>
      </c>
      <c r="AA43" s="112"/>
      <c r="AB43" s="112"/>
      <c r="AC43" s="112"/>
      <c r="AD43" s="112"/>
      <c r="AE43" s="112"/>
      <c r="AF43" s="112"/>
      <c r="AG43" s="113" t="str">
        <f>TemporalConstraint!$A$12</f>
        <v>2015-2055 41yrs</v>
      </c>
      <c r="AH43" s="113"/>
      <c r="AI43" s="113" t="str">
        <f>EnsembleRequirement!$A$4</f>
        <v>SingleMember</v>
      </c>
      <c r="AJ43" s="113" t="str">
        <f>EnsembleRequirement!$A$5</f>
        <v>HistoricalInitialisation</v>
      </c>
      <c r="AK43" s="113"/>
      <c r="AL43" s="113"/>
      <c r="AM43" s="113"/>
      <c r="AN43" s="113"/>
      <c r="AO43" s="113"/>
      <c r="AP43" s="113"/>
      <c r="AQ43" s="113" t="str">
        <f>requirement!$A$81</f>
        <v>AGCM-Aer-Chem Configuration</v>
      </c>
      <c r="AR43" s="113"/>
      <c r="AS43" s="113"/>
      <c r="AT43" s="113"/>
      <c r="AU43" s="113"/>
      <c r="AV43" s="113" t="str">
        <f>ForcingConstraint!$A$106</f>
        <v>SSP3-70 SST</v>
      </c>
      <c r="AW43" s="113" t="str">
        <f>ForcingConstraint!$A$113</f>
        <v>RCP70ReducedTroposphericOzonePrecursorsNotMethane</v>
      </c>
      <c r="AX43" s="113" t="str">
        <f>ForcingConstraint!$A$114</f>
        <v>RCP70Methane</v>
      </c>
      <c r="AY43" s="113" t="str">
        <f>requirement!$A$32</f>
        <v>RCP70 Forcing</v>
      </c>
      <c r="AZ43" s="311" t="str">
        <f>ForcingConstraint!$A$423</f>
        <v>Future Solar Irradiance Forcing</v>
      </c>
      <c r="BA43" s="312" t="str">
        <f>requirement!$A$11</f>
        <v>Future Solar Particle Forcing</v>
      </c>
      <c r="BB43" s="113"/>
      <c r="BC43" s="113"/>
      <c r="BD43" s="115"/>
      <c r="BE43" s="116"/>
      <c r="BF43" s="117"/>
      <c r="BG43" s="117"/>
      <c r="BH43" s="117"/>
      <c r="BI43" s="117"/>
      <c r="BJ43" s="117"/>
      <c r="BK43" s="117"/>
      <c r="BL43" s="117"/>
      <c r="BM43" s="117"/>
    </row>
    <row r="44" spans="1:65" s="118" customFormat="1" ht="75">
      <c r="A44" s="112" t="s">
        <v>4057</v>
      </c>
      <c r="B44" s="113" t="s">
        <v>2815</v>
      </c>
      <c r="C44" s="112" t="s">
        <v>1348</v>
      </c>
      <c r="D44" s="112"/>
      <c r="E44" s="112" t="s">
        <v>2814</v>
      </c>
      <c r="F44" s="113" t="s">
        <v>2819</v>
      </c>
      <c r="G44" s="112" t="s">
        <v>7890</v>
      </c>
      <c r="H44" s="112" t="s">
        <v>1604</v>
      </c>
      <c r="I44" s="113" t="s">
        <v>70</v>
      </c>
      <c r="J44" s="113" t="str">
        <f>party!$A$30</f>
        <v>William Collins</v>
      </c>
      <c r="K44" s="113" t="str">
        <f>party!$A$31</f>
        <v>Jean-François Lamarque</v>
      </c>
      <c r="L44" s="113" t="str">
        <f>party!$A$19</f>
        <v>Michael Schulz</v>
      </c>
      <c r="M44" s="113"/>
      <c r="N44" s="113"/>
      <c r="O44" s="169" t="str">
        <f>references!$D$76</f>
        <v>Collins, W. J., J.-F. Lamarque, M. Schulz, O. Boucher, V. Eyring, M. I. Hegglin, A. Maycock, G. Myhre, M. Prather, D. Shindell, S. J. Smith (2016), AerChemMIP: Quantifying the effects of chemistry and aerosols in CMIP6, Geosci. Model Dev., 10, 585-607</v>
      </c>
      <c r="P44" s="112" t="str">
        <f>references!$D$14</f>
        <v>Overview CMIP6-Endorsed MIPs</v>
      </c>
      <c r="R44" s="112"/>
      <c r="S44" s="112"/>
      <c r="T44" s="112"/>
      <c r="U44" s="112"/>
      <c r="V44" s="113" t="str">
        <f>party!$A$6</f>
        <v>Charlotte Pascoe</v>
      </c>
      <c r="W44" s="112" t="str">
        <f t="shared" si="2"/>
        <v>ssp370SST</v>
      </c>
      <c r="Z44" s="112" t="str">
        <f t="shared" si="1"/>
        <v>ssp370</v>
      </c>
      <c r="AA44" s="112"/>
      <c r="AB44" s="112"/>
      <c r="AC44" s="112"/>
      <c r="AD44" s="112"/>
      <c r="AE44" s="112"/>
      <c r="AF44" s="112"/>
      <c r="AG44" s="113" t="str">
        <f>TemporalConstraint!$A$12</f>
        <v>2015-2055 41yrs</v>
      </c>
      <c r="AH44" s="113"/>
      <c r="AI44" s="113" t="str">
        <f>EnsembleRequirement!$A$4</f>
        <v>SingleMember</v>
      </c>
      <c r="AJ44" s="113" t="str">
        <f>EnsembleRequirement!$A$5</f>
        <v>HistoricalInitialisation</v>
      </c>
      <c r="AK44" s="113"/>
      <c r="AL44" s="113"/>
      <c r="AM44" s="113"/>
      <c r="AN44" s="113"/>
      <c r="AO44" s="113"/>
      <c r="AP44" s="113"/>
      <c r="AQ44" s="113" t="str">
        <f>requirement!$A$81</f>
        <v>AGCM-Aer-Chem Configuration</v>
      </c>
      <c r="AR44" s="113"/>
      <c r="AS44" s="113"/>
      <c r="AT44" s="113"/>
      <c r="AU44" s="113"/>
      <c r="AV44" s="113" t="str">
        <f>ForcingConstraint!$A$106</f>
        <v>SSP3-70 SST</v>
      </c>
      <c r="AW44" s="113" t="str">
        <f>ForcingConstraint!$A$115</f>
        <v>RCP70ReducedMethane</v>
      </c>
      <c r="AX44" s="113" t="str">
        <f>ForcingConstraint!$A$110</f>
        <v>RCP70 Tropospheric Ozone Precursors No Methane</v>
      </c>
      <c r="AY44" s="113" t="str">
        <f>requirement!$A$32</f>
        <v>RCP70 Forcing</v>
      </c>
      <c r="AZ44" s="311" t="str">
        <f>ForcingConstraint!$A$423</f>
        <v>Future Solar Irradiance Forcing</v>
      </c>
      <c r="BA44" s="312" t="str">
        <f>requirement!$A$11</f>
        <v>Future Solar Particle Forcing</v>
      </c>
      <c r="BB44" s="113"/>
      <c r="BC44" s="113"/>
      <c r="BD44" s="113"/>
      <c r="BE44" s="116"/>
      <c r="BF44" s="117"/>
      <c r="BG44" s="117"/>
      <c r="BH44" s="117"/>
      <c r="BI44" s="117"/>
      <c r="BJ44" s="117"/>
      <c r="BK44" s="117"/>
      <c r="BL44" s="117"/>
      <c r="BM44" s="117"/>
    </row>
    <row r="45" spans="1:65" s="118" customFormat="1" ht="60">
      <c r="A45" s="112" t="s">
        <v>4058</v>
      </c>
      <c r="B45" s="113" t="s">
        <v>5650</v>
      </c>
      <c r="C45" s="112" t="s">
        <v>5649</v>
      </c>
      <c r="D45" s="112"/>
      <c r="E45" s="112"/>
      <c r="F45" s="113" t="s">
        <v>4050</v>
      </c>
      <c r="G45" s="112" t="s">
        <v>5651</v>
      </c>
      <c r="H45" s="112"/>
      <c r="I45" s="113" t="s">
        <v>70</v>
      </c>
      <c r="J45" s="113" t="str">
        <f>party!$A$30</f>
        <v>William Collins</v>
      </c>
      <c r="K45" s="113" t="str">
        <f>party!$A$31</f>
        <v>Jean-François Lamarque</v>
      </c>
      <c r="L45" s="113" t="str">
        <f>party!$A$19</f>
        <v>Michael Schulz</v>
      </c>
      <c r="M45" s="113"/>
      <c r="N45" s="113"/>
      <c r="O45" s="169" t="str">
        <f>references!$D$76</f>
        <v>Collins, W. J., J.-F. Lamarque, M. Schulz, O. Boucher, V. Eyring, M. I. Hegglin, A. Maycock, G. Myhre, M. Prather, D. Shindell, S. J. Smith (2016), AerChemMIP: Quantifying the effects of chemistry and aerosols in CMIP6, Geosci. Model Dev., 10, 585-607</v>
      </c>
      <c r="P45" s="169"/>
      <c r="Q45" s="112"/>
      <c r="R45" s="112"/>
      <c r="S45" s="112"/>
      <c r="T45" s="112"/>
      <c r="U45" s="112"/>
      <c r="V45" s="113" t="str">
        <f>party!$A$6</f>
        <v>Charlotte Pascoe</v>
      </c>
      <c r="W45" s="112" t="str">
        <f t="shared" si="2"/>
        <v>ssp370SST</v>
      </c>
      <c r="X45" s="112"/>
      <c r="Y45" s="112"/>
      <c r="Z45" s="112" t="str">
        <f t="shared" si="1"/>
        <v>ssp370</v>
      </c>
      <c r="AA45" s="112"/>
      <c r="AB45" s="112"/>
      <c r="AC45" s="112"/>
      <c r="AD45" s="112"/>
      <c r="AE45" s="112"/>
      <c r="AF45" s="112"/>
      <c r="AG45" s="113" t="str">
        <f>TemporalConstraint!$A$12</f>
        <v>2015-2055 41yrs</v>
      </c>
      <c r="AH45" s="113"/>
      <c r="AI45" s="113" t="str">
        <f>EnsembleRequirement!$A$4</f>
        <v>SingleMember</v>
      </c>
      <c r="AJ45" s="113" t="str">
        <f>EnsembleRequirement!$A$5</f>
        <v>HistoricalInitialisation</v>
      </c>
      <c r="AK45" s="113"/>
      <c r="AL45" s="113"/>
      <c r="AM45" s="113"/>
      <c r="AN45" s="113"/>
      <c r="AO45" s="113"/>
      <c r="AP45" s="113"/>
      <c r="AQ45" s="113" t="str">
        <f>requirement!$A$87</f>
        <v>AGCM-Aer Configuration</v>
      </c>
      <c r="AR45" s="113"/>
      <c r="AS45" s="113"/>
      <c r="AT45" s="113"/>
      <c r="AU45" s="113"/>
      <c r="AV45" s="113" t="str">
        <f>ForcingConstraint!$A$106</f>
        <v>SSP3-70 SST</v>
      </c>
      <c r="AW45" s="113" t="str">
        <f>ForcingConstraint!$A$37</f>
        <v>RCP70 Well Mixed GHG</v>
      </c>
      <c r="AX45" s="113" t="str">
        <f>ForcingConstraint!$A$49</f>
        <v>RCP70 Short Lived Gas Species</v>
      </c>
      <c r="AY45" s="113" t="str">
        <f>ForcingConstraint!$A$61</f>
        <v>RCP70 Aerosols</v>
      </c>
      <c r="AZ45" s="113" t="str">
        <f>ForcingConstraint!$A$73</f>
        <v>RCP70 Aerosol Precursors</v>
      </c>
      <c r="BA45" s="113" t="str">
        <f>ForcingConstraint!$A$87</f>
        <v>SSP1 RCP26 Land Use</v>
      </c>
      <c r="BB45" s="311" t="str">
        <f>ForcingConstraint!$A$423</f>
        <v>Future Solar Irradiance Forcing</v>
      </c>
      <c r="BC45" s="312" t="str">
        <f>requirement!$A$11</f>
        <v>Future Solar Particle Forcing</v>
      </c>
      <c r="BD45" s="313"/>
      <c r="BE45" s="116"/>
      <c r="BF45" s="117"/>
      <c r="BG45" s="117"/>
      <c r="BH45" s="117"/>
      <c r="BI45" s="117"/>
      <c r="BJ45" s="117"/>
      <c r="BK45" s="117"/>
      <c r="BL45" s="117"/>
      <c r="BM45" s="117"/>
    </row>
    <row r="46" spans="1:65" ht="60">
      <c r="A46" s="22" t="s">
        <v>4066</v>
      </c>
      <c r="B46" s="21" t="s">
        <v>2818</v>
      </c>
      <c r="C46" s="22" t="s">
        <v>2817</v>
      </c>
      <c r="E46" s="22" t="s">
        <v>2816</v>
      </c>
      <c r="F46" s="21" t="s">
        <v>2820</v>
      </c>
      <c r="G46" s="22" t="s">
        <v>7891</v>
      </c>
      <c r="H46" s="22" t="s">
        <v>1594</v>
      </c>
      <c r="I46" s="21" t="s">
        <v>70</v>
      </c>
      <c r="J46" s="21" t="str">
        <f>party!$A$30</f>
        <v>William Collins</v>
      </c>
      <c r="K46" s="21" t="str">
        <f>party!$A$31</f>
        <v>Jean-François Lamarque</v>
      </c>
      <c r="L46" s="21" t="str">
        <f>party!$A$19</f>
        <v>Michael Schulz</v>
      </c>
      <c r="O46" s="7" t="str">
        <f>references!$D$76</f>
        <v>Collins, W. J., J.-F. Lamarque, M. Schulz, O. Boucher, V. Eyring, M. I. Hegglin, A. Maycock, G. Myhre, M. Prather, D. Shindell, S. J. Smith (2016), AerChemMIP: Quantifying the effects of chemistry and aerosols in CMIP6, Geosci. Model Dev., 10, 585-607</v>
      </c>
      <c r="P46" s="22" t="str">
        <f>references!$D$14</f>
        <v>Overview CMIP6-Endorsed MIPs</v>
      </c>
      <c r="V46" s="21" t="str">
        <f>party!$A$6</f>
        <v>Charlotte Pascoe</v>
      </c>
      <c r="W46" s="22" t="str">
        <f>$C$33</f>
        <v>histSST</v>
      </c>
      <c r="Z46" s="22" t="str">
        <f>$C$14</f>
        <v>historical</v>
      </c>
      <c r="AG46" s="21" t="str">
        <f>TemporalConstraint!$A$3</f>
        <v>1850-2014 165yrs</v>
      </c>
      <c r="AI46" s="21" t="str">
        <f>EnsembleRequirement!$A$4</f>
        <v>SingleMember</v>
      </c>
      <c r="AQ46" s="21" t="str">
        <f>requirement!$A$81</f>
        <v>AGCM-Aer-Chem Configuration</v>
      </c>
      <c r="AV46" s="21" t="str">
        <f>ForcingConstraint!$A$116</f>
        <v>1850 Methane Concentration</v>
      </c>
      <c r="AW46" s="21" t="str">
        <f>ForcingConstraint!$A$125</f>
        <v>Historical SST</v>
      </c>
      <c r="AX46" s="21" t="str">
        <f>ForcingConstraint!$A$123</f>
        <v>Historical Non-Reactive WMGHG Concentrations</v>
      </c>
      <c r="AY46" s="21" t="str">
        <f>ForcingConstraint!$A$118</f>
        <v>Historical N2O Concentrations</v>
      </c>
      <c r="AZ46" s="21" t="str">
        <f>requirement!$A$90</f>
        <v>Historical NTCF Emissions</v>
      </c>
      <c r="BA46" s="21" t="str">
        <f>ForcingConstraint!$A$121</f>
        <v>Historical Ozone Depleting Halocarbon Concentrations</v>
      </c>
      <c r="BB46" s="21" t="str">
        <f>ForcingConstraint!$A$16</f>
        <v>Historical Land Use</v>
      </c>
      <c r="BC46" s="21" t="str">
        <f>ForcingConstraint!$A$20</f>
        <v>Historical Solar Irradiance Forcing</v>
      </c>
      <c r="BD46" s="21" t="str">
        <f>requirement!$A$10</f>
        <v xml:space="preserve">Historical Solar Particle Forcing </v>
      </c>
      <c r="BM46" s="35"/>
    </row>
    <row r="47" spans="1:65" ht="60">
      <c r="A47" s="22" t="s">
        <v>3954</v>
      </c>
      <c r="B47" s="21" t="s">
        <v>2821</v>
      </c>
      <c r="C47" s="22" t="s">
        <v>2823</v>
      </c>
      <c r="E47" s="22" t="s">
        <v>2822</v>
      </c>
      <c r="F47" s="21" t="s">
        <v>2826</v>
      </c>
      <c r="G47" s="22" t="s">
        <v>3811</v>
      </c>
      <c r="H47" s="22" t="s">
        <v>1605</v>
      </c>
      <c r="I47" s="21" t="s">
        <v>70</v>
      </c>
      <c r="J47" s="21" t="str">
        <f>party!$A$30</f>
        <v>William Collins</v>
      </c>
      <c r="K47" s="21" t="str">
        <f>party!$A$31</f>
        <v>Jean-François Lamarque</v>
      </c>
      <c r="L47" s="21" t="str">
        <f>party!$A$19</f>
        <v>Michael Schulz</v>
      </c>
      <c r="O47" s="7" t="str">
        <f>references!$D$76</f>
        <v>Collins, W. J., J.-F. Lamarque, M. Schulz, O. Boucher, V. Eyring, M. I. Hegglin, A. Maycock, G. Myhre, M. Prather, D. Shindell, S. J. Smith (2016), AerChemMIP: Quantifying the effects of chemistry and aerosols in CMIP6, Geosci. Model Dev., 10, 585-607</v>
      </c>
      <c r="P47" s="22" t="str">
        <f>references!$D$14</f>
        <v>Overview CMIP6-Endorsed MIPs</v>
      </c>
      <c r="V47" s="21" t="str">
        <f>party!$A$6</f>
        <v>Charlotte Pascoe</v>
      </c>
      <c r="W47" s="22" t="str">
        <f>$C$33</f>
        <v>histSST</v>
      </c>
      <c r="X47" s="22" t="str">
        <f>$C$9</f>
        <v>piControl</v>
      </c>
      <c r="Z47" s="22" t="str">
        <f>$C$14</f>
        <v>historical</v>
      </c>
      <c r="AG47" s="21" t="str">
        <f>TemporalConstraint!$A$3</f>
        <v>1850-2014 165yrs</v>
      </c>
      <c r="AI47" s="21" t="str">
        <f>EnsembleRequirement!$A$15</f>
        <v>ThreeMember</v>
      </c>
      <c r="AQ47" s="21" t="str">
        <f>requirement!$A$86</f>
        <v>AOGCM-Aer Configuration</v>
      </c>
      <c r="AV47" s="21" t="str">
        <f>ForcingConstraint!$A$126</f>
        <v>1850 Aerosol Emissions</v>
      </c>
      <c r="AW47" s="21" t="str">
        <f>ForcingConstraint!$A$127</f>
        <v>1850 Aerosol Precursor Emissions</v>
      </c>
      <c r="AX47" s="21" t="str">
        <f>ForcingConstraint!$A$123</f>
        <v>Historical Non-Reactive WMGHG Concentrations</v>
      </c>
      <c r="AY47" s="21" t="str">
        <f>ForcingConstraint!$A$117</f>
        <v>Historical Methane Concentrations</v>
      </c>
      <c r="AZ47" s="21" t="str">
        <f>ForcingConstraint!$A$118</f>
        <v>Historical N2O Concentrations</v>
      </c>
      <c r="BA47" s="21" t="str">
        <f>ForcingConstraint!$A$129</f>
        <v>Historical Tropospheric Ozone Precursor Emissions</v>
      </c>
      <c r="BB47" s="21" t="str">
        <f>ForcingConstraint!$A$121</f>
        <v>Historical Ozone Depleting Halocarbon Concentrations</v>
      </c>
      <c r="BC47" s="21" t="str">
        <f>ForcingConstraint!$A$16</f>
        <v>Historical Land Use</v>
      </c>
      <c r="BD47" s="21" t="str">
        <f>ForcingConstraint!$A$20</f>
        <v>Historical Solar Irradiance Forcing</v>
      </c>
      <c r="BE47" s="21" t="str">
        <f>requirement!$A$10</f>
        <v xml:space="preserve">Historical Solar Particle Forcing </v>
      </c>
      <c r="BM47" s="35"/>
    </row>
    <row r="48" spans="1:65" ht="75">
      <c r="A48" s="22" t="s">
        <v>3955</v>
      </c>
      <c r="B48" s="21" t="s">
        <v>2825</v>
      </c>
      <c r="C48" s="22" t="s">
        <v>1341</v>
      </c>
      <c r="E48" s="22" t="s">
        <v>2824</v>
      </c>
      <c r="F48" s="21" t="s">
        <v>2827</v>
      </c>
      <c r="G48" s="22" t="s">
        <v>7892</v>
      </c>
      <c r="H48" s="22" t="s">
        <v>1594</v>
      </c>
      <c r="I48" s="21" t="s">
        <v>70</v>
      </c>
      <c r="J48" s="21" t="str">
        <f>party!$A$30</f>
        <v>William Collins</v>
      </c>
      <c r="K48" s="21" t="str">
        <f>party!$A$31</f>
        <v>Jean-François Lamarque</v>
      </c>
      <c r="L48" s="21" t="str">
        <f>party!$A$19</f>
        <v>Michael Schulz</v>
      </c>
      <c r="O48" s="7" t="str">
        <f>references!$D$76</f>
        <v>Collins, W. J., J.-F. Lamarque, M. Schulz, O. Boucher, V. Eyring, M. I. Hegglin, A. Maycock, G. Myhre, M. Prather, D. Shindell, S. J. Smith (2016), AerChemMIP: Quantifying the effects of chemistry and aerosols in CMIP6, Geosci. Model Dev., 10, 585-607</v>
      </c>
      <c r="P48" s="22" t="str">
        <f>references!$D$14</f>
        <v>Overview CMIP6-Endorsed MIPs</v>
      </c>
      <c r="V48" s="21" t="str">
        <f>party!$A$6</f>
        <v>Charlotte Pascoe</v>
      </c>
      <c r="W48" s="22" t="str">
        <f>$C$33</f>
        <v>histSST</v>
      </c>
      <c r="Z48" s="22" t="str">
        <f>$C$14</f>
        <v>historical</v>
      </c>
      <c r="AB48" s="22" t="str">
        <f>$C$31</f>
        <v>hist-piNTCF</v>
      </c>
      <c r="AC48" s="22" t="str">
        <f>$C$49</f>
        <v>histSST-piAer</v>
      </c>
      <c r="AG48" s="21" t="str">
        <f>TemporalConstraint!$A$3</f>
        <v>1850-2014 165yrs</v>
      </c>
      <c r="AI48" s="21" t="str">
        <f>EnsembleRequirement!$A$4</f>
        <v>SingleMember</v>
      </c>
      <c r="AQ48" s="21" t="str">
        <f>requirement!$A$81</f>
        <v>AGCM-Aer-Chem Configuration</v>
      </c>
      <c r="AV48" s="21" t="str">
        <f>ForcingConstraint!$A$128</f>
        <v>1850 Tropospheric Ozone Precursor Emissions</v>
      </c>
      <c r="AW48" s="21" t="str">
        <f>ForcingConstraint!$A$98</f>
        <v>Historical AerChemMIP hist-piNTCF SSTs</v>
      </c>
      <c r="AX48" s="21" t="str">
        <f>ForcingConstraint!$A$123</f>
        <v>Historical Non-Reactive WMGHG Concentrations</v>
      </c>
      <c r="AY48" s="21" t="str">
        <f>ForcingConstraint!$A$117</f>
        <v>Historical Methane Concentrations</v>
      </c>
      <c r="AZ48" s="21" t="str">
        <f>ForcingConstraint!$A$118</f>
        <v>Historical N2O Concentrations</v>
      </c>
      <c r="BA48" s="21" t="str">
        <f>ForcingConstraint!$A$119</f>
        <v>Historical Aerosol Emissions</v>
      </c>
      <c r="BB48" s="21" t="str">
        <f>ForcingConstraint!$A$120</f>
        <v>Historical Aerosol Precursor Emissions</v>
      </c>
      <c r="BC48" s="21" t="str">
        <f>ForcingConstraint!$A$121</f>
        <v>Historical Ozone Depleting Halocarbon Concentrations</v>
      </c>
      <c r="BD48" s="21" t="str">
        <f>ForcingConstraint!$A$16</f>
        <v>Historical Land Use</v>
      </c>
      <c r="BE48" s="21" t="str">
        <f>ForcingConstraint!$A$20</f>
        <v>Historical Solar Irradiance Forcing</v>
      </c>
      <c r="BF48" s="21" t="str">
        <f>requirement!$A$10</f>
        <v xml:space="preserve">Historical Solar Particle Forcing </v>
      </c>
      <c r="BM48" s="35"/>
    </row>
    <row r="49" spans="1:65" ht="75">
      <c r="A49" s="22" t="s">
        <v>3956</v>
      </c>
      <c r="B49" s="21" t="s">
        <v>2830</v>
      </c>
      <c r="C49" s="22" t="s">
        <v>1342</v>
      </c>
      <c r="E49" s="22" t="s">
        <v>2829</v>
      </c>
      <c r="F49" s="21" t="s">
        <v>2828</v>
      </c>
      <c r="G49" s="22" t="s">
        <v>1606</v>
      </c>
      <c r="H49" s="22" t="s">
        <v>1594</v>
      </c>
      <c r="I49" s="21" t="s">
        <v>70</v>
      </c>
      <c r="J49" s="21" t="str">
        <f>party!$A$30</f>
        <v>William Collins</v>
      </c>
      <c r="K49" s="21" t="str">
        <f>party!$A$31</f>
        <v>Jean-François Lamarque</v>
      </c>
      <c r="L49" s="21" t="str">
        <f>party!$A$19</f>
        <v>Michael Schulz</v>
      </c>
      <c r="O49" s="7" t="str">
        <f>references!$D$76</f>
        <v>Collins, W. J., J.-F. Lamarque, M. Schulz, O. Boucher, V. Eyring, M. I. Hegglin, A. Maycock, G. Myhre, M. Prather, D. Shindell, S. J. Smith (2016), AerChemMIP: Quantifying the effects of chemistry and aerosols in CMIP6, Geosci. Model Dev., 10, 585-607</v>
      </c>
      <c r="P49" s="22" t="str">
        <f>references!$D$14</f>
        <v>Overview CMIP6-Endorsed MIPs</v>
      </c>
      <c r="V49" s="21" t="str">
        <f>party!$A$6</f>
        <v>Charlotte Pascoe</v>
      </c>
      <c r="W49" s="22" t="str">
        <f>$C$33</f>
        <v>histSST</v>
      </c>
      <c r="Z49" s="22" t="str">
        <f>$C$14</f>
        <v>historical</v>
      </c>
      <c r="AB49" s="22" t="str">
        <f>$C$31</f>
        <v>hist-piNTCF</v>
      </c>
      <c r="AC49" s="22" t="str">
        <f>$C$48</f>
        <v>histSST-piO3</v>
      </c>
      <c r="AG49" s="21" t="str">
        <f>TemporalConstraint!$A$3</f>
        <v>1850-2014 165yrs</v>
      </c>
      <c r="AI49" s="21" t="str">
        <f>EnsembleRequirement!$A$4</f>
        <v>SingleMember</v>
      </c>
      <c r="AQ49" s="21" t="str">
        <f>requirement!$A$87</f>
        <v>AGCM-Aer Configuration</v>
      </c>
      <c r="AV49" s="21" t="str">
        <f>ForcingConstraint!$A$126</f>
        <v>1850 Aerosol Emissions</v>
      </c>
      <c r="AW49" s="21" t="str">
        <f>ForcingConstraint!$A$127</f>
        <v>1850 Aerosol Precursor Emissions</v>
      </c>
      <c r="AX49" s="21" t="str">
        <f>ForcingConstraint!$A$98</f>
        <v>Historical AerChemMIP hist-piNTCF SSTs</v>
      </c>
      <c r="AY49" s="21" t="str">
        <f>ForcingConstraint!$A$123</f>
        <v>Historical Non-Reactive WMGHG Concentrations</v>
      </c>
      <c r="AZ49" s="21" t="str">
        <f>ForcingConstraint!$A$117</f>
        <v>Historical Methane Concentrations</v>
      </c>
      <c r="BA49" s="21" t="str">
        <f>ForcingConstraint!$A$129</f>
        <v>Historical Tropospheric Ozone Precursor Emissions</v>
      </c>
      <c r="BB49" s="21" t="str">
        <f>ForcingConstraint!$A$118</f>
        <v>Historical N2O Concentrations</v>
      </c>
      <c r="BC49" s="21" t="str">
        <f>ForcingConstraint!$A$121</f>
        <v>Historical Ozone Depleting Halocarbon Concentrations</v>
      </c>
      <c r="BD49" s="21" t="str">
        <f>ForcingConstraint!$A$16</f>
        <v>Historical Land Use</v>
      </c>
      <c r="BE49" s="21" t="str">
        <f>ForcingConstraint!$A$20</f>
        <v>Historical Solar Irradiance Forcing</v>
      </c>
      <c r="BF49" s="21" t="str">
        <f>requirement!$A$10</f>
        <v xml:space="preserve">Historical Solar Particle Forcing </v>
      </c>
      <c r="BM49" s="35"/>
    </row>
    <row r="50" spans="1:65" ht="60">
      <c r="A50" s="22" t="s">
        <v>3958</v>
      </c>
      <c r="B50" s="21" t="s">
        <v>2832</v>
      </c>
      <c r="C50" s="22" t="s">
        <v>2831</v>
      </c>
      <c r="E50" s="22" t="s">
        <v>3936</v>
      </c>
      <c r="F50" s="21" t="s">
        <v>6282</v>
      </c>
      <c r="G50" s="22" t="s">
        <v>3938</v>
      </c>
      <c r="H50" s="22" t="s">
        <v>1595</v>
      </c>
      <c r="I50" s="21" t="s">
        <v>70</v>
      </c>
      <c r="J50" s="21" t="str">
        <f>party!$A$30</f>
        <v>William Collins</v>
      </c>
      <c r="K50" s="21" t="str">
        <f>party!$A$31</f>
        <v>Jean-François Lamarque</v>
      </c>
      <c r="L50" s="21" t="str">
        <f>party!$A$19</f>
        <v>Michael Schulz</v>
      </c>
      <c r="O50" s="7" t="str">
        <f>references!$D$76</f>
        <v>Collins, W. J., J.-F. Lamarque, M. Schulz, O. Boucher, V. Eyring, M. I. Hegglin, A. Maycock, G. Myhre, M. Prather, D. Shindell, S. J. Smith (2016), AerChemMIP: Quantifying the effects of chemistry and aerosols in CMIP6, Geosci. Model Dev., 10, 585-607</v>
      </c>
      <c r="P50" s="22" t="str">
        <f>references!$D$14</f>
        <v>Overview CMIP6-Endorsed MIPs</v>
      </c>
      <c r="V50" s="21" t="str">
        <f>party!$A$6</f>
        <v>Charlotte Pascoe</v>
      </c>
      <c r="W50" s="22" t="str">
        <f t="shared" ref="W50:W68" si="3">$C$36</f>
        <v>piClim-control</v>
      </c>
      <c r="Z50" s="22" t="str">
        <f t="shared" ref="Z50:Z68" si="4">$C$9</f>
        <v>piControl</v>
      </c>
      <c r="AG50" s="21" t="str">
        <f>TemporalConstraint!$A$5</f>
        <v>30yrs</v>
      </c>
      <c r="AI50" s="21" t="str">
        <f>EnsembleRequirement!$A$4</f>
        <v>SingleMember</v>
      </c>
      <c r="AQ50" s="21" t="str">
        <f>requirement!$A$87</f>
        <v>AGCM-Aer Configuration</v>
      </c>
      <c r="AV50" s="21" t="str">
        <f>ForcingConstraint!$A$130</f>
        <v>2014 Aerosol Emissions</v>
      </c>
      <c r="AW50" s="21" t="str">
        <f>ForcingConstraint!$A$131</f>
        <v>2014 Aerosol Precursor Emissions</v>
      </c>
      <c r="AX50" s="21" t="str">
        <f>ForcingConstraint!$A$99</f>
        <v>piControl SST Climatology</v>
      </c>
      <c r="AY50" s="21" t="str">
        <f>ForcingConstraint!$A$100</f>
        <v>piControl SIC Climatology</v>
      </c>
      <c r="AZ50" s="21" t="str">
        <f>ForcingConstraint!$A$124</f>
        <v>1850 Non-Reactive WMGHG Concentrations</v>
      </c>
      <c r="BA50" s="21" t="str">
        <f>ForcingConstraint!$A$116</f>
        <v>1850 Methane Concentration</v>
      </c>
      <c r="BB50" s="21" t="str">
        <f>ForcingConstraint!$A$142</f>
        <v>1850 N2O Concentration</v>
      </c>
      <c r="BC50" s="21" t="str">
        <f>ForcingConstraint!$A$128</f>
        <v>1850 Tropospheric Ozone Precursor Emissions</v>
      </c>
      <c r="BD50" s="21" t="str">
        <f>ForcingConstraint!$A$122</f>
        <v>1850 Ozone Depleting Halocarbon Concentrations</v>
      </c>
      <c r="BE50" s="21" t="str">
        <f>ForcingConstraint!$A$34</f>
        <v>Pre-Industrial Land Use</v>
      </c>
      <c r="BF50" s="21" t="str">
        <f>ForcingConstraint!$A$428</f>
        <v>Pre-Industrial Solar Irradiance Forcing</v>
      </c>
      <c r="BG50" s="35" t="str">
        <f>requirement!$A$12</f>
        <v>Pre-Industrial Solar Particle Forcing</v>
      </c>
      <c r="BM50" s="35"/>
    </row>
    <row r="51" spans="1:65" ht="75">
      <c r="A51" s="22" t="s">
        <v>3959</v>
      </c>
      <c r="B51" s="21" t="s">
        <v>2833</v>
      </c>
      <c r="C51" s="22" t="s">
        <v>2834</v>
      </c>
      <c r="E51" s="22" t="s">
        <v>3947</v>
      </c>
      <c r="F51" s="21" t="s">
        <v>2835</v>
      </c>
      <c r="G51" s="22" t="s">
        <v>3937</v>
      </c>
      <c r="H51" s="22" t="s">
        <v>1595</v>
      </c>
      <c r="I51" s="21" t="s">
        <v>70</v>
      </c>
      <c r="J51" s="21" t="str">
        <f>party!$A$30</f>
        <v>William Collins</v>
      </c>
      <c r="K51" s="21" t="str">
        <f>party!$A$31</f>
        <v>Jean-François Lamarque</v>
      </c>
      <c r="L51" s="21" t="str">
        <f>party!$A$19</f>
        <v>Michael Schulz</v>
      </c>
      <c r="O51" s="7" t="str">
        <f>references!$D$76</f>
        <v>Collins, W. J., J.-F. Lamarque, M. Schulz, O. Boucher, V. Eyring, M. I. Hegglin, A. Maycock, G. Myhre, M. Prather, D. Shindell, S. J. Smith (2016), AerChemMIP: Quantifying the effects of chemistry and aerosols in CMIP6, Geosci. Model Dev., 10, 585-607</v>
      </c>
      <c r="P51" s="22" t="str">
        <f>references!$D$14</f>
        <v>Overview CMIP6-Endorsed MIPs</v>
      </c>
      <c r="V51" s="21" t="str">
        <f>party!$A$6</f>
        <v>Charlotte Pascoe</v>
      </c>
      <c r="W51" s="22" t="str">
        <f t="shared" si="3"/>
        <v>piClim-control</v>
      </c>
      <c r="Z51" s="22" t="str">
        <f t="shared" si="4"/>
        <v>piControl</v>
      </c>
      <c r="AG51" s="21" t="str">
        <f>TemporalConstraint!$A$5</f>
        <v>30yrs</v>
      </c>
      <c r="AI51" s="21" t="str">
        <f>EnsembleRequirement!$A$4</f>
        <v>SingleMember</v>
      </c>
      <c r="AQ51" s="21" t="str">
        <f>requirement!$A$87</f>
        <v>AGCM-Aer Configuration</v>
      </c>
      <c r="AV51" s="21" t="str">
        <f>ForcingConstraint!$A$132</f>
        <v>2014 BC Emissions</v>
      </c>
      <c r="AW51" s="21" t="str">
        <f>ForcingConstraint!$A$99</f>
        <v>piControl SST Climatology</v>
      </c>
      <c r="AX51" s="21" t="str">
        <f>ForcingConstraint!$A$100</f>
        <v>piControl SIC Climatology</v>
      </c>
      <c r="AY51" s="21" t="str">
        <f>ForcingConstraint!$A$124</f>
        <v>1850 Non-Reactive WMGHG Concentrations</v>
      </c>
      <c r="AZ51" s="21" t="str">
        <f>ForcingConstraint!$A$116</f>
        <v>1850 Methane Concentration</v>
      </c>
      <c r="BA51" s="21" t="str">
        <f>ForcingConstraint!$A$142</f>
        <v>1850 N2O Concentration</v>
      </c>
      <c r="BB51" s="21" t="str">
        <f>ForcingConstraint!$A$133</f>
        <v>1850 non-BC Aerosol Emissions</v>
      </c>
      <c r="BC51" s="21" t="str">
        <f>ForcingConstraint!$A$127</f>
        <v>1850 Aerosol Precursor Emissions</v>
      </c>
      <c r="BD51" s="21" t="str">
        <f>ForcingConstraint!$A$128</f>
        <v>1850 Tropospheric Ozone Precursor Emissions</v>
      </c>
      <c r="BE51" s="21" t="str">
        <f>ForcingConstraint!$A$122</f>
        <v>1850 Ozone Depleting Halocarbon Concentrations</v>
      </c>
      <c r="BF51" s="21" t="str">
        <f>ForcingConstraint!$A$34</f>
        <v>Pre-Industrial Land Use</v>
      </c>
      <c r="BG51" s="21" t="str">
        <f>ForcingConstraint!$A$428</f>
        <v>Pre-Industrial Solar Irradiance Forcing</v>
      </c>
      <c r="BH51" s="35" t="str">
        <f>requirement!$A$12</f>
        <v>Pre-Industrial Solar Particle Forcing</v>
      </c>
      <c r="BM51" s="35"/>
    </row>
    <row r="52" spans="1:65" ht="75">
      <c r="A52" s="22" t="s">
        <v>3960</v>
      </c>
      <c r="B52" s="21" t="s">
        <v>2837</v>
      </c>
      <c r="C52" s="22" t="s">
        <v>2836</v>
      </c>
      <c r="E52" s="22" t="s">
        <v>3948</v>
      </c>
      <c r="F52" s="21" t="s">
        <v>2838</v>
      </c>
      <c r="G52" s="22" t="s">
        <v>7895</v>
      </c>
      <c r="H52" s="22" t="s">
        <v>1595</v>
      </c>
      <c r="I52" s="21" t="s">
        <v>70</v>
      </c>
      <c r="J52" s="21" t="str">
        <f>party!$A$30</f>
        <v>William Collins</v>
      </c>
      <c r="K52" s="21" t="str">
        <f>party!$A$31</f>
        <v>Jean-François Lamarque</v>
      </c>
      <c r="L52" s="21" t="str">
        <f>party!$A$19</f>
        <v>Michael Schulz</v>
      </c>
      <c r="O52" s="7" t="str">
        <f>references!$D$76</f>
        <v>Collins, W. J., J.-F. Lamarque, M. Schulz, O. Boucher, V. Eyring, M. I. Hegglin, A. Maycock, G. Myhre, M. Prather, D. Shindell, S. J. Smith (2016), AerChemMIP: Quantifying the effects of chemistry and aerosols in CMIP6, Geosci. Model Dev., 10, 585-607</v>
      </c>
      <c r="P52" s="22" t="str">
        <f>references!$D$14</f>
        <v>Overview CMIP6-Endorsed MIPs</v>
      </c>
      <c r="V52" s="21" t="str">
        <f>party!$A$6</f>
        <v>Charlotte Pascoe</v>
      </c>
      <c r="W52" s="22" t="str">
        <f t="shared" si="3"/>
        <v>piClim-control</v>
      </c>
      <c r="Z52" s="22" t="str">
        <f t="shared" si="4"/>
        <v>piControl</v>
      </c>
      <c r="AG52" s="21" t="str">
        <f>TemporalConstraint!$A$5</f>
        <v>30yrs</v>
      </c>
      <c r="AI52" s="21" t="str">
        <f>EnsembleRequirement!$A$4</f>
        <v>SingleMember</v>
      </c>
      <c r="AQ52" s="21" t="str">
        <f>requirement!$A$81</f>
        <v>AGCM-Aer-Chem Configuration</v>
      </c>
      <c r="AV52" s="21" t="str">
        <f>ForcingConstraint!$A$134</f>
        <v>2014 Tropospheric Ozone Precursor Emissions</v>
      </c>
      <c r="AW52" s="21" t="str">
        <f>ForcingConstraint!$A$99</f>
        <v>piControl SST Climatology</v>
      </c>
      <c r="AX52" s="21" t="str">
        <f>ForcingConstraint!$A$100</f>
        <v>piControl SIC Climatology</v>
      </c>
      <c r="AY52" s="21" t="str">
        <f>ForcingConstraint!$A$124</f>
        <v>1850 Non-Reactive WMGHG Concentrations</v>
      </c>
      <c r="AZ52" s="21" t="str">
        <f>ForcingConstraint!$A$116</f>
        <v>1850 Methane Concentration</v>
      </c>
      <c r="BA52" s="21" t="str">
        <f>ForcingConstraint!$A$142</f>
        <v>1850 N2O Concentration</v>
      </c>
      <c r="BB52" s="21" t="str">
        <f>ForcingConstraint!$A$126</f>
        <v>1850 Aerosol Emissions</v>
      </c>
      <c r="BC52" s="21" t="str">
        <f>ForcingConstraint!$A$127</f>
        <v>1850 Aerosol Precursor Emissions</v>
      </c>
      <c r="BD52" s="21" t="str">
        <f>ForcingConstraint!$A$122</f>
        <v>1850 Ozone Depleting Halocarbon Concentrations</v>
      </c>
      <c r="BE52" s="21" t="str">
        <f>ForcingConstraint!$A$34</f>
        <v>Pre-Industrial Land Use</v>
      </c>
      <c r="BF52" s="21" t="str">
        <f>ForcingConstraint!$A$428</f>
        <v>Pre-Industrial Solar Irradiance Forcing</v>
      </c>
      <c r="BG52" s="35" t="str">
        <f>requirement!$A$12</f>
        <v>Pre-Industrial Solar Particle Forcing</v>
      </c>
      <c r="BM52" s="35"/>
    </row>
    <row r="53" spans="1:65" ht="95" customHeight="1">
      <c r="A53" s="22" t="s">
        <v>3961</v>
      </c>
      <c r="B53" s="21" t="s">
        <v>2842</v>
      </c>
      <c r="C53" s="22" t="s">
        <v>2839</v>
      </c>
      <c r="E53" s="22" t="s">
        <v>3949</v>
      </c>
      <c r="F53" s="21" t="s">
        <v>6283</v>
      </c>
      <c r="G53" s="22" t="s">
        <v>7894</v>
      </c>
      <c r="H53" s="22" t="s">
        <v>1595</v>
      </c>
      <c r="I53" s="21" t="s">
        <v>70</v>
      </c>
      <c r="J53" s="21" t="str">
        <f>party!$A$30</f>
        <v>William Collins</v>
      </c>
      <c r="K53" s="21" t="str">
        <f>party!$A$31</f>
        <v>Jean-François Lamarque</v>
      </c>
      <c r="L53" s="21" t="str">
        <f>party!$A$19</f>
        <v>Michael Schulz</v>
      </c>
      <c r="O53" s="7" t="str">
        <f>references!$D$76</f>
        <v>Collins, W. J., J.-F. Lamarque, M. Schulz, O. Boucher, V. Eyring, M. I. Hegglin, A. Maycock, G. Myhre, M. Prather, D. Shindell, S. J. Smith (2016), AerChemMIP: Quantifying the effects of chemistry and aerosols in CMIP6, Geosci. Model Dev., 10, 585-607</v>
      </c>
      <c r="P53" s="22" t="str">
        <f>references!$D$14</f>
        <v>Overview CMIP6-Endorsed MIPs</v>
      </c>
      <c r="V53" s="21" t="str">
        <f>party!$A$6</f>
        <v>Charlotte Pascoe</v>
      </c>
      <c r="W53" s="22" t="str">
        <f t="shared" si="3"/>
        <v>piClim-control</v>
      </c>
      <c r="Z53" s="22" t="str">
        <f t="shared" si="4"/>
        <v>piControl</v>
      </c>
      <c r="AG53" s="21" t="str">
        <f>TemporalConstraint!$A$5</f>
        <v>30yrs</v>
      </c>
      <c r="AI53" s="21" t="str">
        <f>EnsembleRequirement!$A$4</f>
        <v>SingleMember</v>
      </c>
      <c r="AQ53" s="21" t="str">
        <f>requirement!$A$81</f>
        <v>AGCM-Aer-Chem Configuration</v>
      </c>
      <c r="AV53" s="21" t="str">
        <f>ForcingConstraint!$A$135</f>
        <v>2014 Methane Concentration</v>
      </c>
      <c r="AW53" s="21" t="str">
        <f>ForcingConstraint!$A$99</f>
        <v>piControl SST Climatology</v>
      </c>
      <c r="AX53" s="21" t="str">
        <f>ForcingConstraint!$A$100</f>
        <v>piControl SIC Climatology</v>
      </c>
      <c r="AY53" s="21" t="str">
        <f>ForcingConstraint!$A$124</f>
        <v>1850 Non-Reactive WMGHG Concentrations</v>
      </c>
      <c r="AZ53" s="21" t="str">
        <f>ForcingConstraint!$A$142</f>
        <v>1850 N2O Concentration</v>
      </c>
      <c r="BA53" s="21" t="str">
        <f>requirement!$A$89</f>
        <v>1850 NTCF Emissions</v>
      </c>
      <c r="BB53" s="21" t="str">
        <f>ForcingConstraint!$A$122</f>
        <v>1850 Ozone Depleting Halocarbon Concentrations</v>
      </c>
      <c r="BC53" s="21" t="str">
        <f>ForcingConstraint!$A$34</f>
        <v>Pre-Industrial Land Use</v>
      </c>
      <c r="BD53" s="21" t="str">
        <f>ForcingConstraint!$A$428</f>
        <v>Pre-Industrial Solar Irradiance Forcing</v>
      </c>
      <c r="BE53" s="35" t="str">
        <f>requirement!$A$12</f>
        <v>Pre-Industrial Solar Particle Forcing</v>
      </c>
      <c r="BM53" s="35"/>
    </row>
    <row r="54" spans="1:65" ht="94" customHeight="1">
      <c r="A54" s="22" t="s">
        <v>3962</v>
      </c>
      <c r="B54" s="21" t="s">
        <v>2843</v>
      </c>
      <c r="C54" s="22" t="s">
        <v>2841</v>
      </c>
      <c r="E54" s="22" t="s">
        <v>3950</v>
      </c>
      <c r="F54" s="21" t="s">
        <v>2840</v>
      </c>
      <c r="G54" s="22" t="s">
        <v>3964</v>
      </c>
      <c r="H54" s="22" t="s">
        <v>1595</v>
      </c>
      <c r="I54" s="21" t="s">
        <v>70</v>
      </c>
      <c r="J54" s="21" t="str">
        <f>party!$A$30</f>
        <v>William Collins</v>
      </c>
      <c r="K54" s="21" t="str">
        <f>party!$A$31</f>
        <v>Jean-François Lamarque</v>
      </c>
      <c r="L54" s="21" t="str">
        <f>party!$A$19</f>
        <v>Michael Schulz</v>
      </c>
      <c r="O54" s="7" t="str">
        <f>references!$D$76</f>
        <v>Collins, W. J., J.-F. Lamarque, M. Schulz, O. Boucher, V. Eyring, M. I. Hegglin, A. Maycock, G. Myhre, M. Prather, D. Shindell, S. J. Smith (2016), AerChemMIP: Quantifying the effects of chemistry and aerosols in CMIP6, Geosci. Model Dev., 10, 585-607</v>
      </c>
      <c r="P54" s="22" t="str">
        <f>references!$D$14</f>
        <v>Overview CMIP6-Endorsed MIPs</v>
      </c>
      <c r="V54" s="21" t="str">
        <f>party!$A$6</f>
        <v>Charlotte Pascoe</v>
      </c>
      <c r="W54" s="22" t="str">
        <f t="shared" si="3"/>
        <v>piClim-control</v>
      </c>
      <c r="Z54" s="22" t="str">
        <f t="shared" si="4"/>
        <v>piControl</v>
      </c>
      <c r="AG54" s="21" t="str">
        <f>TemporalConstraint!$A$5</f>
        <v>30yrs</v>
      </c>
      <c r="AI54" s="21" t="str">
        <f>EnsembleRequirement!$A$4</f>
        <v>SingleMember</v>
      </c>
      <c r="AQ54" s="21" t="str">
        <f>requirement!$A$81</f>
        <v>AGCM-Aer-Chem Configuration</v>
      </c>
      <c r="AV54" s="21" t="str">
        <f>ForcingConstraint!$A$136</f>
        <v>2014 N2O Concentration</v>
      </c>
      <c r="AW54" s="21" t="str">
        <f>ForcingConstraint!$A$99</f>
        <v>piControl SST Climatology</v>
      </c>
      <c r="AX54" s="21" t="str">
        <f>ForcingConstraint!$A$100</f>
        <v>piControl SIC Climatology</v>
      </c>
      <c r="AY54" s="21" t="str">
        <f>ForcingConstraint!$A$124</f>
        <v>1850 Non-Reactive WMGHG Concentrations</v>
      </c>
      <c r="AZ54" s="21" t="str">
        <f>ForcingConstraint!$A$116</f>
        <v>1850 Methane Concentration</v>
      </c>
      <c r="BA54" s="21" t="str">
        <f>requirement!$A$89</f>
        <v>1850 NTCF Emissions</v>
      </c>
      <c r="BB54" s="21" t="str">
        <f>ForcingConstraint!$A$122</f>
        <v>1850 Ozone Depleting Halocarbon Concentrations</v>
      </c>
      <c r="BC54" s="21" t="str">
        <f>ForcingConstraint!$A$34</f>
        <v>Pre-Industrial Land Use</v>
      </c>
      <c r="BD54" s="21" t="str">
        <f>ForcingConstraint!$A$428</f>
        <v>Pre-Industrial Solar Irradiance Forcing</v>
      </c>
      <c r="BE54" s="35" t="str">
        <f>requirement!$A$12</f>
        <v>Pre-Industrial Solar Particle Forcing</v>
      </c>
      <c r="BM54" s="35"/>
    </row>
    <row r="55" spans="1:65" ht="90">
      <c r="A55" s="22" t="s">
        <v>3963</v>
      </c>
      <c r="B55" s="21" t="s">
        <v>2847</v>
      </c>
      <c r="C55" s="22" t="s">
        <v>2848</v>
      </c>
      <c r="E55" s="22" t="s">
        <v>3953</v>
      </c>
      <c r="F55" s="21" t="s">
        <v>6284</v>
      </c>
      <c r="G55" s="22" t="s">
        <v>6668</v>
      </c>
      <c r="H55" s="22" t="s">
        <v>1595</v>
      </c>
      <c r="I55" s="21" t="s">
        <v>70</v>
      </c>
      <c r="J55" s="21" t="str">
        <f>party!$A$30</f>
        <v>William Collins</v>
      </c>
      <c r="K55" s="21" t="str">
        <f>party!$A$31</f>
        <v>Jean-François Lamarque</v>
      </c>
      <c r="L55" s="21" t="str">
        <f>party!$A$19</f>
        <v>Michael Schulz</v>
      </c>
      <c r="O55" s="7" t="str">
        <f>references!$D$76</f>
        <v>Collins, W. J., J.-F. Lamarque, M. Schulz, O. Boucher, V. Eyring, M. I. Hegglin, A. Maycock, G. Myhre, M. Prather, D. Shindell, S. J. Smith (2016), AerChemMIP: Quantifying the effects of chemistry and aerosols in CMIP6, Geosci. Model Dev., 10, 585-607</v>
      </c>
      <c r="P55" s="22" t="str">
        <f>references!$D$14</f>
        <v>Overview CMIP6-Endorsed MIPs</v>
      </c>
      <c r="V55" s="21" t="str">
        <f>party!$A$6</f>
        <v>Charlotte Pascoe</v>
      </c>
      <c r="W55" s="22" t="str">
        <f t="shared" si="3"/>
        <v>piClim-control</v>
      </c>
      <c r="Z55" s="22" t="str">
        <f t="shared" si="4"/>
        <v>piControl</v>
      </c>
      <c r="AG55" s="21" t="str">
        <f>TemporalConstraint!$A$5</f>
        <v>30yrs</v>
      </c>
      <c r="AI55" s="21" t="str">
        <f>EnsembleRequirement!$A$4</f>
        <v>SingleMember</v>
      </c>
      <c r="AQ55" s="21" t="str">
        <f>requirement!$A$81</f>
        <v>AGCM-Aer-Chem Configuration</v>
      </c>
      <c r="AV55" s="21" t="str">
        <f>ForcingConstraint!$A$137</f>
        <v>2014 Ozone Depleting Halocarbon Concentrations</v>
      </c>
      <c r="AW55" s="21" t="str">
        <f>ForcingConstraint!$A$99</f>
        <v>piControl SST Climatology</v>
      </c>
      <c r="AX55" s="21" t="str">
        <f>ForcingConstraint!$A$100</f>
        <v>piControl SIC Climatology</v>
      </c>
      <c r="AY55" s="21" t="str">
        <f>ForcingConstraint!$A$124</f>
        <v>1850 Non-Reactive WMGHG Concentrations</v>
      </c>
      <c r="AZ55" s="21" t="str">
        <f>ForcingConstraint!$A$116</f>
        <v>1850 Methane Concentration</v>
      </c>
      <c r="BA55" s="21" t="str">
        <f>ForcingConstraint!$A$142</f>
        <v>1850 N2O Concentration</v>
      </c>
      <c r="BB55" s="21" t="str">
        <f>requirement!$A$89</f>
        <v>1850 NTCF Emissions</v>
      </c>
      <c r="BC55" s="21" t="str">
        <f>ForcingConstraint!$A$34</f>
        <v>Pre-Industrial Land Use</v>
      </c>
      <c r="BD55" s="21" t="str">
        <f>ForcingConstraint!$A$428</f>
        <v>Pre-Industrial Solar Irradiance Forcing</v>
      </c>
      <c r="BE55" s="35" t="str">
        <f>requirement!$A$12</f>
        <v>Pre-Industrial Solar Particle Forcing</v>
      </c>
      <c r="BI55" s="43"/>
      <c r="BJ55" s="43"/>
      <c r="BK55" s="43"/>
      <c r="BL55" s="43"/>
      <c r="BM55" s="35"/>
    </row>
    <row r="56" spans="1:65" ht="90">
      <c r="A56" s="22" t="s">
        <v>4067</v>
      </c>
      <c r="B56" s="21" t="s">
        <v>2846</v>
      </c>
      <c r="C56" s="22" t="s">
        <v>6278</v>
      </c>
      <c r="D56" s="22" t="s">
        <v>7902</v>
      </c>
      <c r="E56" s="22" t="s">
        <v>6277</v>
      </c>
      <c r="F56" s="21" t="s">
        <v>2849</v>
      </c>
      <c r="G56" s="22" t="s">
        <v>7896</v>
      </c>
      <c r="H56" s="22" t="s">
        <v>1595</v>
      </c>
      <c r="I56" s="21" t="s">
        <v>70</v>
      </c>
      <c r="J56" s="21" t="str">
        <f>party!$A$30</f>
        <v>William Collins</v>
      </c>
      <c r="K56" s="21" t="str">
        <f>party!$A$31</f>
        <v>Jean-François Lamarque</v>
      </c>
      <c r="L56" s="21" t="str">
        <f>party!$A$19</f>
        <v>Michael Schulz</v>
      </c>
      <c r="O56" s="7" t="str">
        <f>references!$D$76</f>
        <v>Collins, W. J., J.-F. Lamarque, M. Schulz, O. Boucher, V. Eyring, M. I. Hegglin, A. Maycock, G. Myhre, M. Prather, D. Shindell, S. J. Smith (2016), AerChemMIP: Quantifying the effects of chemistry and aerosols in CMIP6, Geosci. Model Dev., 10, 585-607</v>
      </c>
      <c r="P56" s="22" t="str">
        <f>references!$D$14</f>
        <v>Overview CMIP6-Endorsed MIPs</v>
      </c>
      <c r="V56" s="21" t="str">
        <f>party!$A$6</f>
        <v>Charlotte Pascoe</v>
      </c>
      <c r="W56" s="22" t="str">
        <f t="shared" si="3"/>
        <v>piClim-control</v>
      </c>
      <c r="Z56" s="22" t="str">
        <f t="shared" si="4"/>
        <v>piControl</v>
      </c>
      <c r="AG56" s="21" t="str">
        <f>TemporalConstraint!$A$5</f>
        <v>30yrs</v>
      </c>
      <c r="AI56" s="21" t="str">
        <f>EnsembleRequirement!$A$4</f>
        <v>SingleMember</v>
      </c>
      <c r="AQ56" s="21" t="str">
        <f>requirement!$A$81</f>
        <v>AGCM-Aer-Chem Configuration</v>
      </c>
      <c r="AV56" s="21" t="str">
        <f>ForcingConstraint!$A$138</f>
        <v>2014 NOx Emissions</v>
      </c>
      <c r="AW56" s="21" t="str">
        <f>ForcingConstraint!$A$99</f>
        <v>piControl SST Climatology</v>
      </c>
      <c r="AX56" s="21" t="str">
        <f>ForcingConstraint!$A$100</f>
        <v>piControl SIC Climatology</v>
      </c>
      <c r="AY56" s="21" t="str">
        <f>ForcingConstraint!$A$124</f>
        <v>1850 Non-Reactive WMGHG Concentrations</v>
      </c>
      <c r="AZ56" s="21" t="str">
        <f>ForcingConstraint!$A$116</f>
        <v>1850 Methane Concentration</v>
      </c>
      <c r="BA56" s="21" t="str">
        <f>ForcingConstraint!$A$142</f>
        <v>1850 N2O Concentration</v>
      </c>
      <c r="BB56" s="21" t="str">
        <f>ForcingConstraint!$A$126</f>
        <v>1850 Aerosol Emissions</v>
      </c>
      <c r="BC56" s="21" t="str">
        <f>ForcingConstraint!$A$127</f>
        <v>1850 Aerosol Precursor Emissions</v>
      </c>
      <c r="BD56" s="21" t="str">
        <f>ForcingConstraint!$A$139</f>
        <v>1850 non-NOx Tropospheric Ozone Precursor Emissions</v>
      </c>
      <c r="BE56" s="21" t="str">
        <f>ForcingConstraint!$A$122</f>
        <v>1850 Ozone Depleting Halocarbon Concentrations</v>
      </c>
      <c r="BF56" s="21" t="str">
        <f>ForcingConstraint!$A$34</f>
        <v>Pre-Industrial Land Use</v>
      </c>
      <c r="BG56" s="21" t="str">
        <f>ForcingConstraint!$A$428</f>
        <v>Pre-Industrial Solar Irradiance Forcing</v>
      </c>
      <c r="BH56" s="35" t="str">
        <f>requirement!$A$12</f>
        <v>Pre-Industrial Solar Particle Forcing</v>
      </c>
      <c r="BM56" s="35"/>
    </row>
    <row r="57" spans="1:65" ht="90">
      <c r="A57" s="22" t="s">
        <v>4068</v>
      </c>
      <c r="B57" s="21" t="s">
        <v>2845</v>
      </c>
      <c r="C57" s="22" t="s">
        <v>2844</v>
      </c>
      <c r="E57" s="22" t="s">
        <v>3975</v>
      </c>
      <c r="F57" s="21" t="s">
        <v>2850</v>
      </c>
      <c r="G57" s="22" t="s">
        <v>7897</v>
      </c>
      <c r="H57" s="22" t="s">
        <v>1595</v>
      </c>
      <c r="I57" s="21" t="s">
        <v>70</v>
      </c>
      <c r="J57" s="21" t="str">
        <f>party!$A$30</f>
        <v>William Collins</v>
      </c>
      <c r="K57" s="21" t="str">
        <f>party!$A$31</f>
        <v>Jean-François Lamarque</v>
      </c>
      <c r="L57" s="21" t="str">
        <f>party!$A$19</f>
        <v>Michael Schulz</v>
      </c>
      <c r="O57" s="7" t="str">
        <f>references!$D$76</f>
        <v>Collins, W. J., J.-F. Lamarque, M. Schulz, O. Boucher, V. Eyring, M. I. Hegglin, A. Maycock, G. Myhre, M. Prather, D. Shindell, S. J. Smith (2016), AerChemMIP: Quantifying the effects of chemistry and aerosols in CMIP6, Geosci. Model Dev., 10, 585-607</v>
      </c>
      <c r="P57" s="22" t="str">
        <f>references!$D$14</f>
        <v>Overview CMIP6-Endorsed MIPs</v>
      </c>
      <c r="V57" s="21" t="str">
        <f>party!$A$6</f>
        <v>Charlotte Pascoe</v>
      </c>
      <c r="W57" s="22" t="str">
        <f t="shared" si="3"/>
        <v>piClim-control</v>
      </c>
      <c r="Z57" s="22" t="str">
        <f t="shared" si="4"/>
        <v>piControl</v>
      </c>
      <c r="AG57" s="21" t="str">
        <f>TemporalConstraint!$A$5</f>
        <v>30yrs</v>
      </c>
      <c r="AI57" s="21" t="str">
        <f>EnsembleRequirement!$A$4</f>
        <v>SingleMember</v>
      </c>
      <c r="AQ57" s="21" t="str">
        <f>requirement!$A$81</f>
        <v>AGCM-Aer-Chem Configuration</v>
      </c>
      <c r="AV57" s="21" t="str">
        <f>ForcingConstraint!$A$140</f>
        <v>2014 CO VOC Emissions</v>
      </c>
      <c r="AW57" s="21" t="str">
        <f>ForcingConstraint!$A$99</f>
        <v>piControl SST Climatology</v>
      </c>
      <c r="AX57" s="21" t="str">
        <f>ForcingConstraint!$A$100</f>
        <v>piControl SIC Climatology</v>
      </c>
      <c r="AY57" s="21" t="str">
        <f>ForcingConstraint!$A$124</f>
        <v>1850 Non-Reactive WMGHG Concentrations</v>
      </c>
      <c r="AZ57" s="21" t="str">
        <f>ForcingConstraint!$A$116</f>
        <v>1850 Methane Concentration</v>
      </c>
      <c r="BA57" s="21" t="str">
        <f>ForcingConstraint!$A$142</f>
        <v>1850 N2O Concentration</v>
      </c>
      <c r="BB57" s="21" t="str">
        <f>ForcingConstraint!$A$126</f>
        <v>1850 Aerosol Emissions</v>
      </c>
      <c r="BC57" s="21" t="str">
        <f>ForcingConstraint!$A$127</f>
        <v>1850 Aerosol Precursor Emissions</v>
      </c>
      <c r="BD57" s="21" t="str">
        <f>ForcingConstraint!$A$141</f>
        <v>1850 non-CO VOC Tropospheric Ozone Precursor Emissions</v>
      </c>
      <c r="BE57" s="21" t="str">
        <f>ForcingConstraint!$A$122</f>
        <v>1850 Ozone Depleting Halocarbon Concentrations</v>
      </c>
      <c r="BF57" s="21" t="str">
        <f>ForcingConstraint!$A$34</f>
        <v>Pre-Industrial Land Use</v>
      </c>
      <c r="BG57" s="21" t="str">
        <f>ForcingConstraint!$A$428</f>
        <v>Pre-Industrial Solar Irradiance Forcing</v>
      </c>
      <c r="BH57" s="35" t="str">
        <f>requirement!$A$12</f>
        <v>Pre-Industrial Solar Particle Forcing</v>
      </c>
      <c r="BM57" s="35"/>
    </row>
    <row r="58" spans="1:65" ht="60">
      <c r="A58" s="22" t="s">
        <v>3957</v>
      </c>
      <c r="B58" s="21" t="s">
        <v>2851</v>
      </c>
      <c r="C58" s="22" t="s">
        <v>2853</v>
      </c>
      <c r="E58" s="22" t="s">
        <v>2852</v>
      </c>
      <c r="F58" s="21" t="s">
        <v>2854</v>
      </c>
      <c r="G58" s="22" t="s">
        <v>7898</v>
      </c>
      <c r="H58" s="22" t="s">
        <v>1594</v>
      </c>
      <c r="I58" s="21" t="s">
        <v>70</v>
      </c>
      <c r="J58" s="21" t="str">
        <f>party!$A$30</f>
        <v>William Collins</v>
      </c>
      <c r="K58" s="21" t="str">
        <f>party!$A$31</f>
        <v>Jean-François Lamarque</v>
      </c>
      <c r="L58" s="21" t="str">
        <f>party!$A$19</f>
        <v>Michael Schulz</v>
      </c>
      <c r="O58" s="7" t="str">
        <f>references!$D$76</f>
        <v>Collins, W. J., J.-F. Lamarque, M. Schulz, O. Boucher, V. Eyring, M. I. Hegglin, A. Maycock, G. Myhre, M. Prather, D. Shindell, S. J. Smith (2016), AerChemMIP: Quantifying the effects of chemistry and aerosols in CMIP6, Geosci. Model Dev., 10, 585-607</v>
      </c>
      <c r="P58" s="22" t="str">
        <f>references!$D$14</f>
        <v>Overview CMIP6-Endorsed MIPs</v>
      </c>
      <c r="V58" s="21" t="str">
        <f>party!$A$6</f>
        <v>Charlotte Pascoe</v>
      </c>
      <c r="W58" s="22" t="str">
        <f>$C$33</f>
        <v>histSST</v>
      </c>
      <c r="Z58" s="22" t="str">
        <f>$C$14</f>
        <v>historical</v>
      </c>
      <c r="AG58" s="21" t="str">
        <f>TemporalConstraint!$A$3</f>
        <v>1850-2014 165yrs</v>
      </c>
      <c r="AI58" s="21" t="str">
        <f>EnsembleRequirement!$A$4</f>
        <v>SingleMember</v>
      </c>
      <c r="AQ58" s="21" t="str">
        <f>requirement!$A$81</f>
        <v>AGCM-Aer-Chem Configuration</v>
      </c>
      <c r="AV58" s="21" t="str">
        <f>ForcingConstraint!$A$142</f>
        <v>1850 N2O Concentration</v>
      </c>
      <c r="AW58" s="21" t="str">
        <f>ForcingConstraint!$A$98</f>
        <v>Historical AerChemMIP hist-piNTCF SSTs</v>
      </c>
      <c r="AX58" s="21" t="str">
        <f>ForcingConstraint!$A$123</f>
        <v>Historical Non-Reactive WMGHG Concentrations</v>
      </c>
      <c r="AY58" s="21" t="str">
        <f>ForcingConstraint!$A$117</f>
        <v>Historical Methane Concentrations</v>
      </c>
      <c r="AZ58" s="21" t="str">
        <f>requirement!$A$90</f>
        <v>Historical NTCF Emissions</v>
      </c>
      <c r="BA58" s="21" t="str">
        <f>ForcingConstraint!$A$121</f>
        <v>Historical Ozone Depleting Halocarbon Concentrations</v>
      </c>
      <c r="BB58" s="21" t="str">
        <f>ForcingConstraint!$A$16</f>
        <v>Historical Land Use</v>
      </c>
      <c r="BC58" s="21" t="str">
        <f>ForcingConstraint!$A$20</f>
        <v>Historical Solar Irradiance Forcing</v>
      </c>
      <c r="BD58" s="21" t="str">
        <f>requirement!$A$10</f>
        <v xml:space="preserve">Historical Solar Particle Forcing </v>
      </c>
      <c r="BG58" s="43"/>
      <c r="BH58" s="43"/>
      <c r="BI58" s="43"/>
      <c r="BJ58" s="43"/>
      <c r="BK58" s="43"/>
      <c r="BM58" s="35"/>
    </row>
    <row r="59" spans="1:65" ht="120">
      <c r="A59" s="22" t="s">
        <v>3981</v>
      </c>
      <c r="B59" s="21" t="s">
        <v>2856</v>
      </c>
      <c r="C59" s="22" t="s">
        <v>2855</v>
      </c>
      <c r="E59" s="22" t="s">
        <v>3980</v>
      </c>
      <c r="F59" s="21" t="s">
        <v>2865</v>
      </c>
      <c r="G59" s="22" t="s">
        <v>4039</v>
      </c>
      <c r="H59" s="22" t="s">
        <v>4044</v>
      </c>
      <c r="I59" s="21" t="s">
        <v>70</v>
      </c>
      <c r="J59" s="21" t="str">
        <f>party!$A$30</f>
        <v>William Collins</v>
      </c>
      <c r="K59" s="21" t="str">
        <f>party!$A$31</f>
        <v>Jean-François Lamarque</v>
      </c>
      <c r="L59" s="21" t="str">
        <f>party!$A$19</f>
        <v>Michael Schulz</v>
      </c>
      <c r="O59" s="7" t="str">
        <f>references!$D$76</f>
        <v>Collins, W. J., J.-F. Lamarque, M. Schulz, O. Boucher, V. Eyring, M. I. Hegglin, A. Maycock, G. Myhre, M. Prather, D. Shindell, S. J. Smith (2016), AerChemMIP: Quantifying the effects of chemistry and aerosols in CMIP6, Geosci. Model Dev., 10, 585-607</v>
      </c>
      <c r="P59" s="22" t="str">
        <f>references!$D$14</f>
        <v>Overview CMIP6-Endorsed MIPs</v>
      </c>
      <c r="V59" s="21" t="str">
        <f>party!$A$6</f>
        <v>Charlotte Pascoe</v>
      </c>
      <c r="W59" s="22" t="str">
        <f t="shared" si="3"/>
        <v>piClim-control</v>
      </c>
      <c r="Z59" s="22" t="str">
        <f t="shared" si="4"/>
        <v>piControl</v>
      </c>
      <c r="AG59" s="21" t="str">
        <f>TemporalConstraint!$A$5</f>
        <v>30yrs</v>
      </c>
      <c r="AI59" s="21" t="str">
        <f>EnsembleRequirement!$A$4</f>
        <v>SingleMember</v>
      </c>
      <c r="AQ59" s="21" t="str">
        <f>requirement!$A$87</f>
        <v>AGCM-Aer Configuration</v>
      </c>
      <c r="AV59" s="21" t="str">
        <f>ForcingConstraint!$A143</f>
        <v>2x 1850 Dust Aerosol Emissions</v>
      </c>
      <c r="AW59" s="21" t="str">
        <f>ForcingConstraint!$A$99</f>
        <v>piControl SST Climatology</v>
      </c>
      <c r="AX59" s="21" t="str">
        <f>ForcingConstraint!$A$100</f>
        <v>piControl SIC Climatology</v>
      </c>
      <c r="AY59" s="21" t="str">
        <f>ForcingConstraint!$A$123</f>
        <v>Historical Non-Reactive WMGHG Concentrations</v>
      </c>
      <c r="AZ59" s="21" t="str">
        <f>ForcingConstraint!$A$117</f>
        <v>Historical Methane Concentrations</v>
      </c>
      <c r="BA59" s="21" t="str">
        <f>ForcingConstraint!$A$142</f>
        <v>1850 N2O Concentration</v>
      </c>
      <c r="BB59" s="21" t="str">
        <f>ForcingConstraint!$A144</f>
        <v>1850 non-Dust Aerosol emissions</v>
      </c>
      <c r="BC59" s="21" t="str">
        <f>ForcingConstraint!$A$127</f>
        <v>1850 Aerosol Precursor Emissions</v>
      </c>
      <c r="BD59" s="21" t="str">
        <f>ForcingConstraint!$A$128</f>
        <v>1850 Tropospheric Ozone Precursor Emissions</v>
      </c>
      <c r="BE59" s="21" t="str">
        <f>ForcingConstraint!$A$122</f>
        <v>1850 Ozone Depleting Halocarbon Concentrations</v>
      </c>
      <c r="BF59" s="21" t="str">
        <f>ForcingConstraint!$A$34</f>
        <v>Pre-Industrial Land Use</v>
      </c>
      <c r="BG59" s="21" t="str">
        <f>ForcingConstraint!$A$428</f>
        <v>Pre-Industrial Solar Irradiance Forcing</v>
      </c>
      <c r="BH59" s="35" t="str">
        <f>requirement!$A$12</f>
        <v>Pre-Industrial Solar Particle Forcing</v>
      </c>
      <c r="BM59" s="35"/>
    </row>
    <row r="60" spans="1:65" ht="120">
      <c r="A60" s="22" t="s">
        <v>4036</v>
      </c>
      <c r="B60" s="21" t="s">
        <v>2858</v>
      </c>
      <c r="C60" s="22" t="s">
        <v>2857</v>
      </c>
      <c r="E60" s="22" t="s">
        <v>4037</v>
      </c>
      <c r="F60" s="21" t="s">
        <v>2866</v>
      </c>
      <c r="G60" s="22" t="s">
        <v>4038</v>
      </c>
      <c r="H60" s="22" t="s">
        <v>4044</v>
      </c>
      <c r="I60" s="21" t="s">
        <v>70</v>
      </c>
      <c r="J60" s="21" t="str">
        <f>party!$A$30</f>
        <v>William Collins</v>
      </c>
      <c r="K60" s="21" t="str">
        <f>party!$A$31</f>
        <v>Jean-François Lamarque</v>
      </c>
      <c r="L60" s="21" t="str">
        <f>party!$A$19</f>
        <v>Michael Schulz</v>
      </c>
      <c r="O60" s="7" t="str">
        <f>references!$D$76</f>
        <v>Collins, W. J., J.-F. Lamarque, M. Schulz, O. Boucher, V. Eyring, M. I. Hegglin, A. Maycock, G. Myhre, M. Prather, D. Shindell, S. J. Smith (2016), AerChemMIP: Quantifying the effects of chemistry and aerosols in CMIP6, Geosci. Model Dev., 10, 585-607</v>
      </c>
      <c r="P60" s="22" t="str">
        <f>references!$D$14</f>
        <v>Overview CMIP6-Endorsed MIPs</v>
      </c>
      <c r="V60" s="21" t="str">
        <f>party!$A$6</f>
        <v>Charlotte Pascoe</v>
      </c>
      <c r="W60" s="22" t="str">
        <f t="shared" si="3"/>
        <v>piClim-control</v>
      </c>
      <c r="Z60" s="22" t="str">
        <f t="shared" si="4"/>
        <v>piControl</v>
      </c>
      <c r="AG60" s="21" t="str">
        <f>TemporalConstraint!$A$5</f>
        <v>30yrs</v>
      </c>
      <c r="AI60" s="21" t="str">
        <f>EnsembleRequirement!$A$4</f>
        <v>SingleMember</v>
      </c>
      <c r="AQ60" s="21" t="str">
        <f>requirement!$A$87</f>
        <v>AGCM-Aer Configuration</v>
      </c>
      <c r="AV60" s="21" t="str">
        <f>ForcingConstraint!$A145</f>
        <v>2x 1850 Sea Salt Aerosol Emissions</v>
      </c>
      <c r="AW60" s="21" t="str">
        <f>ForcingConstraint!$A$99</f>
        <v>piControl SST Climatology</v>
      </c>
      <c r="AX60" s="21" t="str">
        <f>ForcingConstraint!$A$100</f>
        <v>piControl SIC Climatology</v>
      </c>
      <c r="AY60" s="21" t="str">
        <f>ForcingConstraint!$A$123</f>
        <v>Historical Non-Reactive WMGHG Concentrations</v>
      </c>
      <c r="AZ60" s="21" t="str">
        <f>ForcingConstraint!$A$117</f>
        <v>Historical Methane Concentrations</v>
      </c>
      <c r="BA60" s="21" t="str">
        <f>ForcingConstraint!$A$142</f>
        <v>1850 N2O Concentration</v>
      </c>
      <c r="BB60" s="21" t="str">
        <f>ForcingConstraint!$A146</f>
        <v>1850 non-Sea Salt Aerosol Emissions</v>
      </c>
      <c r="BC60" s="21" t="str">
        <f>ForcingConstraint!$A$127</f>
        <v>1850 Aerosol Precursor Emissions</v>
      </c>
      <c r="BD60" s="21" t="str">
        <f>ForcingConstraint!$A$128</f>
        <v>1850 Tropospheric Ozone Precursor Emissions</v>
      </c>
      <c r="BE60" s="21" t="str">
        <f>ForcingConstraint!$A$122</f>
        <v>1850 Ozone Depleting Halocarbon Concentrations</v>
      </c>
      <c r="BF60" s="21" t="str">
        <f>ForcingConstraint!$A$34</f>
        <v>Pre-Industrial Land Use</v>
      </c>
      <c r="BG60" s="21" t="str">
        <f>ForcingConstraint!$A$428</f>
        <v>Pre-Industrial Solar Irradiance Forcing</v>
      </c>
      <c r="BH60" s="35" t="str">
        <f>requirement!$A$12</f>
        <v>Pre-Industrial Solar Particle Forcing</v>
      </c>
      <c r="BM60" s="35"/>
    </row>
    <row r="61" spans="1:65" ht="120">
      <c r="A61" s="22" t="s">
        <v>4069</v>
      </c>
      <c r="B61" s="21" t="s">
        <v>2860</v>
      </c>
      <c r="C61" s="22" t="s">
        <v>2859</v>
      </c>
      <c r="E61" s="22" t="s">
        <v>4040</v>
      </c>
      <c r="F61" s="21" t="s">
        <v>2867</v>
      </c>
      <c r="G61" s="22" t="s">
        <v>4045</v>
      </c>
      <c r="H61" s="22" t="s">
        <v>4044</v>
      </c>
      <c r="I61" s="21" t="s">
        <v>70</v>
      </c>
      <c r="J61" s="21" t="str">
        <f>party!$A$30</f>
        <v>William Collins</v>
      </c>
      <c r="K61" s="21" t="str">
        <f>party!$A$31</f>
        <v>Jean-François Lamarque</v>
      </c>
      <c r="L61" s="21" t="str">
        <f>party!$A$19</f>
        <v>Michael Schulz</v>
      </c>
      <c r="O61" s="7" t="str">
        <f>references!$D$76</f>
        <v>Collins, W. J., J.-F. Lamarque, M. Schulz, O. Boucher, V. Eyring, M. I. Hegglin, A. Maycock, G. Myhre, M. Prather, D. Shindell, S. J. Smith (2016), AerChemMIP: Quantifying the effects of chemistry and aerosols in CMIP6, Geosci. Model Dev., 10, 585-607</v>
      </c>
      <c r="P61" s="22" t="str">
        <f>references!$D$14</f>
        <v>Overview CMIP6-Endorsed MIPs</v>
      </c>
      <c r="V61" s="21" t="str">
        <f>party!$A$6</f>
        <v>Charlotte Pascoe</v>
      </c>
      <c r="W61" s="22" t="str">
        <f t="shared" si="3"/>
        <v>piClim-control</v>
      </c>
      <c r="Z61" s="22" t="str">
        <f t="shared" si="4"/>
        <v>piControl</v>
      </c>
      <c r="AG61" s="21" t="str">
        <f>TemporalConstraint!$A$5</f>
        <v>30yrs</v>
      </c>
      <c r="AI61" s="21" t="str">
        <f>EnsembleRequirement!$A$4</f>
        <v>SingleMember</v>
      </c>
      <c r="AQ61" s="21" t="str">
        <f>requirement!$A$87</f>
        <v>AGCM-Aer Configuration</v>
      </c>
      <c r="AV61" s="21" t="str">
        <f>ForcingConstraint!$A147</f>
        <v>2x 1850 DMS Aerosol Emissions</v>
      </c>
      <c r="AW61" s="21" t="str">
        <f>ForcingConstraint!$A$99</f>
        <v>piControl SST Climatology</v>
      </c>
      <c r="AX61" s="21" t="str">
        <f>ForcingConstraint!$A$100</f>
        <v>piControl SIC Climatology</v>
      </c>
      <c r="AY61" s="21" t="str">
        <f>ForcingConstraint!$A$123</f>
        <v>Historical Non-Reactive WMGHG Concentrations</v>
      </c>
      <c r="AZ61" s="21" t="str">
        <f>ForcingConstraint!$A$117</f>
        <v>Historical Methane Concentrations</v>
      </c>
      <c r="BA61" s="21" t="str">
        <f>ForcingConstraint!$A$142</f>
        <v>1850 N2O Concentration</v>
      </c>
      <c r="BB61" s="21" t="str">
        <f>ForcingConstraint!$A148</f>
        <v>1850 non-DMS Aerosol Emissions</v>
      </c>
      <c r="BC61" s="21" t="str">
        <f>ForcingConstraint!$A$127</f>
        <v>1850 Aerosol Precursor Emissions</v>
      </c>
      <c r="BD61" s="21" t="str">
        <f>ForcingConstraint!$A$128</f>
        <v>1850 Tropospheric Ozone Precursor Emissions</v>
      </c>
      <c r="BE61" s="21" t="str">
        <f>ForcingConstraint!$A$122</f>
        <v>1850 Ozone Depleting Halocarbon Concentrations</v>
      </c>
      <c r="BF61" s="21" t="str">
        <f>ForcingConstraint!$A$34</f>
        <v>Pre-Industrial Land Use</v>
      </c>
      <c r="BG61" s="21" t="str">
        <f>ForcingConstraint!$A$428</f>
        <v>Pre-Industrial Solar Irradiance Forcing</v>
      </c>
      <c r="BH61" s="35" t="str">
        <f>requirement!$A$12</f>
        <v>Pre-Industrial Solar Particle Forcing</v>
      </c>
      <c r="BM61" s="35"/>
    </row>
    <row r="62" spans="1:65" ht="120">
      <c r="A62" s="22" t="s">
        <v>4070</v>
      </c>
      <c r="B62" s="21" t="s">
        <v>2862</v>
      </c>
      <c r="C62" s="22" t="s">
        <v>2861</v>
      </c>
      <c r="E62" s="22" t="s">
        <v>4041</v>
      </c>
      <c r="F62" s="21" t="s">
        <v>2868</v>
      </c>
      <c r="G62" s="22" t="s">
        <v>4042</v>
      </c>
      <c r="H62" s="22" t="s">
        <v>4044</v>
      </c>
      <c r="I62" s="21" t="s">
        <v>70</v>
      </c>
      <c r="J62" s="21" t="str">
        <f>party!$A$30</f>
        <v>William Collins</v>
      </c>
      <c r="K62" s="21" t="str">
        <f>party!$A$31</f>
        <v>Jean-François Lamarque</v>
      </c>
      <c r="L62" s="21" t="str">
        <f>party!$A$19</f>
        <v>Michael Schulz</v>
      </c>
      <c r="O62" s="7" t="str">
        <f>references!$D$76</f>
        <v>Collins, W. J., J.-F. Lamarque, M. Schulz, O. Boucher, V. Eyring, M. I. Hegglin, A. Maycock, G. Myhre, M. Prather, D. Shindell, S. J. Smith (2016), AerChemMIP: Quantifying the effects of chemistry and aerosols in CMIP6, Geosci. Model Dev., 10, 585-607</v>
      </c>
      <c r="P62" s="22" t="str">
        <f>references!$D$14</f>
        <v>Overview CMIP6-Endorsed MIPs</v>
      </c>
      <c r="V62" s="21" t="str">
        <f>party!$A$6</f>
        <v>Charlotte Pascoe</v>
      </c>
      <c r="W62" s="22" t="str">
        <f t="shared" si="3"/>
        <v>piClim-control</v>
      </c>
      <c r="Z62" s="22" t="str">
        <f t="shared" si="4"/>
        <v>piControl</v>
      </c>
      <c r="AG62" s="21" t="str">
        <f>TemporalConstraint!$A$5</f>
        <v>30yrs</v>
      </c>
      <c r="AI62" s="21" t="str">
        <f>EnsembleRequirement!$A$4</f>
        <v>SingleMember</v>
      </c>
      <c r="AQ62" s="21" t="str">
        <f>requirement!$A$87</f>
        <v>AGCM-Aer Configuration</v>
      </c>
      <c r="AV62" s="21" t="str">
        <f>ForcingConstraint!$A149</f>
        <v>2x 1850 Fire Aerosol Emissions</v>
      </c>
      <c r="AW62" s="21" t="str">
        <f>ForcingConstraint!$A$99</f>
        <v>piControl SST Climatology</v>
      </c>
      <c r="AX62" s="21" t="str">
        <f>ForcingConstraint!$A$100</f>
        <v>piControl SIC Climatology</v>
      </c>
      <c r="AY62" s="21" t="str">
        <f>ForcingConstraint!$A$123</f>
        <v>Historical Non-Reactive WMGHG Concentrations</v>
      </c>
      <c r="AZ62" s="21" t="str">
        <f>ForcingConstraint!$A$117</f>
        <v>Historical Methane Concentrations</v>
      </c>
      <c r="BA62" s="21" t="str">
        <f>ForcingConstraint!$A$142</f>
        <v>1850 N2O Concentration</v>
      </c>
      <c r="BB62" s="21" t="str">
        <f>ForcingConstraint!$A150</f>
        <v>1850 non-Fire Aerosol Emissions</v>
      </c>
      <c r="BC62" s="21" t="str">
        <f>ForcingConstraint!$A$127</f>
        <v>1850 Aerosol Precursor Emissions</v>
      </c>
      <c r="BD62" s="21" t="str">
        <f>ForcingConstraint!$A$128</f>
        <v>1850 Tropospheric Ozone Precursor Emissions</v>
      </c>
      <c r="BE62" s="21" t="str">
        <f>ForcingConstraint!$A$122</f>
        <v>1850 Ozone Depleting Halocarbon Concentrations</v>
      </c>
      <c r="BF62" s="21" t="str">
        <f>ForcingConstraint!$A$34</f>
        <v>Pre-Industrial Land Use</v>
      </c>
      <c r="BG62" s="21" t="str">
        <f>ForcingConstraint!$A$428</f>
        <v>Pre-Industrial Solar Irradiance Forcing</v>
      </c>
      <c r="BH62" s="35" t="str">
        <f>requirement!$A$12</f>
        <v>Pre-Industrial Solar Particle Forcing</v>
      </c>
      <c r="BM62" s="35"/>
    </row>
    <row r="63" spans="1:65" ht="135">
      <c r="A63" s="22" t="s">
        <v>4071</v>
      </c>
      <c r="B63" s="21" t="s">
        <v>2864</v>
      </c>
      <c r="C63" s="22" t="s">
        <v>2863</v>
      </c>
      <c r="E63" s="22" t="s">
        <v>4043</v>
      </c>
      <c r="F63" s="21" t="s">
        <v>2869</v>
      </c>
      <c r="G63" s="22" t="s">
        <v>7900</v>
      </c>
      <c r="H63" s="22" t="s">
        <v>4044</v>
      </c>
      <c r="I63" s="21" t="s">
        <v>70</v>
      </c>
      <c r="J63" s="21" t="str">
        <f>party!$A$30</f>
        <v>William Collins</v>
      </c>
      <c r="K63" s="21" t="str">
        <f>party!$A$31</f>
        <v>Jean-François Lamarque</v>
      </c>
      <c r="L63" s="21" t="str">
        <f>party!$A$19</f>
        <v>Michael Schulz</v>
      </c>
      <c r="O63" s="7" t="str">
        <f>references!$D$76</f>
        <v>Collins, W. J., J.-F. Lamarque, M. Schulz, O. Boucher, V. Eyring, M. I. Hegglin, A. Maycock, G. Myhre, M. Prather, D. Shindell, S. J. Smith (2016), AerChemMIP: Quantifying the effects of chemistry and aerosols in CMIP6, Geosci. Model Dev., 10, 585-607</v>
      </c>
      <c r="P63" s="22" t="str">
        <f>references!$D$14</f>
        <v>Overview CMIP6-Endorsed MIPs</v>
      </c>
      <c r="V63" s="21" t="str">
        <f>party!$A$6</f>
        <v>Charlotte Pascoe</v>
      </c>
      <c r="W63" s="22" t="str">
        <f t="shared" si="3"/>
        <v>piClim-control</v>
      </c>
      <c r="Z63" s="22" t="str">
        <f t="shared" si="4"/>
        <v>piControl</v>
      </c>
      <c r="AG63" s="21" t="str">
        <f>TemporalConstraint!$A$5</f>
        <v>30yrs</v>
      </c>
      <c r="AI63" s="21" t="str">
        <f>EnsembleRequirement!$A$4</f>
        <v>SingleMember</v>
      </c>
      <c r="AQ63" s="21" t="str">
        <f>requirement!$A$81</f>
        <v>AGCM-Aer-Chem Configuration</v>
      </c>
      <c r="AV63" s="21" t="str">
        <f>ForcingConstraint!$A151</f>
        <v>2x 1850 Biogenic VOC Emissions</v>
      </c>
      <c r="AW63" s="21" t="str">
        <f>ForcingConstraint!$A$99</f>
        <v>piControl SST Climatology</v>
      </c>
      <c r="AX63" s="21" t="str">
        <f>ForcingConstraint!$A$100</f>
        <v>piControl SIC Climatology</v>
      </c>
      <c r="AY63" s="21" t="str">
        <f>ForcingConstraint!$A$123</f>
        <v>Historical Non-Reactive WMGHG Concentrations</v>
      </c>
      <c r="AZ63" s="21" t="str">
        <f>ForcingConstraint!$A$117</f>
        <v>Historical Methane Concentrations</v>
      </c>
      <c r="BA63" s="21" t="str">
        <f>ForcingConstraint!$A$142</f>
        <v>1850 N2O Concentration</v>
      </c>
      <c r="BB63" s="21" t="str">
        <f>ForcingConstraint!$A$126</f>
        <v>1850 Aerosol Emissions</v>
      </c>
      <c r="BC63" s="21" t="str">
        <f>ForcingConstraint!$A$127</f>
        <v>1850 Aerosol Precursor Emissions</v>
      </c>
      <c r="BD63" s="21" t="str">
        <f>ForcingConstraint!$A152</f>
        <v>1850 Tropospheric Ozone Precursor Emissions excluding Biogenic VOCs</v>
      </c>
      <c r="BE63" s="21" t="str">
        <f>ForcingConstraint!$A$122</f>
        <v>1850 Ozone Depleting Halocarbon Concentrations</v>
      </c>
      <c r="BF63" s="21" t="str">
        <f>ForcingConstraint!$A$34</f>
        <v>Pre-Industrial Land Use</v>
      </c>
      <c r="BG63" s="21" t="str">
        <f>ForcingConstraint!$A$428</f>
        <v>Pre-Industrial Solar Irradiance Forcing</v>
      </c>
      <c r="BH63" s="35" t="str">
        <f>requirement!$A$12</f>
        <v>Pre-Industrial Solar Particle Forcing</v>
      </c>
      <c r="BM63" s="35"/>
    </row>
    <row r="64" spans="1:65" ht="135">
      <c r="A64" s="22" t="s">
        <v>4072</v>
      </c>
      <c r="B64" s="21" t="s">
        <v>2870</v>
      </c>
      <c r="C64" s="22" t="s">
        <v>6279</v>
      </c>
      <c r="D64" s="22" t="s">
        <v>7901</v>
      </c>
      <c r="E64" s="22" t="s">
        <v>6280</v>
      </c>
      <c r="F64" s="21" t="s">
        <v>2873</v>
      </c>
      <c r="G64" s="22" t="s">
        <v>7899</v>
      </c>
      <c r="H64" s="22" t="s">
        <v>4044</v>
      </c>
      <c r="I64" s="21" t="s">
        <v>70</v>
      </c>
      <c r="J64" s="21" t="str">
        <f>party!$A$30</f>
        <v>William Collins</v>
      </c>
      <c r="K64" s="21" t="str">
        <f>party!$A$31</f>
        <v>Jean-François Lamarque</v>
      </c>
      <c r="L64" s="21" t="str">
        <f>party!$A$19</f>
        <v>Michael Schulz</v>
      </c>
      <c r="O64" s="7" t="str">
        <f>references!$D$76</f>
        <v>Collins, W. J., J.-F. Lamarque, M. Schulz, O. Boucher, V. Eyring, M. I. Hegglin, A. Maycock, G. Myhre, M. Prather, D. Shindell, S. J. Smith (2016), AerChemMIP: Quantifying the effects of chemistry and aerosols in CMIP6, Geosci. Model Dev., 10, 585-607</v>
      </c>
      <c r="P64" s="22" t="str">
        <f>references!$D$14</f>
        <v>Overview CMIP6-Endorsed MIPs</v>
      </c>
      <c r="V64" s="21" t="str">
        <f>party!$A$6</f>
        <v>Charlotte Pascoe</v>
      </c>
      <c r="W64" s="22" t="str">
        <f t="shared" si="3"/>
        <v>piClim-control</v>
      </c>
      <c r="Z64" s="22" t="str">
        <f t="shared" si="4"/>
        <v>piControl</v>
      </c>
      <c r="AG64" s="21" t="str">
        <f>TemporalConstraint!$A$5</f>
        <v>30yrs</v>
      </c>
      <c r="AI64" s="21" t="str">
        <f>EnsembleRequirement!$A$4</f>
        <v>SingleMember</v>
      </c>
      <c r="AQ64" s="21" t="str">
        <f>requirement!$A$81</f>
        <v>AGCM-Aer-Chem Configuration</v>
      </c>
      <c r="AV64" s="21" t="str">
        <f>ForcingConstraint!$A$153</f>
        <v>2x 1850 Lightning NOx</v>
      </c>
      <c r="AW64" s="21" t="str">
        <f>ForcingConstraint!$A$99</f>
        <v>piControl SST Climatology</v>
      </c>
      <c r="AX64" s="21" t="str">
        <f>ForcingConstraint!$A$100</f>
        <v>piControl SIC Climatology</v>
      </c>
      <c r="AY64" s="21" t="str">
        <f>ForcingConstraint!$A$123</f>
        <v>Historical Non-Reactive WMGHG Concentrations</v>
      </c>
      <c r="AZ64" s="21" t="str">
        <f>ForcingConstraint!$A$117</f>
        <v>Historical Methane Concentrations</v>
      </c>
      <c r="BA64" s="21" t="str">
        <f>ForcingConstraint!$A$142</f>
        <v>1850 N2O Concentration</v>
      </c>
      <c r="BB64" s="21" t="str">
        <f>ForcingConstraint!$A$126</f>
        <v>1850 Aerosol Emissions</v>
      </c>
      <c r="BC64" s="21" t="str">
        <f>ForcingConstraint!$A$127</f>
        <v>1850 Aerosol Precursor Emissions</v>
      </c>
      <c r="BD64" s="21" t="str">
        <f>ForcingConstraint!$A$154</f>
        <v>1850 Tropospheric Ozone Precursor Emissions excluding Lightning NOx</v>
      </c>
      <c r="BE64" s="21" t="str">
        <f>ForcingConstraint!$A$122</f>
        <v>1850 Ozone Depleting Halocarbon Concentrations</v>
      </c>
      <c r="BF64" s="21" t="str">
        <f>ForcingConstraint!$A$34</f>
        <v>Pre-Industrial Land Use</v>
      </c>
      <c r="BG64" s="21" t="str">
        <f>ForcingConstraint!$A$428</f>
        <v>Pre-Industrial Solar Irradiance Forcing</v>
      </c>
      <c r="BH64" s="35" t="str">
        <f>requirement!$A$12</f>
        <v>Pre-Industrial Solar Particle Forcing</v>
      </c>
      <c r="BM64" s="35"/>
    </row>
    <row r="65" spans="1:65" ht="90">
      <c r="A65" s="22" t="s">
        <v>6338</v>
      </c>
      <c r="B65" s="21" t="s">
        <v>6339</v>
      </c>
      <c r="C65" s="22" t="s">
        <v>6340</v>
      </c>
      <c r="F65" s="21" t="s">
        <v>6341</v>
      </c>
      <c r="G65" s="22" t="s">
        <v>6393</v>
      </c>
      <c r="H65" s="22" t="s">
        <v>1595</v>
      </c>
      <c r="I65" s="21" t="s">
        <v>70</v>
      </c>
      <c r="J65" s="21" t="str">
        <f>party!$A$30</f>
        <v>William Collins</v>
      </c>
      <c r="K65" s="21" t="str">
        <f>party!$A$31</f>
        <v>Jean-François Lamarque</v>
      </c>
      <c r="L65" s="21" t="str">
        <f>party!$A$19</f>
        <v>Michael Schulz</v>
      </c>
      <c r="O65" s="7" t="str">
        <f>references!$D$76</f>
        <v>Collins, W. J., J.-F. Lamarque, M. Schulz, O. Boucher, V. Eyring, M. I. Hegglin, A. Maycock, G. Myhre, M. Prather, D. Shindell, S. J. Smith (2016), AerChemMIP: Quantifying the effects of chemistry and aerosols in CMIP6, Geosci. Model Dev., 10, 585-607</v>
      </c>
      <c r="P65" s="7"/>
      <c r="V65" s="21" t="str">
        <f>party!$A$6</f>
        <v>Charlotte Pascoe</v>
      </c>
      <c r="W65" s="22" t="str">
        <f t="shared" si="3"/>
        <v>piClim-control</v>
      </c>
      <c r="Z65" s="22" t="str">
        <f t="shared" si="4"/>
        <v>piControl</v>
      </c>
      <c r="AG65" s="21" t="str">
        <f>TemporalConstraint!$A$5</f>
        <v>30yrs</v>
      </c>
      <c r="AI65" s="21" t="str">
        <f>EnsembleRequirement!$A$4</f>
        <v>SingleMember</v>
      </c>
      <c r="AQ65" s="21" t="str">
        <f>requirement!$A$87</f>
        <v>AGCM-Aer Configuration</v>
      </c>
      <c r="AV65" s="21" t="str">
        <f>ForcingConstraint!$A$435</f>
        <v>2014 Ammonia</v>
      </c>
      <c r="AW65" s="21" t="str">
        <f>ForcingConstraint!$A$99</f>
        <v>piControl SST Climatology</v>
      </c>
      <c r="AX65" s="21" t="str">
        <f>ForcingConstraint!$A$100</f>
        <v>piControl SIC Climatology</v>
      </c>
      <c r="AY65" s="21" t="str">
        <f>ForcingConstraint!$A$124</f>
        <v>1850 Non-Reactive WMGHG Concentrations</v>
      </c>
      <c r="AZ65" s="21" t="str">
        <f>ForcingConstraint!$A$116</f>
        <v>1850 Methane Concentration</v>
      </c>
      <c r="BA65" s="21" t="str">
        <f>ForcingConstraint!$A$142</f>
        <v>1850 N2O Concentration</v>
      </c>
      <c r="BB65" s="21" t="str">
        <f>ForcingConstraint!$A$126</f>
        <v>1850 Aerosol Emissions</v>
      </c>
      <c r="BC65" s="21" t="str">
        <f>ForcingConstraint!$A$436</f>
        <v xml:space="preserve">1850 non-NH3 Aerosol Precursor Emissions </v>
      </c>
      <c r="BD65" s="21" t="str">
        <f>ForcingConstraint!$A$128</f>
        <v>1850 Tropospheric Ozone Precursor Emissions</v>
      </c>
      <c r="BE65" s="21" t="str">
        <f>ForcingConstraint!$A$122</f>
        <v>1850 Ozone Depleting Halocarbon Concentrations</v>
      </c>
      <c r="BF65" s="21" t="str">
        <f>ForcingConstraint!$A$34</f>
        <v>Pre-Industrial Land Use</v>
      </c>
      <c r="BG65" s="21" t="str">
        <f>ForcingConstraint!$A$428</f>
        <v>Pre-Industrial Solar Irradiance Forcing</v>
      </c>
      <c r="BH65" s="35" t="str">
        <f>requirement!$A$12</f>
        <v>Pre-Industrial Solar Particle Forcing</v>
      </c>
      <c r="BI65" s="21" t="str">
        <f>ForcingConstraint!$A$32</f>
        <v>Pre-Industrial Ozone Concentrations</v>
      </c>
      <c r="BK65" s="43"/>
      <c r="BL65" s="43"/>
      <c r="BM65" s="35"/>
    </row>
    <row r="66" spans="1:65" ht="90">
      <c r="A66" s="22" t="s">
        <v>6344</v>
      </c>
      <c r="B66" s="21" t="s">
        <v>6345</v>
      </c>
      <c r="C66" s="22" t="s">
        <v>6346</v>
      </c>
      <c r="F66" s="21" t="s">
        <v>6368</v>
      </c>
      <c r="G66" s="22" t="s">
        <v>6392</v>
      </c>
      <c r="H66" s="22" t="s">
        <v>1595</v>
      </c>
      <c r="I66" s="21" t="s">
        <v>70</v>
      </c>
      <c r="J66" s="21" t="str">
        <f>party!$A$30</f>
        <v>William Collins</v>
      </c>
      <c r="K66" s="21" t="str">
        <f>party!$A$31</f>
        <v>Jean-François Lamarque</v>
      </c>
      <c r="L66" s="21" t="str">
        <f>party!$A$19</f>
        <v>Michael Schulz</v>
      </c>
      <c r="O66" s="7" t="str">
        <f>references!$D$76</f>
        <v>Collins, W. J., J.-F. Lamarque, M. Schulz, O. Boucher, V. Eyring, M. I. Hegglin, A. Maycock, G. Myhre, M. Prather, D. Shindell, S. J. Smith (2016), AerChemMIP: Quantifying the effects of chemistry and aerosols in CMIP6, Geosci. Model Dev., 10, 585-607</v>
      </c>
      <c r="P66" s="7"/>
      <c r="V66" s="21" t="str">
        <f>party!$A$6</f>
        <v>Charlotte Pascoe</v>
      </c>
      <c r="W66" s="22" t="str">
        <f t="shared" si="3"/>
        <v>piClim-control</v>
      </c>
      <c r="Z66" s="22" t="str">
        <f t="shared" si="4"/>
        <v>piControl</v>
      </c>
      <c r="AG66" s="21" t="str">
        <f>TemporalConstraint!$A$5</f>
        <v>30yrs</v>
      </c>
      <c r="AI66" s="21" t="str">
        <f>EnsembleRequirement!$A$4</f>
        <v>SingleMember</v>
      </c>
      <c r="AQ66" s="21" t="str">
        <f>requirement!$A$87</f>
        <v>AGCM-Aer Configuration</v>
      </c>
      <c r="AV66" s="21" t="str">
        <f>ForcingConstraint!$A$437</f>
        <v>2014 Organic Carbon</v>
      </c>
      <c r="AW66" s="21" t="str">
        <f>ForcingConstraint!$A$99</f>
        <v>piControl SST Climatology</v>
      </c>
      <c r="AX66" s="21" t="str">
        <f>ForcingConstraint!$A$100</f>
        <v>piControl SIC Climatology</v>
      </c>
      <c r="AY66" s="21" t="str">
        <f>ForcingConstraint!$A$124</f>
        <v>1850 Non-Reactive WMGHG Concentrations</v>
      </c>
      <c r="AZ66" s="21" t="str">
        <f>ForcingConstraint!$A$116</f>
        <v>1850 Methane Concentration</v>
      </c>
      <c r="BA66" s="21" t="str">
        <f>ForcingConstraint!$A$142</f>
        <v>1850 N2O Concentration</v>
      </c>
      <c r="BB66" s="21" t="str">
        <f>ForcingConstraint!$A$438</f>
        <v xml:space="preserve">1850 non-OC Aerosol Emissions </v>
      </c>
      <c r="BC66" s="21" t="str">
        <f>ForcingConstraint!$A$439</f>
        <v xml:space="preserve">1850 non-OC Aerosol Precursor Emissions </v>
      </c>
      <c r="BD66" s="21" t="str">
        <f>ForcingConstraint!$A$128</f>
        <v>1850 Tropospheric Ozone Precursor Emissions</v>
      </c>
      <c r="BE66" s="21" t="str">
        <f>ForcingConstraint!$A$122</f>
        <v>1850 Ozone Depleting Halocarbon Concentrations</v>
      </c>
      <c r="BF66" s="21" t="str">
        <f>ForcingConstraint!$A$34</f>
        <v>Pre-Industrial Land Use</v>
      </c>
      <c r="BG66" s="21" t="str">
        <f>ForcingConstraint!$A$428</f>
        <v>Pre-Industrial Solar Irradiance Forcing</v>
      </c>
      <c r="BH66" s="35" t="str">
        <f>requirement!$A$12</f>
        <v>Pre-Industrial Solar Particle Forcing</v>
      </c>
      <c r="BI66" s="21" t="str">
        <f>ForcingConstraint!$A$32</f>
        <v>Pre-Industrial Ozone Concentrations</v>
      </c>
      <c r="BJ66" s="43"/>
      <c r="BK66" s="43"/>
      <c r="BL66" s="43"/>
      <c r="BM66" s="35"/>
    </row>
    <row r="67" spans="1:65" ht="90">
      <c r="A67" s="22" t="s">
        <v>6364</v>
      </c>
      <c r="B67" s="21" t="s">
        <v>6365</v>
      </c>
      <c r="C67" s="22" t="s">
        <v>6366</v>
      </c>
      <c r="F67" s="21" t="s">
        <v>6367</v>
      </c>
      <c r="G67" s="22" t="s">
        <v>6391</v>
      </c>
      <c r="H67" s="22" t="s">
        <v>1595</v>
      </c>
      <c r="I67" s="21" t="s">
        <v>70</v>
      </c>
      <c r="J67" s="21" t="str">
        <f>party!$A$30</f>
        <v>William Collins</v>
      </c>
      <c r="K67" s="21" t="str">
        <f>party!$A$31</f>
        <v>Jean-François Lamarque</v>
      </c>
      <c r="L67" s="21" t="str">
        <f>party!$A$19</f>
        <v>Michael Schulz</v>
      </c>
      <c r="O67" s="7" t="str">
        <f>references!$D$76</f>
        <v>Collins, W. J., J.-F. Lamarque, M. Schulz, O. Boucher, V. Eyring, M. I. Hegglin, A. Maycock, G. Myhre, M. Prather, D. Shindell, S. J. Smith (2016), AerChemMIP: Quantifying the effects of chemistry and aerosols in CMIP6, Geosci. Model Dev., 10, 585-607</v>
      </c>
      <c r="P67" s="7"/>
      <c r="V67" s="21" t="str">
        <f>party!$A$6</f>
        <v>Charlotte Pascoe</v>
      </c>
      <c r="W67" s="22" t="str">
        <f t="shared" si="3"/>
        <v>piClim-control</v>
      </c>
      <c r="Z67" s="22" t="str">
        <f t="shared" si="4"/>
        <v>piControl</v>
      </c>
      <c r="AG67" s="21" t="str">
        <f>TemporalConstraint!$A$5</f>
        <v>30yrs</v>
      </c>
      <c r="AI67" s="21" t="str">
        <f>EnsembleRequirement!$A$4</f>
        <v>SingleMember</v>
      </c>
      <c r="AQ67" s="21" t="str">
        <f>requirement!$A$87</f>
        <v>AGCM-Aer Configuration</v>
      </c>
      <c r="AV67" s="21" t="str">
        <f>ForcingConstraint!$A$440</f>
        <v>2014 SO2</v>
      </c>
      <c r="AW67" s="21" t="str">
        <f>ForcingConstraint!$A$99</f>
        <v>piControl SST Climatology</v>
      </c>
      <c r="AX67" s="21" t="str">
        <f>ForcingConstraint!$A$100</f>
        <v>piControl SIC Climatology</v>
      </c>
      <c r="AY67" s="21" t="str">
        <f>ForcingConstraint!$A$124</f>
        <v>1850 Non-Reactive WMGHG Concentrations</v>
      </c>
      <c r="AZ67" s="21" t="str">
        <f>ForcingConstraint!$A$116</f>
        <v>1850 Methane Concentration</v>
      </c>
      <c r="BA67" s="21" t="str">
        <f>ForcingConstraint!$A$142</f>
        <v>1850 N2O Concentration</v>
      </c>
      <c r="BB67" s="21" t="str">
        <f>ForcingConstraint!$A$126</f>
        <v>1850 Aerosol Emissions</v>
      </c>
      <c r="BC67" s="21" t="str">
        <f>ForcingConstraint!$A$441</f>
        <v xml:space="preserve">1850 non-SO2 Aerosol Precursor Emissions </v>
      </c>
      <c r="BD67" s="21" t="str">
        <f>ForcingConstraint!$A$128</f>
        <v>1850 Tropospheric Ozone Precursor Emissions</v>
      </c>
      <c r="BE67" s="21" t="str">
        <f>ForcingConstraint!$A$122</f>
        <v>1850 Ozone Depleting Halocarbon Concentrations</v>
      </c>
      <c r="BF67" s="21" t="str">
        <f>ForcingConstraint!$A$34</f>
        <v>Pre-Industrial Land Use</v>
      </c>
      <c r="BG67" s="21" t="str">
        <f>ForcingConstraint!$A$428</f>
        <v>Pre-Industrial Solar Irradiance Forcing</v>
      </c>
      <c r="BH67" s="35" t="str">
        <f>requirement!$A$12</f>
        <v>Pre-Industrial Solar Particle Forcing</v>
      </c>
      <c r="BI67" s="21" t="str">
        <f>ForcingConstraint!$A$32</f>
        <v>Pre-Industrial Ozone Concentrations</v>
      </c>
      <c r="BJ67" s="43"/>
      <c r="BK67" s="43"/>
      <c r="BL67" s="43"/>
      <c r="BM67" s="35"/>
    </row>
    <row r="68" spans="1:65" s="124" customFormat="1" ht="75">
      <c r="A68" s="106" t="s">
        <v>3435</v>
      </c>
      <c r="B68" s="84" t="s">
        <v>2872</v>
      </c>
      <c r="C68" s="106" t="s">
        <v>87</v>
      </c>
      <c r="D68" s="106"/>
      <c r="E68" s="106" t="s">
        <v>2871</v>
      </c>
      <c r="F68" s="84" t="s">
        <v>2874</v>
      </c>
      <c r="G68" s="106" t="s">
        <v>1607</v>
      </c>
      <c r="H68" s="106" t="s">
        <v>1596</v>
      </c>
      <c r="I68" s="84" t="s">
        <v>70</v>
      </c>
      <c r="J68" s="84" t="str">
        <f>party!$A$30</f>
        <v>William Collins</v>
      </c>
      <c r="K68" s="84" t="str">
        <f>party!$A$31</f>
        <v>Jean-François Lamarque</v>
      </c>
      <c r="L68" s="84" t="str">
        <f>party!$A$19</f>
        <v>Michael Schulz</v>
      </c>
      <c r="M68" s="84"/>
      <c r="N68" s="84"/>
      <c r="O68" s="106" t="str">
        <f>references!$D$14</f>
        <v>Overview CMIP6-Endorsed MIPs</v>
      </c>
      <c r="P68" s="119" t="str">
        <f>references!$D$76</f>
        <v>Collins, W. J., J.-F. Lamarque, M. Schulz, O. Boucher, V. Eyring, M. I. Hegglin, A. Maycock, G. Myhre, M. Prather, D. Shindell, S. J. Smith (2016), AerChemMIP: Quantifying the effects of chemistry and aerosols in CMIP6, Geosci. Model Dev., 10, 585-607</v>
      </c>
      <c r="Q68" s="106"/>
      <c r="R68" s="106"/>
      <c r="S68" s="106"/>
      <c r="T68" s="106"/>
      <c r="U68" s="106"/>
      <c r="V68" s="84" t="str">
        <f>party!$A$6</f>
        <v>Charlotte Pascoe</v>
      </c>
      <c r="W68" s="106" t="str">
        <f t="shared" si="3"/>
        <v>piClim-control</v>
      </c>
      <c r="X68" s="106"/>
      <c r="Y68" s="106"/>
      <c r="Z68" s="106" t="str">
        <f t="shared" si="4"/>
        <v>piControl</v>
      </c>
      <c r="AA68" s="106"/>
      <c r="AB68" s="106"/>
      <c r="AC68" s="106"/>
      <c r="AD68" s="106"/>
      <c r="AE68" s="106"/>
      <c r="AF68" s="106"/>
      <c r="AG68" s="84" t="str">
        <f>TemporalConstraint!$A$5</f>
        <v>30yrs</v>
      </c>
      <c r="AH68" s="84"/>
      <c r="AI68" s="84" t="str">
        <f>EnsembleRequirement!$A$4</f>
        <v>SingleMember</v>
      </c>
      <c r="AJ68" s="84"/>
      <c r="AK68" s="84"/>
      <c r="AL68" s="84"/>
      <c r="AM68" s="84"/>
      <c r="AN68" s="84"/>
      <c r="AO68" s="84"/>
      <c r="AP68" s="84"/>
      <c r="AQ68" s="84" t="str">
        <f>requirement!$A$81</f>
        <v>AGCM-Aer-Chem Configuration</v>
      </c>
      <c r="AR68" s="84"/>
      <c r="AS68" s="84"/>
      <c r="AT68" s="84"/>
      <c r="AU68" s="84"/>
      <c r="AV68" s="84" t="str">
        <f>ForcingConstraint!$A$99</f>
        <v>piControl SST Climatology</v>
      </c>
      <c r="AW68" s="84" t="str">
        <f>ForcingConstraint!$A$101</f>
        <v>1850 WMGHG</v>
      </c>
      <c r="AX68" s="84" t="str">
        <f>ForcingConstraint!$A155</f>
        <v>2x 1850 wetland Methane</v>
      </c>
      <c r="AY68" s="84"/>
      <c r="AZ68" s="84"/>
      <c r="BA68" s="84"/>
      <c r="BB68" s="84"/>
      <c r="BC68" s="120"/>
      <c r="BD68" s="174"/>
      <c r="BE68" s="121"/>
      <c r="BF68" s="122"/>
      <c r="BG68" s="121"/>
      <c r="BH68" s="121"/>
      <c r="BI68" s="121"/>
      <c r="BJ68" s="121"/>
      <c r="BK68" s="121"/>
      <c r="BL68" s="121"/>
      <c r="BM68" s="122"/>
    </row>
    <row r="69" spans="1:65" ht="75" customHeight="1">
      <c r="A69" s="22" t="s">
        <v>592</v>
      </c>
      <c r="B69" s="21" t="s">
        <v>2875</v>
      </c>
      <c r="C69" s="22" t="s">
        <v>1336</v>
      </c>
      <c r="E69" s="22" t="s">
        <v>3414</v>
      </c>
      <c r="F69" s="21" t="s">
        <v>2876</v>
      </c>
      <c r="G69" s="22" t="s">
        <v>1608</v>
      </c>
      <c r="H69" s="22" t="s">
        <v>3413</v>
      </c>
      <c r="I69" s="21" t="s">
        <v>70</v>
      </c>
      <c r="J69" s="21" t="str">
        <f>party!$A$32</f>
        <v>Vivek Arora</v>
      </c>
      <c r="K69" s="21" t="str">
        <f>party!$A$33</f>
        <v>Pierre Friedlingstein</v>
      </c>
      <c r="L69" s="21" t="str">
        <f>party!$A$34</f>
        <v>Chris Jones</v>
      </c>
      <c r="O69" s="22" t="str">
        <f>references!$D$68</f>
        <v>Jones, C. D.,  V. Arora, P. Friedlingstein, L. Bopp, V. Brovkin, J. Dunne, H. Graven, F. Hoffman, T. Ilyina, J. G. John, M. Jung, M. Kawamiya, C. Koven, J. Pongratz, T. Raddatz, J. Randerson, S. Zaehle (2016), C4MIP – The Coupled Climate–Carbon Cycle Model Intercomparison Project: experimental protocol for CMIP6, Geosci. Model Dev., 9, 2853-2880</v>
      </c>
      <c r="P69" s="22" t="str">
        <f>references!$D$14</f>
        <v>Overview CMIP6-Endorsed MIPs</v>
      </c>
      <c r="V69" s="21" t="str">
        <f>party!$A$6</f>
        <v>Charlotte Pascoe</v>
      </c>
      <c r="W69" s="22" t="str">
        <f>$C$3</f>
        <v>1pctCO2</v>
      </c>
      <c r="X69" s="22" t="str">
        <f>$C$9</f>
        <v>piControl</v>
      </c>
      <c r="AB69" s="22" t="str">
        <f>$C$71</f>
        <v>1pctCO2-rad</v>
      </c>
      <c r="AD69" s="41"/>
      <c r="AE69" s="197"/>
      <c r="AF69" s="197"/>
      <c r="AG69" s="31" t="str">
        <f>TemporalConstraint!$A$68</f>
        <v>150yrs</v>
      </c>
      <c r="AH69" s="39"/>
      <c r="AI69" s="21" t="str">
        <f>EnsembleRequirement!$A$4</f>
        <v>SingleMember</v>
      </c>
      <c r="AJ69" s="31"/>
      <c r="AK69" s="39"/>
      <c r="AL69" s="82"/>
      <c r="AM69" s="82"/>
      <c r="AN69" s="82"/>
      <c r="AO69" s="181"/>
      <c r="AP69" s="71"/>
      <c r="AQ69" s="36" t="str">
        <f>requirement!$A$82</f>
        <v>AOGCM-BGC Configuration</v>
      </c>
      <c r="AV69" s="21" t="str">
        <f>ForcingConstraint!$A$157</f>
        <v>1% per year CO2 for Carbon Cycle</v>
      </c>
      <c r="AW69" s="21" t="str">
        <f>ForcingConstraint!$A$158</f>
        <v>1850 CO2 for Radiation</v>
      </c>
      <c r="AX69" s="21" t="str">
        <f>ForcingConstraint!$A$156</f>
        <v>1850 Nitrogen Deposition</v>
      </c>
      <c r="BG69" s="43"/>
      <c r="BH69" s="43"/>
      <c r="BI69" s="43"/>
      <c r="BJ69" s="43"/>
      <c r="BK69" s="43"/>
      <c r="BL69" s="43"/>
      <c r="BM69" s="35"/>
    </row>
    <row r="70" spans="1:65" ht="75">
      <c r="A70" s="22" t="s">
        <v>591</v>
      </c>
      <c r="B70" s="21" t="s">
        <v>2879</v>
      </c>
      <c r="C70" s="22" t="s">
        <v>2878</v>
      </c>
      <c r="E70" s="22" t="s">
        <v>3420</v>
      </c>
      <c r="F70" s="21" t="s">
        <v>2877</v>
      </c>
      <c r="G70" s="22" t="s">
        <v>1610</v>
      </c>
      <c r="H70" s="22" t="s">
        <v>1609</v>
      </c>
      <c r="I70" s="21" t="s">
        <v>70</v>
      </c>
      <c r="J70" s="21" t="str">
        <f>party!$A$32</f>
        <v>Vivek Arora</v>
      </c>
      <c r="K70" s="21" t="str">
        <f>party!$A$33</f>
        <v>Pierre Friedlingstein</v>
      </c>
      <c r="L70" s="21" t="str">
        <f>party!$A$34</f>
        <v>Chris Jones</v>
      </c>
      <c r="O70" s="22" t="str">
        <f>references!$D$68</f>
        <v>Jones, C. D.,  V. Arora, P. Friedlingstein, L. Bopp, V. Brovkin, J. Dunne, H. Graven, F. Hoffman, T. Ilyina, J. G. John, M. Jung, M. Kawamiya, C. Koven, J. Pongratz, T. Raddatz, J. Randerson, S. Zaehle (2016), C4MIP – The Coupled Climate–Carbon Cycle Model Intercomparison Project: experimental protocol for CMIP6, Geosci. Model Dev., 9, 2853-2880</v>
      </c>
      <c r="P70" s="22" t="str">
        <f>references!$D$14</f>
        <v>Overview CMIP6-Endorsed MIPs</v>
      </c>
      <c r="V70" s="21" t="str">
        <f>party!$A$6</f>
        <v>Charlotte Pascoe</v>
      </c>
      <c r="W70" s="22" t="str">
        <f>C19</f>
        <v>ssp585</v>
      </c>
      <c r="X70" s="22" t="str">
        <f>$C$16</f>
        <v>esm-hist</v>
      </c>
      <c r="AG70" s="21" t="str">
        <f>TemporalConstraint!$A$36</f>
        <v xml:space="preserve">2015-2100 86yrs </v>
      </c>
      <c r="AI70" s="21" t="str">
        <f>EnsembleRequirement!$A$4</f>
        <v>SingleMember</v>
      </c>
      <c r="AJ70" s="21" t="str">
        <f>EnsembleRequirement!$A$6</f>
        <v>ESMHistoricalInitialisation</v>
      </c>
      <c r="AO70" s="181"/>
      <c r="AQ70" s="36" t="str">
        <f>requirement!$A$82</f>
        <v>AOGCM-BGC Configuration</v>
      </c>
      <c r="AV70" s="21" t="str">
        <f>ForcingConstraint!$A$159</f>
        <v>RCP85 Well Mixed GHG Emissions</v>
      </c>
      <c r="AW70" s="21" t="str">
        <f>ForcingConstraint!$A$160</f>
        <v>RCP85 Short Lived Gas Species Emissions</v>
      </c>
      <c r="AX70" s="21" t="str">
        <f>ForcingConstraint!$A$161</f>
        <v>RCP85 Aerosol Emissions</v>
      </c>
      <c r="AY70" s="21" t="str">
        <f>ForcingConstraint!$A$162</f>
        <v>RCP85 Aerosol Precursor Emissions</v>
      </c>
      <c r="AZ70" s="21" t="str">
        <f>ForcingConstraint!$A$84</f>
        <v>SSP5 RCP85 Land Use</v>
      </c>
      <c r="BA70" s="21" t="str">
        <f>ForcingConstraint!$A$423</f>
        <v>Future Solar Irradiance Forcing</v>
      </c>
      <c r="BB70" s="21" t="str">
        <f>requirement!$A$11</f>
        <v>Future Solar Particle Forcing</v>
      </c>
      <c r="BG70" s="43"/>
      <c r="BH70" s="43"/>
      <c r="BI70" s="43"/>
      <c r="BJ70" s="43"/>
      <c r="BK70" s="43"/>
      <c r="BL70" s="43"/>
      <c r="BM70" s="35"/>
    </row>
    <row r="71" spans="1:65" ht="75">
      <c r="A71" s="22" t="s">
        <v>602</v>
      </c>
      <c r="B71" s="21" t="s">
        <v>2881</v>
      </c>
      <c r="C71" s="22" t="s">
        <v>1335</v>
      </c>
      <c r="E71" s="22" t="s">
        <v>3415</v>
      </c>
      <c r="F71" s="21" t="s">
        <v>2880</v>
      </c>
      <c r="G71" s="22" t="s">
        <v>1612</v>
      </c>
      <c r="H71" s="22" t="s">
        <v>1611</v>
      </c>
      <c r="I71" s="21" t="s">
        <v>70</v>
      </c>
      <c r="J71" s="21" t="str">
        <f>party!$A$32</f>
        <v>Vivek Arora</v>
      </c>
      <c r="K71" s="21" t="str">
        <f>party!$A$33</f>
        <v>Pierre Friedlingstein</v>
      </c>
      <c r="L71" s="21" t="str">
        <f>party!$A$34</f>
        <v>Chris Jones</v>
      </c>
      <c r="O71" s="22" t="str">
        <f>references!$D$68</f>
        <v>Jones, C. D.,  V. Arora, P. Friedlingstein, L. Bopp, V. Brovkin, J. Dunne, H. Graven, F. Hoffman, T. Ilyina, J. G. John, M. Jung, M. Kawamiya, C. Koven, J. Pongratz, T. Raddatz, J. Randerson, S. Zaehle (2016), C4MIP – The Coupled Climate–Carbon Cycle Model Intercomparison Project: experimental protocol for CMIP6, Geosci. Model Dev., 9, 2853-2880</v>
      </c>
      <c r="P71" s="22" t="str">
        <f>references!$D$14</f>
        <v>Overview CMIP6-Endorsed MIPs</v>
      </c>
      <c r="V71" s="21" t="str">
        <f>party!$A$6</f>
        <v>Charlotte Pascoe</v>
      </c>
      <c r="W71" s="22" t="str">
        <f>$C$3</f>
        <v>1pctCO2</v>
      </c>
      <c r="X71" s="22" t="str">
        <f>$C$9</f>
        <v>piControl</v>
      </c>
      <c r="AB71" s="22" t="str">
        <f>$C$69</f>
        <v>1pctCO2-bgc</v>
      </c>
      <c r="AD71" s="41"/>
      <c r="AE71" s="197"/>
      <c r="AF71" s="197"/>
      <c r="AG71" s="31" t="str">
        <f>TemporalConstraint!$A$68</f>
        <v>150yrs</v>
      </c>
      <c r="AH71" s="39"/>
      <c r="AI71" s="21" t="str">
        <f>EnsembleRequirement!$A$4</f>
        <v>SingleMember</v>
      </c>
      <c r="AJ71" s="31"/>
      <c r="AK71" s="39"/>
      <c r="AL71" s="82"/>
      <c r="AM71" s="82"/>
      <c r="AN71" s="82"/>
      <c r="AQ71" s="36" t="str">
        <f>requirement!$A$82</f>
        <v>AOGCM-BGC Configuration</v>
      </c>
      <c r="AV71" s="21" t="str">
        <f>ForcingConstraint!$A163</f>
        <v>1% per year CO2 for Radiation</v>
      </c>
      <c r="AW71" s="21" t="str">
        <f>ForcingConstraint!$A164</f>
        <v>1850 CO2 for Carbon Cycle</v>
      </c>
      <c r="AX71" s="21" t="str">
        <f>ForcingConstraint!$A$156</f>
        <v>1850 Nitrogen Deposition</v>
      </c>
      <c r="BG71" s="43"/>
      <c r="BH71" s="43"/>
      <c r="BI71" s="43"/>
      <c r="BJ71" s="43"/>
      <c r="BK71" s="43"/>
      <c r="BL71" s="43"/>
      <c r="BM71" s="35"/>
    </row>
    <row r="72" spans="1:65" ht="90">
      <c r="A72" s="22" t="s">
        <v>611</v>
      </c>
      <c r="B72" s="21" t="s">
        <v>2883</v>
      </c>
      <c r="C72" s="22" t="s">
        <v>1333</v>
      </c>
      <c r="E72" s="22" t="s">
        <v>3416</v>
      </c>
      <c r="F72" s="21" t="s">
        <v>2887</v>
      </c>
      <c r="G72" s="22" t="s">
        <v>3421</v>
      </c>
      <c r="H72" s="22" t="s">
        <v>1613</v>
      </c>
      <c r="I72" s="21" t="s">
        <v>70</v>
      </c>
      <c r="J72" s="21" t="str">
        <f>party!$A$32</f>
        <v>Vivek Arora</v>
      </c>
      <c r="K72" s="21" t="str">
        <f>party!$A$33</f>
        <v>Pierre Friedlingstein</v>
      </c>
      <c r="L72" s="21" t="str">
        <f>party!$A$34</f>
        <v>Chris Jones</v>
      </c>
      <c r="O72" s="22" t="str">
        <f>references!$D$68</f>
        <v>Jones, C. D.,  V. Arora, P. Friedlingstein, L. Bopp, V. Brovkin, J. Dunne, H. Graven, F. Hoffman, T. Ilyina, J. G. John, M. Jung, M. Kawamiya, C. Koven, J. Pongratz, T. Raddatz, J. Randerson, S. Zaehle (2016), C4MIP – The Coupled Climate–Carbon Cycle Model Intercomparison Project: experimental protocol for CMIP6, Geosci. Model Dev., 9, 2853-2880</v>
      </c>
      <c r="P72" s="22" t="str">
        <f>references!$D$14</f>
        <v>Overview CMIP6-Endorsed MIPs</v>
      </c>
      <c r="V72" s="21" t="str">
        <f>party!$A$6</f>
        <v>Charlotte Pascoe</v>
      </c>
      <c r="W72" s="22" t="str">
        <f>$C$3</f>
        <v>1pctCO2</v>
      </c>
      <c r="X72" s="22" t="str">
        <f>$C$9</f>
        <v>piControl</v>
      </c>
      <c r="AC72" s="41"/>
      <c r="AD72" s="41"/>
      <c r="AE72" s="197"/>
      <c r="AF72" s="197"/>
      <c r="AG72" s="31" t="str">
        <f>TemporalConstraint!$A$68</f>
        <v>150yrs</v>
      </c>
      <c r="AH72" s="39"/>
      <c r="AI72" s="21" t="str">
        <f>EnsembleRequirement!$A$4</f>
        <v>SingleMember</v>
      </c>
      <c r="AO72" s="163"/>
      <c r="AP72" s="163"/>
      <c r="AQ72" s="36" t="str">
        <f>requirement!$A$82</f>
        <v>AOGCM-BGC Configuration</v>
      </c>
      <c r="AV72" s="21" t="str">
        <f>ForcingConstraint!$A$3</f>
        <v>1% per year CO2 Increase</v>
      </c>
      <c r="AW72" s="21" t="str">
        <f>ForcingConstraint!$A$165</f>
        <v>Anthropogenic Nitrogen Deposition</v>
      </c>
      <c r="BG72" s="43"/>
      <c r="BH72" s="43"/>
      <c r="BI72" s="43"/>
      <c r="BJ72" s="43"/>
      <c r="BK72" s="43"/>
      <c r="BL72" s="43"/>
      <c r="BM72" s="35"/>
    </row>
    <row r="73" spans="1:65" ht="90">
      <c r="A73" s="22" t="s">
        <v>612</v>
      </c>
      <c r="B73" s="21" t="s">
        <v>2882</v>
      </c>
      <c r="C73" s="22" t="s">
        <v>1334</v>
      </c>
      <c r="E73" s="22" t="s">
        <v>3417</v>
      </c>
      <c r="F73" s="21" t="s">
        <v>2888</v>
      </c>
      <c r="G73" s="22" t="s">
        <v>3422</v>
      </c>
      <c r="H73" s="22" t="s">
        <v>1613</v>
      </c>
      <c r="I73" s="21" t="s">
        <v>70</v>
      </c>
      <c r="J73" s="21" t="str">
        <f>party!$A$32</f>
        <v>Vivek Arora</v>
      </c>
      <c r="K73" s="21" t="str">
        <f>party!$A$33</f>
        <v>Pierre Friedlingstein</v>
      </c>
      <c r="L73" s="21" t="str">
        <f>party!$A$34</f>
        <v>Chris Jones</v>
      </c>
      <c r="O73" s="22" t="str">
        <f>references!$D$68</f>
        <v>Jones, C. D.,  V. Arora, P. Friedlingstein, L. Bopp, V. Brovkin, J. Dunne, H. Graven, F. Hoffman, T. Ilyina, J. G. John, M. Jung, M. Kawamiya, C. Koven, J. Pongratz, T. Raddatz, J. Randerson, S. Zaehle (2016), C4MIP – The Coupled Climate–Carbon Cycle Model Intercomparison Project: experimental protocol for CMIP6, Geosci. Model Dev., 9, 2853-2880</v>
      </c>
      <c r="P73" s="22" t="str">
        <f>references!$D$14</f>
        <v>Overview CMIP6-Endorsed MIPs</v>
      </c>
      <c r="V73" s="21" t="str">
        <f>party!$A$6</f>
        <v>Charlotte Pascoe</v>
      </c>
      <c r="W73" s="41" t="str">
        <f>$C$72</f>
        <v>1pctCO2Ndep</v>
      </c>
      <c r="X73" s="22" t="str">
        <f>$C$9</f>
        <v>piControl</v>
      </c>
      <c r="AB73" s="22" t="str">
        <f>$C$3</f>
        <v>1pctCO2</v>
      </c>
      <c r="AE73" s="197"/>
      <c r="AF73" s="197"/>
      <c r="AG73" s="31" t="str">
        <f>TemporalConstraint!$A$68</f>
        <v>150yrs</v>
      </c>
      <c r="AH73" s="39"/>
      <c r="AI73" s="21" t="str">
        <f>EnsembleRequirement!$A$4</f>
        <v>SingleMember</v>
      </c>
      <c r="AO73" s="163"/>
      <c r="AP73" s="163"/>
      <c r="AQ73" s="36" t="str">
        <f>requirement!$A$82</f>
        <v>AOGCM-BGC Configuration</v>
      </c>
      <c r="AV73" s="21" t="str">
        <f>ForcingConstraint!$A$157</f>
        <v>1% per year CO2 for Carbon Cycle</v>
      </c>
      <c r="AW73" s="21" t="str">
        <f>ForcingConstraint!$A$158</f>
        <v>1850 CO2 for Radiation</v>
      </c>
      <c r="AX73" s="21" t="str">
        <f>ForcingConstraint!$A$165</f>
        <v>Anthropogenic Nitrogen Deposition</v>
      </c>
      <c r="BG73" s="43"/>
      <c r="BH73" s="43"/>
      <c r="BI73" s="43"/>
      <c r="BJ73" s="43"/>
      <c r="BK73" s="43"/>
      <c r="BL73" s="43"/>
      <c r="BM73" s="35"/>
    </row>
    <row r="74" spans="1:65" ht="75">
      <c r="A74" s="22" t="s">
        <v>613</v>
      </c>
      <c r="B74" s="21" t="s">
        <v>2885</v>
      </c>
      <c r="C74" s="22" t="s">
        <v>2884</v>
      </c>
      <c r="E74" s="22" t="s">
        <v>3418</v>
      </c>
      <c r="F74" s="21" t="s">
        <v>2889</v>
      </c>
      <c r="G74" s="22" t="s">
        <v>1615</v>
      </c>
      <c r="H74" s="22" t="s">
        <v>1614</v>
      </c>
      <c r="I74" s="21" t="s">
        <v>70</v>
      </c>
      <c r="J74" s="21" t="str">
        <f>party!$A$32</f>
        <v>Vivek Arora</v>
      </c>
      <c r="K74" s="21" t="str">
        <f>party!$A$33</f>
        <v>Pierre Friedlingstein</v>
      </c>
      <c r="L74" s="21" t="str">
        <f>party!$A$34</f>
        <v>Chris Jones</v>
      </c>
      <c r="O74" s="22" t="str">
        <f>references!$D$68</f>
        <v>Jones, C. D.,  V. Arora, P. Friedlingstein, L. Bopp, V. Brovkin, J. Dunne, H. Graven, F. Hoffman, T. Ilyina, J. G. John, M. Jung, M. Kawamiya, C. Koven, J. Pongratz, T. Raddatz, J. Randerson, S. Zaehle (2016), C4MIP – The Coupled Climate–Carbon Cycle Model Intercomparison Project: experimental protocol for CMIP6, Geosci. Model Dev., 9, 2853-2880</v>
      </c>
      <c r="P74" s="22" t="str">
        <f>references!D11</f>
        <v xml:space="preserve">Meehl, G. A., R. Moss, K. E. Taylor, V. Eyring, R. J. Stouffer, S. Bony, B. Stevens (2014), Climate Model Intercomparisons: Preparing for the Next Phase, Eos Trans. AGU, 95(9), 77. </v>
      </c>
      <c r="Q74" s="22" t="str">
        <f>references!$D$14</f>
        <v>Overview CMIP6-Endorsed MIPs</v>
      </c>
      <c r="V74" s="21" t="str">
        <f>party!$A$6</f>
        <v>Charlotte Pascoe</v>
      </c>
      <c r="W74" s="22" t="str">
        <f>$C$14</f>
        <v>historical</v>
      </c>
      <c r="X74" s="22" t="str">
        <f>$C$9</f>
        <v>piControl</v>
      </c>
      <c r="AG74" s="21" t="str">
        <f>TemporalConstraint!A3</f>
        <v>1850-2014 165yrs</v>
      </c>
      <c r="AI74" s="21" t="str">
        <f>EnsembleRequirement!$A$4</f>
        <v>SingleMember</v>
      </c>
      <c r="AO74" s="163"/>
      <c r="AP74" s="163"/>
      <c r="AQ74" s="36" t="str">
        <f>requirement!$A$82</f>
        <v>AOGCM-BGC Configuration</v>
      </c>
      <c r="AR74" s="40"/>
      <c r="AS74" s="40"/>
      <c r="AT74" s="40"/>
      <c r="AU74" s="40"/>
      <c r="AV74" s="21" t="str">
        <f>ForcingConstraint!$A$158</f>
        <v>1850 CO2 for Radiation</v>
      </c>
      <c r="AW74" s="32" t="str">
        <f>requirement!$A$5</f>
        <v>Historical Aerosol Forcing</v>
      </c>
      <c r="AX74" s="32" t="str">
        <f>ForcingConstraint!$A$14</f>
        <v>Historical WMGHG Concentrations</v>
      </c>
      <c r="AY74" s="32" t="str">
        <f>ForcingConstraint!$A$16</f>
        <v>Historical Land Use</v>
      </c>
      <c r="AZ74" s="32" t="str">
        <f>requirement!$A$8</f>
        <v>Historical O3 and Stratospheric H2O Concentrations</v>
      </c>
      <c r="BA74" s="32" t="str">
        <f>ForcingConstraint!$A$21</f>
        <v>Historical Stratospheric Aerosol</v>
      </c>
      <c r="BB74" s="32" t="str">
        <f>ForcingConstraint!$A$20</f>
        <v>Historical Solar Irradiance Forcing</v>
      </c>
      <c r="BC74" s="32" t="str">
        <f>requirement!$A$10</f>
        <v xml:space="preserve">Historical Solar Particle Forcing </v>
      </c>
      <c r="BG74" s="43"/>
      <c r="BH74" s="43"/>
      <c r="BI74" s="43"/>
      <c r="BJ74" s="43"/>
      <c r="BK74" s="43"/>
      <c r="BL74" s="43"/>
      <c r="BM74" s="35"/>
    </row>
    <row r="75" spans="1:65" ht="75">
      <c r="A75" s="22" t="s">
        <v>614</v>
      </c>
      <c r="B75" s="21" t="s">
        <v>2886</v>
      </c>
      <c r="C75" s="22" t="s">
        <v>2891</v>
      </c>
      <c r="E75" s="22" t="s">
        <v>3419</v>
      </c>
      <c r="F75" s="21" t="s">
        <v>2890</v>
      </c>
      <c r="G75" s="22" t="s">
        <v>1616</v>
      </c>
      <c r="H75" s="22" t="s">
        <v>1614</v>
      </c>
      <c r="I75" s="21" t="s">
        <v>70</v>
      </c>
      <c r="J75" s="21" t="str">
        <f>party!$A$32</f>
        <v>Vivek Arora</v>
      </c>
      <c r="K75" s="21" t="str">
        <f>party!$A$33</f>
        <v>Pierre Friedlingstein</v>
      </c>
      <c r="L75" s="21" t="str">
        <f>party!$A$34</f>
        <v>Chris Jones</v>
      </c>
      <c r="O75" s="22" t="str">
        <f>references!$D$68</f>
        <v>Jones, C. D.,  V. Arora, P. Friedlingstein, L. Bopp, V. Brovkin, J. Dunne, H. Graven, F. Hoffman, T. Ilyina, J. G. John, M. Jung, M. Kawamiya, C. Koven, J. Pongratz, T. Raddatz, J. Randerson, S. Zaehle (2016), C4MIP – The Coupled Climate–Carbon Cycle Model Intercomparison Project: experimental protocol for CMIP6, Geosci. Model Dev., 9, 2853-2880</v>
      </c>
      <c r="P75" s="22" t="str">
        <f>references!$D$14</f>
        <v>Overview CMIP6-Endorsed MIPs</v>
      </c>
      <c r="V75" s="21" t="str">
        <f>party!$A$6</f>
        <v>Charlotte Pascoe</v>
      </c>
      <c r="W75" s="22" t="str">
        <f>$C$19</f>
        <v>ssp585</v>
      </c>
      <c r="X75" s="22" t="str">
        <f>$C$74</f>
        <v>hist-bgc</v>
      </c>
      <c r="AB75" s="22" t="str">
        <f>$C$9</f>
        <v>piControl</v>
      </c>
      <c r="AG75" s="21" t="str">
        <f>TemporalConstraint!$A$36</f>
        <v xml:space="preserve">2015-2100 86yrs </v>
      </c>
      <c r="AI75" s="21" t="str">
        <f>EnsembleRequirement!$A$4</f>
        <v>SingleMember</v>
      </c>
      <c r="AJ75" s="21" t="str">
        <f>EnsembleRequirement!$A$89</f>
        <v>hist-bgc-Initialisation</v>
      </c>
      <c r="AO75" s="163"/>
      <c r="AP75" s="163"/>
      <c r="AQ75" s="36" t="str">
        <f>requirement!$A$82</f>
        <v>AOGCM-BGC Configuration</v>
      </c>
      <c r="AV75" s="21" t="str">
        <f>ForcingConstraint!$A$158</f>
        <v>1850 CO2 for Radiation</v>
      </c>
      <c r="AW75" s="21" t="str">
        <f>requirement!$A$31</f>
        <v>RCP85 Forcing</v>
      </c>
      <c r="AX75" s="135" t="str">
        <f>ForcingConstraint!$A$423</f>
        <v>Future Solar Irradiance Forcing</v>
      </c>
      <c r="AY75" s="132" t="str">
        <f>requirement!$A$11</f>
        <v>Future Solar Particle Forcing</v>
      </c>
      <c r="BG75" s="43"/>
      <c r="BH75" s="43"/>
      <c r="BI75" s="43"/>
      <c r="BJ75" s="43"/>
      <c r="BK75" s="43"/>
      <c r="BL75" s="43"/>
      <c r="BM75" s="35"/>
    </row>
    <row r="76" spans="1:65" ht="75">
      <c r="A76" s="22" t="s">
        <v>615</v>
      </c>
      <c r="B76" s="21" t="s">
        <v>5660</v>
      </c>
      <c r="C76" s="22" t="s">
        <v>5659</v>
      </c>
      <c r="F76" s="21" t="s">
        <v>5658</v>
      </c>
      <c r="G76" s="22" t="s">
        <v>5661</v>
      </c>
      <c r="H76" s="22" t="s">
        <v>5502</v>
      </c>
      <c r="I76" s="21" t="s">
        <v>70</v>
      </c>
      <c r="J76" s="21" t="str">
        <f>party!$A$32</f>
        <v>Vivek Arora</v>
      </c>
      <c r="K76" s="21" t="str">
        <f>party!$A$33</f>
        <v>Pierre Friedlingstein</v>
      </c>
      <c r="L76" s="21" t="str">
        <f>party!$A$34</f>
        <v>Chris Jones</v>
      </c>
      <c r="O76" s="22" t="str">
        <f>references!$D$68</f>
        <v>Jones, C. D.,  V. Arora, P. Friedlingstein, L. Bopp, V. Brovkin, J. Dunne, H. Graven, F. Hoffman, T. Ilyina, J. G. John, M. Jung, M. Kawamiya, C. Koven, J. Pongratz, T. Raddatz, J. Randerson, S. Zaehle (2016), C4MIP – The Coupled Climate–Carbon Cycle Model Intercomparison Project: experimental protocol for CMIP6, Geosci. Model Dev., 9, 2853-2880</v>
      </c>
      <c r="P76" s="13" t="str">
        <f>references!$D$66</f>
        <v>O’Neill, B. C., C. Tebaldi, D. van Vuuren, V. Eyring, P. Fridelingstein, G. Hurtt, R. Knutti, E. Kriegler, J.-F. Lamarque, J. Lowe, J. Meehl, R. Moss, K. Riahi, B. M. Sanderson (2016),  The Scenario Model Intercomparison Project (ScenarioMIP) for CMIP6, Geosci. Model Dev., 9, 3461-3482</v>
      </c>
      <c r="Q76" s="13" t="str">
        <f>references!$D$26</f>
        <v>Boucher, 0., P. R. Halloran, E. J. Burke, M. Doutriaux-Boucher, C. D. Jones, J. Lowe, M. A. Ringer, E. Robertson, P. Wu (2012), Reversibility in an Earth System model in response to CO2 concentration changes, Environ. Res. Lett., 7, 024013</v>
      </c>
      <c r="S76" s="69"/>
      <c r="T76" s="69"/>
      <c r="U76" s="69"/>
      <c r="V76" s="21" t="str">
        <f>party!$A$6</f>
        <v>Charlotte Pascoe</v>
      </c>
      <c r="W76" s="22" t="str">
        <f>$C$28</f>
        <v>ssp534-over</v>
      </c>
      <c r="X76" s="22" t="str">
        <f>$C$75</f>
        <v>ssp585-bgc</v>
      </c>
      <c r="AG76" s="21" t="str">
        <f>TemporalConstraint!$A$65</f>
        <v>2040-2099 60 yrs</v>
      </c>
      <c r="AI76" s="21" t="str">
        <f>EnsembleRequirement!$A$4</f>
        <v>SingleMember</v>
      </c>
      <c r="AJ76" s="21" t="str">
        <f>EnsembleRequirement!$A$10</f>
        <v>SSP585-bgc-Initialisation2040</v>
      </c>
      <c r="AO76" s="235"/>
      <c r="AP76" s="235"/>
      <c r="AQ76" s="36" t="str">
        <f>requirement!$A$82</f>
        <v>AOGCM-BGC Configuration</v>
      </c>
      <c r="AV76" s="74" t="str">
        <f>requirement!$A$41</f>
        <v>RCP34 overshoot Forcing</v>
      </c>
      <c r="AW76" s="135" t="str">
        <f>ForcingConstraint!$A$423</f>
        <v>Future Solar Irradiance Forcing</v>
      </c>
      <c r="AX76" s="132" t="str">
        <f>requirement!$A$11</f>
        <v>Future Solar Particle Forcing</v>
      </c>
      <c r="BG76" s="43"/>
      <c r="BH76" s="43"/>
      <c r="BI76" s="43"/>
      <c r="BJ76" s="43"/>
      <c r="BK76" s="43"/>
      <c r="BL76" s="43"/>
      <c r="BM76" s="35"/>
    </row>
    <row r="77" spans="1:65" s="271" customFormat="1" ht="90">
      <c r="A77" s="264" t="s">
        <v>87</v>
      </c>
      <c r="B77" s="265" t="s">
        <v>2892</v>
      </c>
      <c r="C77" s="264" t="s">
        <v>3435</v>
      </c>
      <c r="D77" s="264"/>
      <c r="E77" s="264" t="s">
        <v>6304</v>
      </c>
      <c r="F77" s="265" t="s">
        <v>2893</v>
      </c>
      <c r="G77" s="264" t="s">
        <v>1618</v>
      </c>
      <c r="H77" s="264" t="s">
        <v>1617</v>
      </c>
      <c r="I77" s="265" t="s">
        <v>70</v>
      </c>
      <c r="J77" s="265" t="str">
        <f>party!$A$32</f>
        <v>Vivek Arora</v>
      </c>
      <c r="K77" s="265" t="str">
        <f>party!$A$33</f>
        <v>Pierre Friedlingstein</v>
      </c>
      <c r="L77" s="265" t="str">
        <f>party!$A$34</f>
        <v>Chris Jones</v>
      </c>
      <c r="M77" s="265"/>
      <c r="N77" s="265"/>
      <c r="O77" s="264" t="str">
        <f>references!$D$68</f>
        <v>Jones, C. D.,  V. Arora, P. Friedlingstein, L. Bopp, V. Brovkin, J. Dunne, H. Graven, F. Hoffman, T. Ilyina, J. G. John, M. Jung, M. Kawamiya, C. Koven, J. Pongratz, T. Raddatz, J. Randerson, S. Zaehle (2016), C4MIP – The Coupled Climate–Carbon Cycle Model Intercomparison Project: experimental protocol for CMIP6, Geosci. Model Dev., 9, 2853-2880</v>
      </c>
      <c r="P77" s="264" t="str">
        <f>references!$D$14</f>
        <v>Overview CMIP6-Endorsed MIPs</v>
      </c>
      <c r="R77" s="264"/>
      <c r="S77" s="264"/>
      <c r="T77" s="264"/>
      <c r="U77" s="264"/>
      <c r="V77" s="265" t="str">
        <f>party!$A$6</f>
        <v>Charlotte Pascoe</v>
      </c>
      <c r="W77" s="264"/>
      <c r="X77" s="264" t="str">
        <f>$C$75</f>
        <v>ssp585-bgc</v>
      </c>
      <c r="Y77" s="264"/>
      <c r="Z77" s="264"/>
      <c r="AA77" s="264"/>
      <c r="AB77" s="264" t="str">
        <f>$E$78</f>
        <v>ssp534-over-bgcExt</v>
      </c>
      <c r="AC77" s="264"/>
      <c r="AD77" s="264"/>
      <c r="AE77" s="264"/>
      <c r="AF77" s="264"/>
      <c r="AG77" s="265" t="str">
        <f>TemporalConstraint!$A$70</f>
        <v>2101-2300 200yrs</v>
      </c>
      <c r="AH77" s="265"/>
      <c r="AI77" s="265" t="str">
        <f>EnsembleRequirement!$A$4</f>
        <v>SingleMember</v>
      </c>
      <c r="AJ77" s="265" t="str">
        <f>EnsembleRequirement!$A$12</f>
        <v>SSP585-bgc-Initialisation</v>
      </c>
      <c r="AK77" s="265"/>
      <c r="AL77" s="265"/>
      <c r="AM77" s="265"/>
      <c r="AN77" s="265"/>
      <c r="AO77" s="266"/>
      <c r="AP77" s="266"/>
      <c r="AQ77" s="36" t="str">
        <f>requirement!$A$82</f>
        <v>AOGCM-BGC Configuration</v>
      </c>
      <c r="AR77" s="265"/>
      <c r="AS77" s="265"/>
      <c r="AT77" s="265"/>
      <c r="AU77" s="265"/>
      <c r="AV77" s="265" t="str">
        <f>ForcingConstraint!$A$158</f>
        <v>1850 CO2 for Radiation</v>
      </c>
      <c r="AW77" s="265" t="str">
        <f>requirement!$A$38</f>
        <v>RCP85 extension Forcing</v>
      </c>
      <c r="AX77" s="135" t="str">
        <f>ForcingConstraint!$A$423</f>
        <v>Future Solar Irradiance Forcing</v>
      </c>
      <c r="AY77" s="132" t="str">
        <f>requirement!$A$11</f>
        <v>Future Solar Particle Forcing</v>
      </c>
      <c r="AZ77" s="265"/>
      <c r="BA77" s="265"/>
      <c r="BB77" s="265"/>
      <c r="BC77" s="267"/>
      <c r="BD77" s="268"/>
      <c r="BE77" s="269"/>
      <c r="BF77" s="270"/>
      <c r="BG77" s="269"/>
      <c r="BH77" s="269"/>
      <c r="BI77" s="269"/>
      <c r="BJ77" s="269"/>
      <c r="BK77" s="269"/>
      <c r="BL77" s="269"/>
      <c r="BM77" s="270"/>
    </row>
    <row r="78" spans="1:65" s="271" customFormat="1" ht="90">
      <c r="A78" s="264" t="s">
        <v>87</v>
      </c>
      <c r="B78" s="265" t="s">
        <v>5948</v>
      </c>
      <c r="C78" s="284" t="s">
        <v>3435</v>
      </c>
      <c r="D78" s="284"/>
      <c r="E78" s="264" t="s">
        <v>5947</v>
      </c>
      <c r="F78" s="265" t="s">
        <v>5945</v>
      </c>
      <c r="G78" s="264" t="s">
        <v>3262</v>
      </c>
      <c r="H78" s="264" t="s">
        <v>3251</v>
      </c>
      <c r="I78" s="265" t="s">
        <v>70</v>
      </c>
      <c r="J78" s="265" t="str">
        <f>party!$A$32</f>
        <v>Vivek Arora</v>
      </c>
      <c r="K78" s="265" t="str">
        <f>party!$A$33</f>
        <v>Pierre Friedlingstein</v>
      </c>
      <c r="L78" s="265" t="str">
        <f>party!$A$34</f>
        <v>Chris Jones</v>
      </c>
      <c r="M78" s="265"/>
      <c r="N78" s="265"/>
      <c r="O78" s="264" t="str">
        <f>references!$D$68</f>
        <v>Jones, C. D.,  V. Arora, P. Friedlingstein, L. Bopp, V. Brovkin, J. Dunne, H. Graven, F. Hoffman, T. Ilyina, J. G. John, M. Jung, M. Kawamiya, C. Koven, J. Pongratz, T. Raddatz, J. Randerson, S. Zaehle (2016), C4MIP – The Coupled Climate–Carbon Cycle Model Intercomparison Project: experimental protocol for CMIP6, Geosci. Model Dev., 9, 2853-2880</v>
      </c>
      <c r="P78" s="264"/>
      <c r="Q78" s="264"/>
      <c r="R78" s="264"/>
      <c r="S78" s="264"/>
      <c r="T78" s="264"/>
      <c r="U78" s="264"/>
      <c r="V78" s="265" t="str">
        <f>party!$A$6</f>
        <v>Charlotte Pascoe</v>
      </c>
      <c r="X78" s="264" t="str">
        <f>$C$76</f>
        <v>ssp534-over-bgc</v>
      </c>
      <c r="Y78" s="264"/>
      <c r="Z78" s="264"/>
      <c r="AA78" s="264"/>
      <c r="AB78" s="264" t="str">
        <f>$C$77</f>
        <v>n/a</v>
      </c>
      <c r="AC78" s="272"/>
      <c r="AD78" s="272"/>
      <c r="AE78" s="272"/>
      <c r="AF78" s="272"/>
      <c r="AG78" s="265" t="str">
        <f>TemporalConstraint!$A$70</f>
        <v>2101-2300 200yrs</v>
      </c>
      <c r="AH78" s="273"/>
      <c r="AI78" s="265" t="str">
        <f>EnsembleRequirement!$A$4</f>
        <v>SingleMember</v>
      </c>
      <c r="AJ78" s="21" t="str">
        <f>EnsembleRequirement!$A$11</f>
        <v>SSP534-over-bgc-Initialisation</v>
      </c>
      <c r="AK78" s="273"/>
      <c r="AL78" s="273"/>
      <c r="AM78" s="273"/>
      <c r="AN78" s="273"/>
      <c r="AO78" s="266"/>
      <c r="AP78" s="266"/>
      <c r="AQ78" s="36" t="str">
        <f>requirement!$A$82</f>
        <v>AOGCM-BGC Configuration</v>
      </c>
      <c r="AR78" s="273"/>
      <c r="AS78" s="273"/>
      <c r="AT78" s="273"/>
      <c r="AU78" s="273"/>
      <c r="AV78" s="273" t="str">
        <f>requirement!$A$40</f>
        <v>RCP34 extension overshoot Forcing</v>
      </c>
      <c r="AW78" s="135" t="str">
        <f>ForcingConstraint!$A$423</f>
        <v>Future Solar Irradiance Forcing</v>
      </c>
      <c r="AX78" s="132" t="str">
        <f>requirement!$A$11</f>
        <v>Future Solar Particle Forcing</v>
      </c>
      <c r="AY78" s="273"/>
      <c r="AZ78" s="273"/>
      <c r="BA78" s="273"/>
      <c r="BB78" s="273"/>
      <c r="BC78" s="275"/>
      <c r="BD78" s="276"/>
      <c r="BE78" s="269"/>
      <c r="BF78" s="270"/>
      <c r="BG78" s="269"/>
      <c r="BH78" s="269"/>
      <c r="BI78" s="269"/>
      <c r="BJ78" s="269"/>
      <c r="BK78" s="269"/>
      <c r="BL78" s="269"/>
      <c r="BM78" s="270"/>
    </row>
    <row r="79" spans="1:65" s="271" customFormat="1" ht="105">
      <c r="A79" s="284" t="s">
        <v>7974</v>
      </c>
      <c r="B79" s="265" t="s">
        <v>7956</v>
      </c>
      <c r="C79" s="264" t="s">
        <v>7955</v>
      </c>
      <c r="D79" s="284" t="s">
        <v>7917</v>
      </c>
      <c r="E79" s="284"/>
      <c r="F79" s="265" t="s">
        <v>7963</v>
      </c>
      <c r="G79" s="264" t="s">
        <v>7946</v>
      </c>
      <c r="H79" s="264" t="s">
        <v>7949</v>
      </c>
      <c r="I79" s="21" t="s">
        <v>70</v>
      </c>
      <c r="J79" s="265" t="str">
        <f>party!$A$34</f>
        <v>Chris Jones</v>
      </c>
      <c r="K79" s="265"/>
      <c r="L79" s="265"/>
      <c r="M79" s="265"/>
      <c r="N79" s="265"/>
      <c r="O79" s="264" t="str">
        <f>references!$D$133</f>
        <v>ZEC-MIP Protocol</v>
      </c>
      <c r="P79" s="264" t="str">
        <f>references!$D$134</f>
        <v>Jones, C., T. Frölicher, C. Koven, A. MacDougall, D. Matthews, K. Zickfeld, J. Rogelj, K. Tokarska (2019), ZEC-MIP: Quantifying the Zero Emissions Commitment</v>
      </c>
      <c r="Q79" s="264" t="str">
        <f>references!$D$135</f>
        <v>Earth sytem Models of Intermediate Complexity (EMICs)</v>
      </c>
      <c r="R79" s="264" t="str">
        <f>references!$D$108</f>
        <v>C4MIP homepage</v>
      </c>
      <c r="S79" s="264" t="str">
        <f>references!$D$129</f>
        <v>Carbon Dioxide Removal Intercomparison Project (CDRMIP) website</v>
      </c>
      <c r="T79" s="264"/>
      <c r="U79" s="264"/>
      <c r="V79" s="265" t="str">
        <f>party!$A$6</f>
        <v>Charlotte Pascoe</v>
      </c>
      <c r="X79" s="264" t="str">
        <f>$C$3</f>
        <v>1pctCO2</v>
      </c>
      <c r="Y79" s="264" t="str">
        <f>$C$82</f>
        <v>esm-1pctCO2</v>
      </c>
      <c r="Z79" s="264"/>
      <c r="AA79" s="264"/>
      <c r="AB79" s="264" t="str">
        <f>$C$83</f>
        <v>esm-bell-1000PgC</v>
      </c>
      <c r="AC79" s="272"/>
      <c r="AD79" s="272"/>
      <c r="AE79" s="272"/>
      <c r="AF79" s="272"/>
      <c r="AG79" s="265" t="str">
        <f>TemporalConstraint!$A$93</f>
        <v>100yrs min</v>
      </c>
      <c r="AH79" s="273"/>
      <c r="AI79" s="31" t="str">
        <f>EnsembleRequirement!$A$4</f>
        <v>SingleMember</v>
      </c>
      <c r="AJ79" s="31" t="str">
        <f>EnsembleRequirement!$A$90</f>
        <v>1000PgC-Initialisation</v>
      </c>
      <c r="AK79" s="273"/>
      <c r="AL79" s="273"/>
      <c r="AM79" s="273"/>
      <c r="AN79" s="273"/>
      <c r="AO79" s="266"/>
      <c r="AP79" s="266"/>
      <c r="AQ79" s="35" t="str">
        <f>requirement!$A$82</f>
        <v>AOGCM-BGC Configuration</v>
      </c>
      <c r="AR79" s="21" t="str">
        <f>requirement!$A$161</f>
        <v>EMIC Configuration</v>
      </c>
      <c r="AS79" s="273"/>
      <c r="AT79" s="273"/>
      <c r="AU79" s="273"/>
      <c r="AV79" s="273" t="str">
        <f>ForcingConstraint!$A$508</f>
        <v xml:space="preserve">Zero CO2 emissions </v>
      </c>
      <c r="AW79" s="314" t="str">
        <f>requirement!$A$43</f>
        <v>Pre-Industrial Forcing Excluding CO2</v>
      </c>
      <c r="AX79" s="35" t="str">
        <f>requirement!$A$12</f>
        <v>Pre-Industrial Solar Particle Forcing</v>
      </c>
      <c r="AY79" s="273"/>
      <c r="AZ79" s="273"/>
      <c r="BA79" s="273"/>
      <c r="BB79" s="273"/>
      <c r="BC79" s="276"/>
      <c r="BD79" s="276"/>
      <c r="BE79" s="315"/>
      <c r="BF79" s="270"/>
      <c r="BG79" s="269"/>
      <c r="BH79" s="269"/>
      <c r="BI79" s="269"/>
      <c r="BJ79" s="269"/>
      <c r="BK79" s="269"/>
      <c r="BL79" s="269"/>
      <c r="BM79" s="270"/>
    </row>
    <row r="80" spans="1:65" s="271" customFormat="1" ht="105">
      <c r="A80" s="284" t="s">
        <v>7975</v>
      </c>
      <c r="B80" s="265" t="s">
        <v>7962</v>
      </c>
      <c r="C80" s="264" t="s">
        <v>7957</v>
      </c>
      <c r="D80" s="284" t="s">
        <v>7918</v>
      </c>
      <c r="E80" s="284"/>
      <c r="F80" s="265" t="s">
        <v>7964</v>
      </c>
      <c r="G80" s="264" t="s">
        <v>7947</v>
      </c>
      <c r="H80" s="264" t="s">
        <v>7950</v>
      </c>
      <c r="I80" s="21" t="s">
        <v>70</v>
      </c>
      <c r="J80" s="265" t="str">
        <f>party!$A$34</f>
        <v>Chris Jones</v>
      </c>
      <c r="K80" s="265"/>
      <c r="L80" s="265"/>
      <c r="M80" s="265"/>
      <c r="N80" s="265"/>
      <c r="O80" s="264" t="str">
        <f>references!$D$133</f>
        <v>ZEC-MIP Protocol</v>
      </c>
      <c r="P80" s="264" t="str">
        <f>references!$D$134</f>
        <v>Jones, C., T. Frölicher, C. Koven, A. MacDougall, D. Matthews, K. Zickfeld, J. Rogelj, K. Tokarska (2019), ZEC-MIP: Quantifying the Zero Emissions Commitment</v>
      </c>
      <c r="Q80" s="264" t="str">
        <f>references!$D$135</f>
        <v>Earth sytem Models of Intermediate Complexity (EMICs)</v>
      </c>
      <c r="R80" s="264" t="str">
        <f>references!$D$108</f>
        <v>C4MIP homepage</v>
      </c>
      <c r="S80" s="264" t="str">
        <f>references!$D$129</f>
        <v>Carbon Dioxide Removal Intercomparison Project (CDRMIP) website</v>
      </c>
      <c r="T80" s="264"/>
      <c r="U80" s="264"/>
      <c r="V80" s="265" t="str">
        <f>party!$A$6</f>
        <v>Charlotte Pascoe</v>
      </c>
      <c r="X80" s="264" t="str">
        <f>$C$3</f>
        <v>1pctCO2</v>
      </c>
      <c r="Y80" s="264" t="str">
        <f>$C$82</f>
        <v>esm-1pctCO2</v>
      </c>
      <c r="Z80" s="264"/>
      <c r="AA80" s="264"/>
      <c r="AB80" s="264" t="str">
        <f>$C$84</f>
        <v>esm-bell-750PgC</v>
      </c>
      <c r="AC80" s="272"/>
      <c r="AD80" s="272"/>
      <c r="AE80" s="272"/>
      <c r="AF80" s="272"/>
      <c r="AG80" s="265" t="str">
        <f>TemporalConstraint!$A$93</f>
        <v>100yrs min</v>
      </c>
      <c r="AH80" s="273"/>
      <c r="AI80" s="31" t="str">
        <f>EnsembleRequirement!$A$4</f>
        <v>SingleMember</v>
      </c>
      <c r="AJ80" s="31" t="str">
        <f>EnsembleRequirement!$A$91</f>
        <v>750PgC-Initialisation</v>
      </c>
      <c r="AK80" s="273"/>
      <c r="AL80" s="273"/>
      <c r="AM80" s="273"/>
      <c r="AN80" s="273"/>
      <c r="AO80" s="266"/>
      <c r="AP80" s="266"/>
      <c r="AQ80" s="72" t="str">
        <f>requirement!$A$82</f>
        <v>AOGCM-BGC Configuration</v>
      </c>
      <c r="AR80" s="21" t="str">
        <f>requirement!$A$161</f>
        <v>EMIC Configuration</v>
      </c>
      <c r="AS80" s="273"/>
      <c r="AT80" s="273"/>
      <c r="AU80" s="273"/>
      <c r="AV80" s="273" t="str">
        <f>ForcingConstraint!$A$508</f>
        <v xml:space="preserve">Zero CO2 emissions </v>
      </c>
      <c r="AW80" s="314" t="str">
        <f>requirement!$A$43</f>
        <v>Pre-Industrial Forcing Excluding CO2</v>
      </c>
      <c r="AX80" s="35" t="str">
        <f>requirement!$A$12</f>
        <v>Pre-Industrial Solar Particle Forcing</v>
      </c>
      <c r="AY80" s="273"/>
      <c r="AZ80" s="273"/>
      <c r="BA80" s="273"/>
      <c r="BB80" s="273"/>
      <c r="BC80" s="276"/>
      <c r="BD80" s="276"/>
      <c r="BE80" s="315"/>
      <c r="BF80" s="270"/>
      <c r="BG80" s="269"/>
      <c r="BH80" s="269"/>
      <c r="BI80" s="269"/>
      <c r="BJ80" s="269"/>
      <c r="BK80" s="269"/>
      <c r="BL80" s="269"/>
      <c r="BM80" s="270"/>
    </row>
    <row r="81" spans="1:65" s="271" customFormat="1" ht="105">
      <c r="A81" s="284" t="s">
        <v>7976</v>
      </c>
      <c r="B81" s="265" t="s">
        <v>7961</v>
      </c>
      <c r="C81" s="46" t="s">
        <v>7958</v>
      </c>
      <c r="D81" s="284" t="s">
        <v>7919</v>
      </c>
      <c r="E81" s="284"/>
      <c r="F81" s="265" t="s">
        <v>7965</v>
      </c>
      <c r="G81" s="264" t="s">
        <v>7948</v>
      </c>
      <c r="H81" s="264" t="s">
        <v>7951</v>
      </c>
      <c r="I81" s="21" t="s">
        <v>70</v>
      </c>
      <c r="J81" s="265" t="str">
        <f>party!$A$34</f>
        <v>Chris Jones</v>
      </c>
      <c r="K81" s="265"/>
      <c r="L81" s="265"/>
      <c r="M81" s="265"/>
      <c r="N81" s="265"/>
      <c r="O81" s="264" t="str">
        <f>references!$D$133</f>
        <v>ZEC-MIP Protocol</v>
      </c>
      <c r="P81" s="264" t="str">
        <f>references!$D$134</f>
        <v>Jones, C., T. Frölicher, C. Koven, A. MacDougall, D. Matthews, K. Zickfeld, J. Rogelj, K. Tokarska (2019), ZEC-MIP: Quantifying the Zero Emissions Commitment</v>
      </c>
      <c r="Q81" s="264" t="str">
        <f>references!$D$135</f>
        <v>Earth sytem Models of Intermediate Complexity (EMICs)</v>
      </c>
      <c r="R81" s="264" t="str">
        <f>references!$D$108</f>
        <v>C4MIP homepage</v>
      </c>
      <c r="S81" s="264" t="str">
        <f>references!$D$129</f>
        <v>Carbon Dioxide Removal Intercomparison Project (CDRMIP) website</v>
      </c>
      <c r="T81" s="264"/>
      <c r="U81" s="264"/>
      <c r="V81" s="265" t="str">
        <f>party!$A$6</f>
        <v>Charlotte Pascoe</v>
      </c>
      <c r="X81" s="264" t="str">
        <f>$C$3</f>
        <v>1pctCO2</v>
      </c>
      <c r="Y81" s="264" t="str">
        <f>$C$82</f>
        <v>esm-1pctCO2</v>
      </c>
      <c r="Z81" s="264"/>
      <c r="AA81" s="264"/>
      <c r="AB81" s="264" t="str">
        <f>$C$84</f>
        <v>esm-bell-750PgC</v>
      </c>
      <c r="AC81" s="272"/>
      <c r="AD81" s="272"/>
      <c r="AE81" s="272"/>
      <c r="AF81" s="272"/>
      <c r="AG81" s="265" t="str">
        <f>TemporalConstraint!$A$93</f>
        <v>100yrs min</v>
      </c>
      <c r="AH81" s="273"/>
      <c r="AI81" s="31" t="str">
        <f>EnsembleRequirement!$A$4</f>
        <v>SingleMember</v>
      </c>
      <c r="AJ81" s="31" t="str">
        <f>EnsembleRequirement!$A$92</f>
        <v>2000PgC-Initialisation</v>
      </c>
      <c r="AK81" s="273"/>
      <c r="AL81" s="273"/>
      <c r="AM81" s="273"/>
      <c r="AN81" s="273"/>
      <c r="AO81" s="266"/>
      <c r="AP81" s="266"/>
      <c r="AQ81" s="72" t="str">
        <f>requirement!$A$82</f>
        <v>AOGCM-BGC Configuration</v>
      </c>
      <c r="AR81" s="21" t="str">
        <f>requirement!$A$161</f>
        <v>EMIC Configuration</v>
      </c>
      <c r="AS81" s="273"/>
      <c r="AT81" s="273"/>
      <c r="AU81" s="273"/>
      <c r="AV81" s="273" t="str">
        <f>ForcingConstraint!$A$508</f>
        <v xml:space="preserve">Zero CO2 emissions </v>
      </c>
      <c r="AW81" s="314" t="str">
        <f>requirement!$A$43</f>
        <v>Pre-Industrial Forcing Excluding CO2</v>
      </c>
      <c r="AX81" s="35" t="str">
        <f>requirement!$A$12</f>
        <v>Pre-Industrial Solar Particle Forcing</v>
      </c>
      <c r="AY81" s="273"/>
      <c r="AZ81" s="273"/>
      <c r="BA81" s="273"/>
      <c r="BB81" s="273"/>
      <c r="BC81" s="276"/>
      <c r="BD81" s="276"/>
      <c r="BE81" s="315"/>
      <c r="BF81" s="270"/>
      <c r="BG81" s="269"/>
      <c r="BH81" s="269"/>
      <c r="BI81" s="269"/>
      <c r="BJ81" s="269"/>
      <c r="BK81" s="269"/>
      <c r="BL81" s="269"/>
      <c r="BM81" s="270"/>
    </row>
    <row r="82" spans="1:65" s="271" customFormat="1" ht="75">
      <c r="A82" s="284" t="s">
        <v>7977</v>
      </c>
      <c r="B82" s="265" t="s">
        <v>7960</v>
      </c>
      <c r="C82" s="264" t="s">
        <v>7959</v>
      </c>
      <c r="D82" s="284"/>
      <c r="E82" s="284"/>
      <c r="F82" s="265" t="s">
        <v>7966</v>
      </c>
      <c r="G82" s="301" t="s">
        <v>7942</v>
      </c>
      <c r="H82" s="264" t="s">
        <v>7941</v>
      </c>
      <c r="I82" s="21" t="s">
        <v>70</v>
      </c>
      <c r="J82" s="265" t="str">
        <f>party!$A$34</f>
        <v>Chris Jones</v>
      </c>
      <c r="K82" s="265"/>
      <c r="L82" s="265"/>
      <c r="M82" s="265"/>
      <c r="N82" s="265"/>
      <c r="O82" s="264" t="str">
        <f>references!$D$133</f>
        <v>ZEC-MIP Protocol</v>
      </c>
      <c r="P82" s="264" t="str">
        <f>references!$D$134</f>
        <v>Jones, C., T. Frölicher, C. Koven, A. MacDougall, D. Matthews, K. Zickfeld, J. Rogelj, K. Tokarska (2019), ZEC-MIP: Quantifying the Zero Emissions Commitment</v>
      </c>
      <c r="Q82" s="264" t="str">
        <f>references!$D$135</f>
        <v>Earth sytem Models of Intermediate Complexity (EMICs)</v>
      </c>
      <c r="R82" s="264" t="str">
        <f>references!$D$108</f>
        <v>C4MIP homepage</v>
      </c>
      <c r="S82" s="264" t="str">
        <f>references!$D$129</f>
        <v>Carbon Dioxide Removal Intercomparison Project (CDRMIP) website</v>
      </c>
      <c r="T82" s="264"/>
      <c r="U82" s="264"/>
      <c r="V82" s="265" t="str">
        <f>party!$A$6</f>
        <v>Charlotte Pascoe</v>
      </c>
      <c r="X82" s="264" t="str">
        <f>$C$11</f>
        <v>esm-piControl</v>
      </c>
      <c r="Y82" s="264"/>
      <c r="Z82" s="264"/>
      <c r="AA82" s="264"/>
      <c r="AB82" s="264"/>
      <c r="AC82" s="272"/>
      <c r="AD82" s="272"/>
      <c r="AE82" s="272"/>
      <c r="AF82" s="272"/>
      <c r="AG82" s="265" t="str">
        <f>TemporalConstraint!$A$68</f>
        <v>150yrs</v>
      </c>
      <c r="AH82" s="273"/>
      <c r="AI82" s="31" t="str">
        <f>EnsembleRequirement!$A$4</f>
        <v>SingleMember</v>
      </c>
      <c r="AJ82" s="31" t="str">
        <f>EnsembleRequirement!$A$93</f>
        <v>esm-piControl Initialisation</v>
      </c>
      <c r="AK82" s="273"/>
      <c r="AL82" s="273"/>
      <c r="AM82" s="273"/>
      <c r="AN82" s="273"/>
      <c r="AO82" s="266"/>
      <c r="AP82" s="266"/>
      <c r="AQ82" s="36" t="str">
        <f>requirement!$A$82</f>
        <v>AOGCM-BGC Configuration</v>
      </c>
      <c r="AR82" s="273"/>
      <c r="AS82" s="273"/>
      <c r="AT82" s="273"/>
      <c r="AU82" s="273"/>
      <c r="AV82" s="273" t="str">
        <f>ForcingConstraint!$A$3</f>
        <v>1% per year CO2 Increase</v>
      </c>
      <c r="AW82" s="314" t="str">
        <f>requirement!$A$43</f>
        <v>Pre-Industrial Forcing Excluding CO2</v>
      </c>
      <c r="AX82" s="35" t="str">
        <f>requirement!$A$12</f>
        <v>Pre-Industrial Solar Particle Forcing</v>
      </c>
      <c r="AY82" s="273"/>
      <c r="AZ82" s="273"/>
      <c r="BA82" s="273"/>
      <c r="BB82" s="273"/>
      <c r="BC82" s="276"/>
      <c r="BD82" s="276"/>
      <c r="BE82" s="315"/>
      <c r="BF82" s="270"/>
      <c r="BG82" s="269"/>
      <c r="BH82" s="269"/>
      <c r="BI82" s="269"/>
      <c r="BJ82" s="269"/>
      <c r="BK82" s="269"/>
      <c r="BL82" s="269"/>
      <c r="BM82" s="270"/>
    </row>
    <row r="83" spans="1:65" s="271" customFormat="1" ht="120">
      <c r="A83" s="264" t="s">
        <v>7978</v>
      </c>
      <c r="B83" s="265" t="s">
        <v>7968</v>
      </c>
      <c r="C83" s="264" t="s">
        <v>7967</v>
      </c>
      <c r="D83" s="284" t="s">
        <v>7920</v>
      </c>
      <c r="E83" s="284"/>
      <c r="F83" s="265" t="s">
        <v>7969</v>
      </c>
      <c r="G83" s="264" t="s">
        <v>7954</v>
      </c>
      <c r="H83" s="264" t="s">
        <v>7943</v>
      </c>
      <c r="I83" s="21" t="s">
        <v>70</v>
      </c>
      <c r="J83" s="265" t="str">
        <f>party!$A$34</f>
        <v>Chris Jones</v>
      </c>
      <c r="K83" s="265"/>
      <c r="L83" s="265"/>
      <c r="M83" s="265"/>
      <c r="N83" s="265"/>
      <c r="O83" s="264" t="str">
        <f>references!$D$133</f>
        <v>ZEC-MIP Protocol</v>
      </c>
      <c r="P83" s="264" t="str">
        <f>references!$D$134</f>
        <v>Jones, C., T. Frölicher, C. Koven, A. MacDougall, D. Matthews, K. Zickfeld, J. Rogelj, K. Tokarska (2019), ZEC-MIP: Quantifying the Zero Emissions Commitment</v>
      </c>
      <c r="Q83" s="264" t="str">
        <f>references!$D$135</f>
        <v>Earth sytem Models of Intermediate Complexity (EMICs)</v>
      </c>
      <c r="R83" s="264" t="str">
        <f>references!$D$108</f>
        <v>C4MIP homepage</v>
      </c>
      <c r="S83" s="264" t="str">
        <f>references!$D$129</f>
        <v>Carbon Dioxide Removal Intercomparison Project (CDRMIP) website</v>
      </c>
      <c r="T83" s="264"/>
      <c r="U83" s="264"/>
      <c r="V83" s="265" t="str">
        <f>party!$A$6</f>
        <v>Charlotte Pascoe</v>
      </c>
      <c r="X83" s="264" t="str">
        <f>$C$11</f>
        <v>esm-piControl</v>
      </c>
      <c r="Y83" s="264"/>
      <c r="Z83" s="264"/>
      <c r="AA83" s="264"/>
      <c r="AB83" s="264" t="str">
        <f>$C$79</f>
        <v>esm-1pct-brch-1000PgC</v>
      </c>
      <c r="AC83" s="272"/>
      <c r="AD83" s="272"/>
      <c r="AE83" s="272"/>
      <c r="AF83" s="272"/>
      <c r="AG83" s="265" t="str">
        <f>TemporalConstraint!$A$90</f>
        <v>200yrs min</v>
      </c>
      <c r="AH83" s="273"/>
      <c r="AI83" s="31" t="str">
        <f>EnsembleRequirement!$A$4</f>
        <v>SingleMember</v>
      </c>
      <c r="AJ83" s="31" t="str">
        <f>EnsembleRequirement!$A$93</f>
        <v>esm-piControl Initialisation</v>
      </c>
      <c r="AK83" s="273"/>
      <c r="AL83" s="273"/>
      <c r="AM83" s="273"/>
      <c r="AN83" s="273"/>
      <c r="AO83" s="266"/>
      <c r="AP83" s="266"/>
      <c r="AQ83" s="21" t="str">
        <f>requirement!$A$161</f>
        <v>EMIC Configuration</v>
      </c>
      <c r="AR83" s="36" t="str">
        <f>requirement!$A$82</f>
        <v>AOGCM-BGC Configuration</v>
      </c>
      <c r="AS83" s="273"/>
      <c r="AT83" s="273"/>
      <c r="AU83" s="273"/>
      <c r="AV83" s="273" t="str">
        <f>ForcingConstraint!$A$509</f>
        <v>CO2 bell 1000 PgC</v>
      </c>
      <c r="AW83" s="314" t="str">
        <f>requirement!$A$43</f>
        <v>Pre-Industrial Forcing Excluding CO2</v>
      </c>
      <c r="AX83" s="35" t="str">
        <f>requirement!$A$12</f>
        <v>Pre-Industrial Solar Particle Forcing</v>
      </c>
      <c r="AY83" s="273"/>
      <c r="AZ83" s="273"/>
      <c r="BA83" s="273"/>
      <c r="BB83" s="273"/>
      <c r="BC83" s="276"/>
      <c r="BD83" s="276"/>
      <c r="BE83" s="315"/>
      <c r="BF83" s="270"/>
      <c r="BG83" s="269"/>
      <c r="BH83" s="269"/>
      <c r="BI83" s="269"/>
      <c r="BJ83" s="269"/>
      <c r="BK83" s="269"/>
      <c r="BL83" s="269"/>
      <c r="BM83" s="270"/>
    </row>
    <row r="84" spans="1:65" s="271" customFormat="1" ht="120">
      <c r="A84" s="264" t="s">
        <v>7979</v>
      </c>
      <c r="B84" s="265" t="s">
        <v>7973</v>
      </c>
      <c r="C84" s="284" t="s">
        <v>7972</v>
      </c>
      <c r="D84" s="284" t="s">
        <v>7921</v>
      </c>
      <c r="E84" s="284"/>
      <c r="F84" s="265" t="s">
        <v>7969</v>
      </c>
      <c r="G84" s="264" t="s">
        <v>7953</v>
      </c>
      <c r="H84" s="264" t="s">
        <v>7944</v>
      </c>
      <c r="I84" s="21" t="s">
        <v>70</v>
      </c>
      <c r="J84" s="265" t="str">
        <f>party!$A$34</f>
        <v>Chris Jones</v>
      </c>
      <c r="K84" s="265"/>
      <c r="L84" s="265"/>
      <c r="M84" s="265"/>
      <c r="N84" s="265"/>
      <c r="O84" s="264" t="str">
        <f>references!$D$133</f>
        <v>ZEC-MIP Protocol</v>
      </c>
      <c r="P84" s="264" t="str">
        <f>references!$D$134</f>
        <v>Jones, C., T. Frölicher, C. Koven, A. MacDougall, D. Matthews, K. Zickfeld, J. Rogelj, K. Tokarska (2019), ZEC-MIP: Quantifying the Zero Emissions Commitment</v>
      </c>
      <c r="Q84" s="264" t="str">
        <f>references!$D$135</f>
        <v>Earth sytem Models of Intermediate Complexity (EMICs)</v>
      </c>
      <c r="R84" s="264" t="str">
        <f>references!$D$108</f>
        <v>C4MIP homepage</v>
      </c>
      <c r="S84" s="264" t="str">
        <f>references!$D$129</f>
        <v>Carbon Dioxide Removal Intercomparison Project (CDRMIP) website</v>
      </c>
      <c r="T84" s="264"/>
      <c r="U84" s="264"/>
      <c r="V84" s="265" t="str">
        <f>party!$A$6</f>
        <v>Charlotte Pascoe</v>
      </c>
      <c r="X84" s="264" t="str">
        <f>$C$11</f>
        <v>esm-piControl</v>
      </c>
      <c r="Y84" s="264"/>
      <c r="Z84" s="264"/>
      <c r="AA84" s="264"/>
      <c r="AB84" s="264" t="str">
        <f>$C$80</f>
        <v>esm-1pct-brch-750PgC</v>
      </c>
      <c r="AC84" s="272"/>
      <c r="AD84" s="272"/>
      <c r="AE84" s="272"/>
      <c r="AF84" s="272"/>
      <c r="AG84" s="265" t="str">
        <f>TemporalConstraint!$A$90</f>
        <v>200yrs min</v>
      </c>
      <c r="AH84" s="273"/>
      <c r="AI84" s="31" t="str">
        <f>EnsembleRequirement!$A$4</f>
        <v>SingleMember</v>
      </c>
      <c r="AJ84" s="31" t="str">
        <f>EnsembleRequirement!$A$93</f>
        <v>esm-piControl Initialisation</v>
      </c>
      <c r="AK84" s="273"/>
      <c r="AL84" s="273"/>
      <c r="AM84" s="273"/>
      <c r="AN84" s="273"/>
      <c r="AO84" s="266"/>
      <c r="AP84" s="266"/>
      <c r="AQ84" s="21" t="str">
        <f>requirement!$A$161</f>
        <v>EMIC Configuration</v>
      </c>
      <c r="AR84" s="36" t="str">
        <f>requirement!$A$82</f>
        <v>AOGCM-BGC Configuration</v>
      </c>
      <c r="AS84" s="273"/>
      <c r="AT84" s="273"/>
      <c r="AU84" s="273"/>
      <c r="AV84" s="273" t="str">
        <f>ForcingConstraint!$A$510</f>
        <v>CO2 bell 750 PgC</v>
      </c>
      <c r="AW84" s="314" t="str">
        <f>requirement!$A$43</f>
        <v>Pre-Industrial Forcing Excluding CO2</v>
      </c>
      <c r="AX84" s="35" t="str">
        <f>requirement!$A$12</f>
        <v>Pre-Industrial Solar Particle Forcing</v>
      </c>
      <c r="AY84" s="273"/>
      <c r="AZ84" s="273"/>
      <c r="BA84" s="273"/>
      <c r="BB84" s="273"/>
      <c r="BC84" s="276"/>
      <c r="BD84" s="276"/>
      <c r="BE84" s="315"/>
      <c r="BF84" s="270"/>
      <c r="BG84" s="269"/>
      <c r="BH84" s="269"/>
      <c r="BI84" s="269"/>
      <c r="BJ84" s="269"/>
      <c r="BK84" s="269"/>
      <c r="BL84" s="269"/>
      <c r="BM84" s="270"/>
    </row>
    <row r="85" spans="1:65" s="271" customFormat="1" ht="120">
      <c r="A85" s="284" t="s">
        <v>7980</v>
      </c>
      <c r="B85" s="265" t="s">
        <v>7971</v>
      </c>
      <c r="C85" s="264" t="s">
        <v>7970</v>
      </c>
      <c r="D85" s="284" t="s">
        <v>7922</v>
      </c>
      <c r="E85" s="284"/>
      <c r="F85" s="265" t="s">
        <v>7969</v>
      </c>
      <c r="G85" s="264" t="s">
        <v>7952</v>
      </c>
      <c r="H85" s="264" t="s">
        <v>7945</v>
      </c>
      <c r="I85" s="21" t="s">
        <v>70</v>
      </c>
      <c r="J85" s="265" t="str">
        <f>party!$A$34</f>
        <v>Chris Jones</v>
      </c>
      <c r="K85" s="265"/>
      <c r="L85" s="265"/>
      <c r="M85" s="265"/>
      <c r="N85" s="265"/>
      <c r="O85" s="264" t="str">
        <f>references!$D$133</f>
        <v>ZEC-MIP Protocol</v>
      </c>
      <c r="P85" s="264" t="str">
        <f>references!$D$134</f>
        <v>Jones, C., T. Frölicher, C. Koven, A. MacDougall, D. Matthews, K. Zickfeld, J. Rogelj, K. Tokarska (2019), ZEC-MIP: Quantifying the Zero Emissions Commitment</v>
      </c>
      <c r="Q85" s="264" t="str">
        <f>references!$D$135</f>
        <v>Earth sytem Models of Intermediate Complexity (EMICs)</v>
      </c>
      <c r="R85" s="264" t="str">
        <f>references!$D$108</f>
        <v>C4MIP homepage</v>
      </c>
      <c r="S85" s="264" t="str">
        <f>references!$D$129</f>
        <v>Carbon Dioxide Removal Intercomparison Project (CDRMIP) website</v>
      </c>
      <c r="T85" s="264"/>
      <c r="U85" s="264"/>
      <c r="V85" s="265" t="str">
        <f>party!$A$6</f>
        <v>Charlotte Pascoe</v>
      </c>
      <c r="X85" s="264" t="str">
        <f>$C$11</f>
        <v>esm-piControl</v>
      </c>
      <c r="Y85" s="264"/>
      <c r="Z85" s="264"/>
      <c r="AA85" s="264"/>
      <c r="AB85" s="264" t="str">
        <f>$C$81</f>
        <v>esm-1pct-brch-2000PgC</v>
      </c>
      <c r="AC85" s="272"/>
      <c r="AD85" s="272"/>
      <c r="AE85" s="272"/>
      <c r="AF85" s="272"/>
      <c r="AG85" s="265" t="str">
        <f>TemporalConstraint!$A$90</f>
        <v>200yrs min</v>
      </c>
      <c r="AH85" s="273"/>
      <c r="AI85" s="31" t="str">
        <f>EnsembleRequirement!$A$4</f>
        <v>SingleMember</v>
      </c>
      <c r="AJ85" s="31" t="str">
        <f>EnsembleRequirement!$A$93</f>
        <v>esm-piControl Initialisation</v>
      </c>
      <c r="AK85" s="273"/>
      <c r="AL85" s="273"/>
      <c r="AM85" s="273"/>
      <c r="AN85" s="273"/>
      <c r="AO85" s="274"/>
      <c r="AP85" s="274"/>
      <c r="AQ85" s="21" t="str">
        <f>requirement!$A$161</f>
        <v>EMIC Configuration</v>
      </c>
      <c r="AR85" s="36" t="str">
        <f>requirement!$A$82</f>
        <v>AOGCM-BGC Configuration</v>
      </c>
      <c r="AS85" s="273"/>
      <c r="AT85" s="273"/>
      <c r="AU85" s="273"/>
      <c r="AV85" s="273" t="str">
        <f>ForcingConstraint!$A$511</f>
        <v>CO2 bell 2000 PgC</v>
      </c>
      <c r="AW85" s="314" t="str">
        <f>requirement!$A$43</f>
        <v>Pre-Industrial Forcing Excluding CO2</v>
      </c>
      <c r="AX85" s="35" t="str">
        <f>requirement!$A$12</f>
        <v>Pre-Industrial Solar Particle Forcing</v>
      </c>
      <c r="AY85" s="273"/>
      <c r="AZ85" s="273"/>
      <c r="BA85" s="273"/>
      <c r="BB85" s="273"/>
      <c r="BC85" s="276"/>
      <c r="BD85" s="276"/>
      <c r="BE85" s="315"/>
      <c r="BF85" s="270"/>
      <c r="BG85" s="269"/>
      <c r="BH85" s="269"/>
      <c r="BI85" s="269"/>
      <c r="BJ85" s="269"/>
      <c r="BK85" s="269"/>
      <c r="BL85" s="269"/>
      <c r="BM85" s="270"/>
    </row>
    <row r="86" spans="1:65" ht="90">
      <c r="A86" s="22" t="s">
        <v>656</v>
      </c>
      <c r="B86" s="21" t="s">
        <v>5975</v>
      </c>
      <c r="C86" s="22" t="s">
        <v>1332</v>
      </c>
      <c r="E86" s="22" t="s">
        <v>2895</v>
      </c>
      <c r="F86" s="21" t="s">
        <v>666</v>
      </c>
      <c r="G86" s="22" t="s">
        <v>3425</v>
      </c>
      <c r="H86" s="22" t="s">
        <v>1619</v>
      </c>
      <c r="I86" s="21" t="s">
        <v>70</v>
      </c>
      <c r="J86" s="21" t="str">
        <f>party!$A$35</f>
        <v>Mark Webb</v>
      </c>
      <c r="K86" s="21" t="str">
        <f>party!$A$36</f>
        <v>Chris Bretherton</v>
      </c>
      <c r="O86" s="22" t="str">
        <f>references!$D$69</f>
        <v>Webb, M. J., T. Andrews, A. Bodas-Salcedo, S. Bony, C. S. Bretherton, R. Chadwick, H. Chepfer, H. Douville, P. Good, J. E. Kay, S. A. Klein, R. Marchand, B. Medeiros, A. P. Siebesma, C. B. Skinner, B. Stevens, G. Tselioudis, Y. Tsushima, M. Watanabe (2017), The Cloud Feedback Model Intercomparison Project (CFMIP) contribution to CMIP6, Geosci. Model Dev., 10, 359-384</v>
      </c>
      <c r="P86" s="22" t="str">
        <f>references!$D$15</f>
        <v>McAvaney BJ, Le Treut H (2003), The cloud feedback intercomparison project: (CFMIP). In: CLIVAR Exchanges - supplementary contributions. 26: March 2003.</v>
      </c>
      <c r="Q86" s="22" t="str">
        <f>references!$D$16</f>
        <v>Karl E. Taylor, Ronald J. Stouffer, Gerald A. Meehl (2009) A Summary of the CMIP5 Experiment Design</v>
      </c>
      <c r="R86" s="22" t="str">
        <f>references!$D$14</f>
        <v>Overview CMIP6-Endorsed MIPs</v>
      </c>
      <c r="V86" s="21" t="str">
        <f>party!$A$6</f>
        <v>Charlotte Pascoe</v>
      </c>
      <c r="W86" s="22" t="str">
        <f>$C$7</f>
        <v>amip</v>
      </c>
      <c r="AB86" s="22" t="str">
        <f>$C$14</f>
        <v>historical</v>
      </c>
      <c r="AC86" s="41"/>
      <c r="AD86" s="41"/>
      <c r="AE86" s="197"/>
      <c r="AF86" s="197"/>
      <c r="AG86" s="31" t="str">
        <f>TemporalConstraint!$A$7</f>
        <v>1979-2014 36yrs</v>
      </c>
      <c r="AH86" s="31"/>
      <c r="AI86" s="31" t="str">
        <f>EnsembleRequirement!$A$4</f>
        <v>SingleMember</v>
      </c>
      <c r="AJ86" s="31"/>
      <c r="AK86" s="31"/>
      <c r="AL86" s="31"/>
      <c r="AM86" s="31"/>
      <c r="AN86" s="31"/>
      <c r="AO86" s="31"/>
      <c r="AP86" s="31"/>
      <c r="AQ86" s="31" t="str">
        <f>requirement!$A$3</f>
        <v>AGCM Configuration</v>
      </c>
      <c r="AR86" s="31"/>
      <c r="AS86" s="31"/>
      <c r="AT86" s="31"/>
      <c r="AU86" s="31"/>
      <c r="AV86" s="31" t="str">
        <f>ForcingConstraint!$A$166</f>
        <v>AMIP SST Plus Uniform 4K</v>
      </c>
      <c r="AW86" s="31" t="str">
        <f>ForcingConstraint!$A$22</f>
        <v>AMIP SIC</v>
      </c>
      <c r="AX86" s="31" t="str">
        <f>requirement!$A$5</f>
        <v>Historical Aerosol Forcing</v>
      </c>
      <c r="AY86" s="31" t="str">
        <f>ForcingConstraint!$A$14</f>
        <v>Historical WMGHG Concentrations</v>
      </c>
      <c r="AZ86" s="31" t="str">
        <f>requirement!$A$7</f>
        <v>Historical Emissions</v>
      </c>
      <c r="BA86" s="31" t="str">
        <f>ForcingConstraint!$A$16</f>
        <v>Historical Land Use</v>
      </c>
      <c r="BB86" s="31" t="str">
        <f>requirement!$A$8</f>
        <v>Historical O3 and Stratospheric H2O Concentrations</v>
      </c>
      <c r="BC86" s="37" t="str">
        <f>ForcingConstraint!$A$21</f>
        <v>Historical Stratospheric Aerosol</v>
      </c>
      <c r="BD86" s="32" t="str">
        <f>ForcingConstraint!$A$20</f>
        <v>Historical Solar Irradiance Forcing</v>
      </c>
      <c r="BE86" s="32" t="str">
        <f>requirement!$A$10</f>
        <v xml:space="preserve">Historical Solar Particle Forcing </v>
      </c>
      <c r="BG86" s="43"/>
      <c r="BH86" s="43"/>
      <c r="BI86" s="43"/>
      <c r="BJ86" s="43"/>
      <c r="BK86" s="43"/>
      <c r="BL86" s="43"/>
      <c r="BM86" s="35"/>
    </row>
    <row r="87" spans="1:65" ht="136" customHeight="1">
      <c r="A87" s="22" t="s">
        <v>657</v>
      </c>
      <c r="B87" s="21" t="s">
        <v>2897</v>
      </c>
      <c r="C87" s="22" t="s">
        <v>1331</v>
      </c>
      <c r="E87" s="22" t="s">
        <v>2896</v>
      </c>
      <c r="F87" s="21" t="s">
        <v>665</v>
      </c>
      <c r="G87" s="22" t="s">
        <v>3429</v>
      </c>
      <c r="H87" s="22" t="s">
        <v>1620</v>
      </c>
      <c r="I87" s="21" t="s">
        <v>70</v>
      </c>
      <c r="J87" s="21" t="str">
        <f>party!$A$35</f>
        <v>Mark Webb</v>
      </c>
      <c r="K87" s="21" t="str">
        <f>party!$A$36</f>
        <v>Chris Bretherton</v>
      </c>
      <c r="O87" s="22" t="str">
        <f>references!$D$69</f>
        <v>Webb, M. J., T. Andrews, A. Bodas-Salcedo, S. Bony, C. S. Bretherton, R. Chadwick, H. Chepfer, H. Douville, P. Good, J. E. Kay, S. A. Klein, R. Marchand, B. Medeiros, A. P. Siebesma, C. B. Skinner, B. Stevens, G. Tselioudis, Y. Tsushima, M. Watanabe (2017), The Cloud Feedback Model Intercomparison Project (CFMIP) contribution to CMIP6, Geosci. Model Dev., 10, 359-384</v>
      </c>
      <c r="P87" s="22" t="str">
        <f>references!$D$15</f>
        <v>McAvaney BJ, Le Treut H (2003), The cloud feedback intercomparison project: (CFMIP). In: CLIVAR Exchanges - supplementary contributions. 26: March 2003.</v>
      </c>
      <c r="Q87" s="22" t="str">
        <f>references!$D$16</f>
        <v>Karl E. Taylor, Ronald J. Stouffer, Gerald A. Meehl (2009) A Summary of the CMIP5 Experiment Design</v>
      </c>
      <c r="R87" s="22" t="str">
        <f>references!$D$14</f>
        <v>Overview CMIP6-Endorsed MIPs</v>
      </c>
      <c r="V87" s="21" t="str">
        <f>party!$A$6</f>
        <v>Charlotte Pascoe</v>
      </c>
      <c r="W87" s="22" t="str">
        <f>$C$7</f>
        <v>amip</v>
      </c>
      <c r="AB87" s="22" t="str">
        <f>$C$14</f>
        <v>historical</v>
      </c>
      <c r="AC87" s="41"/>
      <c r="AD87" s="41"/>
      <c r="AE87" s="197"/>
      <c r="AF87" s="197"/>
      <c r="AG87" s="31" t="str">
        <f>TemporalConstraint!$A$7</f>
        <v>1979-2014 36yrs</v>
      </c>
      <c r="AH87" s="31"/>
      <c r="AI87" s="31" t="str">
        <f>EnsembleRequirement!$A$4</f>
        <v>SingleMember</v>
      </c>
      <c r="AJ87" s="36"/>
      <c r="AK87" s="71"/>
      <c r="AL87" s="71"/>
      <c r="AM87" s="71"/>
      <c r="AN87" s="71"/>
      <c r="AO87" s="71"/>
      <c r="AP87" s="71"/>
      <c r="AQ87" s="31" t="str">
        <f>requirement!$A$3</f>
        <v>AGCM Configuration</v>
      </c>
      <c r="AR87" s="72"/>
      <c r="AS87" s="72"/>
      <c r="AT87" s="72"/>
      <c r="AU87" s="72"/>
      <c r="AV87" s="36" t="str">
        <f>ForcingConstraint!$A$23</f>
        <v>AMIP SST</v>
      </c>
      <c r="AW87" s="31" t="str">
        <f>ForcingConstraint!$A$22</f>
        <v>AMIP SIC</v>
      </c>
      <c r="AX87" s="44" t="str">
        <f>ForcingConstraint!$A$167</f>
        <v>AMIP CO2 x4 for Radiation</v>
      </c>
      <c r="AY87" s="31" t="str">
        <f>requirement!$A$5</f>
        <v>Historical Aerosol Forcing</v>
      </c>
      <c r="AZ87" s="31" t="str">
        <f>ForcingConstraint!$A$14</f>
        <v>Historical WMGHG Concentrations</v>
      </c>
      <c r="BA87" s="31" t="str">
        <f>requirement!$A$7</f>
        <v>Historical Emissions</v>
      </c>
      <c r="BB87" s="31" t="str">
        <f>ForcingConstraint!$A$16</f>
        <v>Historical Land Use</v>
      </c>
      <c r="BC87" s="31" t="str">
        <f>requirement!$A$8</f>
        <v>Historical O3 and Stratospheric H2O Concentrations</v>
      </c>
      <c r="BD87" s="37" t="str">
        <f>ForcingConstraint!$A$21</f>
        <v>Historical Stratospheric Aerosol</v>
      </c>
      <c r="BE87" s="32" t="str">
        <f>ForcingConstraint!$A$20</f>
        <v>Historical Solar Irradiance Forcing</v>
      </c>
      <c r="BF87" s="32" t="str">
        <f>requirement!$A$10</f>
        <v xml:space="preserve">Historical Solar Particle Forcing </v>
      </c>
      <c r="BG87" s="43"/>
      <c r="BH87" s="43"/>
      <c r="BI87" s="43"/>
      <c r="BJ87" s="43"/>
      <c r="BK87" s="43"/>
      <c r="BL87" s="43"/>
      <c r="BM87" s="35"/>
    </row>
    <row r="88" spans="1:65" ht="105">
      <c r="A88" s="22" t="s">
        <v>658</v>
      </c>
      <c r="B88" s="21" t="s">
        <v>2898</v>
      </c>
      <c r="C88" s="22" t="s">
        <v>5583</v>
      </c>
      <c r="E88" s="22" t="s">
        <v>5584</v>
      </c>
      <c r="F88" s="21" t="s">
        <v>684</v>
      </c>
      <c r="G88" s="22" t="s">
        <v>3428</v>
      </c>
      <c r="H88" s="22" t="s">
        <v>1621</v>
      </c>
      <c r="I88" s="21" t="s">
        <v>70</v>
      </c>
      <c r="J88" s="21" t="str">
        <f>party!$A$35</f>
        <v>Mark Webb</v>
      </c>
      <c r="K88" s="21" t="str">
        <f>party!$A$36</f>
        <v>Chris Bretherton</v>
      </c>
      <c r="O88" s="22" t="str">
        <f>references!$D$69</f>
        <v>Webb, M. J., T. Andrews, A. Bodas-Salcedo, S. Bony, C. S. Bretherton, R. Chadwick, H. Chepfer, H. Douville, P. Good, J. E. Kay, S. A. Klein, R. Marchand, B. Medeiros, A. P. Siebesma, C. B. Skinner, B. Stevens, G. Tselioudis, Y. Tsushima, M. Watanabe (2017), The Cloud Feedback Model Intercomparison Project (CFMIP) contribution to CMIP6, Geosci. Model Dev., 10, 359-384</v>
      </c>
      <c r="P88" s="22" t="str">
        <f>references!$D$15</f>
        <v>McAvaney BJ, Le Treut H (2003), The cloud feedback intercomparison project: (CFMIP). In: CLIVAR Exchanges - supplementary contributions. 26: March 2003.</v>
      </c>
      <c r="Q88" s="22" t="str">
        <f>references!$D$16</f>
        <v>Karl E. Taylor, Ronald J. Stouffer, Gerald A. Meehl (2009) A Summary of the CMIP5 Experiment Design</v>
      </c>
      <c r="R88" s="22" t="str">
        <f>references!$D$14</f>
        <v>Overview CMIP6-Endorsed MIPs</v>
      </c>
      <c r="V88" s="21" t="str">
        <f>party!$A$6</f>
        <v>Charlotte Pascoe</v>
      </c>
      <c r="W88" s="22" t="str">
        <f>$C$7</f>
        <v>amip</v>
      </c>
      <c r="AB88" s="22" t="str">
        <f>$C$14</f>
        <v>historical</v>
      </c>
      <c r="AC88" s="41"/>
      <c r="AD88" s="41"/>
      <c r="AE88" s="197"/>
      <c r="AF88" s="197"/>
      <c r="AG88" s="31" t="str">
        <f>TemporalConstraint!$A$7</f>
        <v>1979-2014 36yrs</v>
      </c>
      <c r="AH88" s="31"/>
      <c r="AI88" s="31" t="str">
        <f>EnsembleRequirement!$A$4</f>
        <v>SingleMember</v>
      </c>
      <c r="AK88" s="40"/>
      <c r="AL88" s="83"/>
      <c r="AM88" s="83"/>
      <c r="AN88" s="83"/>
      <c r="AO88" s="162"/>
      <c r="AP88" s="162"/>
      <c r="AQ88" s="31" t="str">
        <f>requirement!$A$3</f>
        <v>AGCM Configuration</v>
      </c>
      <c r="AR88" s="72"/>
      <c r="AS88" s="72"/>
      <c r="AT88" s="72"/>
      <c r="AU88" s="72"/>
      <c r="AV88" s="36" t="str">
        <f>ForcingConstraint!$A$168</f>
        <v>AMIP SST plus patterned 4K</v>
      </c>
      <c r="AW88" s="31" t="str">
        <f>ForcingConstraint!$A$22</f>
        <v>AMIP SIC</v>
      </c>
      <c r="AX88" s="31" t="str">
        <f>requirement!$A$5</f>
        <v>Historical Aerosol Forcing</v>
      </c>
      <c r="AY88" s="31" t="str">
        <f>ForcingConstraint!$A$14</f>
        <v>Historical WMGHG Concentrations</v>
      </c>
      <c r="AZ88" s="31" t="str">
        <f>requirement!$A$7</f>
        <v>Historical Emissions</v>
      </c>
      <c r="BA88" s="31" t="str">
        <f>ForcingConstraint!$A$16</f>
        <v>Historical Land Use</v>
      </c>
      <c r="BB88" s="31" t="str">
        <f>requirement!$A$8</f>
        <v>Historical O3 and Stratospheric H2O Concentrations</v>
      </c>
      <c r="BC88" s="37" t="str">
        <f>ForcingConstraint!$A$21</f>
        <v>Historical Stratospheric Aerosol</v>
      </c>
      <c r="BD88" s="32" t="str">
        <f>ForcingConstraint!$A$20</f>
        <v>Historical Solar Irradiance Forcing</v>
      </c>
      <c r="BE88" s="32" t="str">
        <f>requirement!$A$10</f>
        <v xml:space="preserve">Historical Solar Particle Forcing </v>
      </c>
      <c r="BG88" s="43"/>
      <c r="BH88" s="43"/>
      <c r="BI88" s="43"/>
      <c r="BJ88" s="43"/>
      <c r="BK88" s="43"/>
      <c r="BL88" s="43"/>
      <c r="BM88" s="35"/>
    </row>
    <row r="89" spans="1:65" ht="105">
      <c r="A89" s="22" t="s">
        <v>659</v>
      </c>
      <c r="B89" s="21" t="s">
        <v>2900</v>
      </c>
      <c r="C89" s="22" t="s">
        <v>1330</v>
      </c>
      <c r="E89" s="22" t="s">
        <v>2899</v>
      </c>
      <c r="F89" s="21" t="s">
        <v>689</v>
      </c>
      <c r="G89" s="22" t="s">
        <v>1623</v>
      </c>
      <c r="H89" s="22" t="s">
        <v>1622</v>
      </c>
      <c r="I89" s="21" t="s">
        <v>70</v>
      </c>
      <c r="J89" s="21" t="str">
        <f>party!$A$35</f>
        <v>Mark Webb</v>
      </c>
      <c r="K89" s="21" t="str">
        <f>party!$A$36</f>
        <v>Chris Bretherton</v>
      </c>
      <c r="O89" s="22" t="str">
        <f>references!$D$69</f>
        <v>Webb, M. J., T. Andrews, A. Bodas-Salcedo, S. Bony, C. S. Bretherton, R. Chadwick, H. Chepfer, H. Douville, P. Good, J. E. Kay, S. A. Klein, R. Marchand, B. Medeiros, A. P. Siebesma, C. B. Skinner, B. Stevens, G. Tselioudis, Y. Tsushima, M. Watanabe (2017), The Cloud Feedback Model Intercomparison Project (CFMIP) contribution to CMIP6, Geosci. Model Dev., 10, 359-384</v>
      </c>
      <c r="P89" s="22" t="str">
        <f>references!$D$15</f>
        <v>McAvaney BJ, Le Treut H (2003), The cloud feedback intercomparison project: (CFMIP). In: CLIVAR Exchanges - supplementary contributions. 26: March 2003.</v>
      </c>
      <c r="Q89" s="22" t="str">
        <f>references!$D$16</f>
        <v>Karl E. Taylor, Ronald J. Stouffer, Gerald A. Meehl (2009) A Summary of the CMIP5 Experiment Design</v>
      </c>
      <c r="R89" s="22" t="str">
        <f>references!$D$14</f>
        <v>Overview CMIP6-Endorsed MIPs</v>
      </c>
      <c r="S89" s="22" t="str">
        <f>references!$D$71</f>
        <v>Gates, W. L., J. S. Boyle, C. Covey, C. G. Dease, C. M. Doutriaux, R. S. Drach, M. Fiorino, P. J. Gleckler, J. J. Hnilo, S. M. Marlais, T. J. Phillips, G. L. Potter, B. D. Santer, K. R. Sperber, K. E. Taylor, D. N. Williams (1999), An overview of the results of the Atmospheric Model Intercomparison Project (AMIP I). Bull. Am. Meteorol. Soc. 80, 29–55.</v>
      </c>
      <c r="V89" s="21" t="str">
        <f>party!$A$6</f>
        <v>Charlotte Pascoe</v>
      </c>
      <c r="AB89" s="22" t="str">
        <f>$C$90</f>
        <v>aqua-4xCO2</v>
      </c>
      <c r="AC89" s="22" t="str">
        <f>$C$91</f>
        <v>aqua-p4K</v>
      </c>
      <c r="AE89" s="197"/>
      <c r="AF89" s="197"/>
      <c r="AG89" s="31" t="str">
        <f>TemporalConstraint!$A$67</f>
        <v>1979-1988 10yrs</v>
      </c>
      <c r="AH89" s="31"/>
      <c r="AI89" s="31" t="str">
        <f>EnsembleRequirement!$A$4</f>
        <v>SingleMember</v>
      </c>
      <c r="AK89" s="40"/>
      <c r="AL89" s="83"/>
      <c r="AM89" s="83"/>
      <c r="AN89" s="83"/>
      <c r="AO89" s="162"/>
      <c r="AP89" s="162"/>
      <c r="AQ89" s="31" t="str">
        <f>requirement!$A$83</f>
        <v>Aquaplanet Configuration</v>
      </c>
      <c r="AS89" s="72"/>
      <c r="AT89" s="72"/>
      <c r="AU89" s="72"/>
      <c r="AV89" s="36" t="str">
        <f>ForcingConstraint!$A$169</f>
        <v>Zonally Uniform SST</v>
      </c>
      <c r="AW89" s="36" t="str">
        <f>ForcingConstraint!$A$170</f>
        <v>No Sea Ice</v>
      </c>
      <c r="AX89" s="36" t="str">
        <f>ForcingConstraint!$A$172</f>
        <v>AMIP II GHG</v>
      </c>
      <c r="AY89" s="36" t="str">
        <f>ForcingConstraint!$A$174</f>
        <v>AMIP II Ozone</v>
      </c>
      <c r="AZ89" s="36" t="str">
        <f>ForcingConstraint!$A$171</f>
        <v>perpetual Equinox</v>
      </c>
      <c r="BG89" s="43"/>
      <c r="BH89" s="43"/>
      <c r="BI89" s="43"/>
      <c r="BJ89" s="43"/>
      <c r="BK89" s="43"/>
      <c r="BL89" s="43"/>
      <c r="BM89" s="35"/>
    </row>
    <row r="90" spans="1:65" ht="105">
      <c r="A90" s="22" t="s">
        <v>660</v>
      </c>
      <c r="B90" s="21" t="s">
        <v>2902</v>
      </c>
      <c r="C90" s="22" t="s">
        <v>1329</v>
      </c>
      <c r="E90" s="22" t="s">
        <v>2901</v>
      </c>
      <c r="F90" s="21" t="s">
        <v>690</v>
      </c>
      <c r="G90" s="22" t="s">
        <v>1625</v>
      </c>
      <c r="H90" s="22" t="s">
        <v>1624</v>
      </c>
      <c r="I90" s="21" t="s">
        <v>70</v>
      </c>
      <c r="J90" s="21" t="str">
        <f>party!$A$35</f>
        <v>Mark Webb</v>
      </c>
      <c r="K90" s="21" t="str">
        <f>party!$A$36</f>
        <v>Chris Bretherton</v>
      </c>
      <c r="O90" s="22" t="str">
        <f>references!$D$69</f>
        <v>Webb, M. J., T. Andrews, A. Bodas-Salcedo, S. Bony, C. S. Bretherton, R. Chadwick, H. Chepfer, H. Douville, P. Good, J. E. Kay, S. A. Klein, R. Marchand, B. Medeiros, A. P. Siebesma, C. B. Skinner, B. Stevens, G. Tselioudis, Y. Tsushima, M. Watanabe (2017), The Cloud Feedback Model Intercomparison Project (CFMIP) contribution to CMIP6, Geosci. Model Dev., 10, 359-384</v>
      </c>
      <c r="P90" s="22" t="str">
        <f>references!$D$15</f>
        <v>McAvaney BJ, Le Treut H (2003), The cloud feedback intercomparison project: (CFMIP). In: CLIVAR Exchanges - supplementary contributions. 26: March 2003.</v>
      </c>
      <c r="Q90" s="22" t="str">
        <f>references!$D$16</f>
        <v>Karl E. Taylor, Ronald J. Stouffer, Gerald A. Meehl (2009) A Summary of the CMIP5 Experiment Design</v>
      </c>
      <c r="R90" s="22" t="str">
        <f>references!$D$14</f>
        <v>Overview CMIP6-Endorsed MIPs</v>
      </c>
      <c r="S90" s="22" t="str">
        <f>references!$D$71</f>
        <v>Gates, W. L., J. S. Boyle, C. Covey, C. G. Dease, C. M. Doutriaux, R. S. Drach, M. Fiorino, P. J. Gleckler, J. J. Hnilo, S. M. Marlais, T. J. Phillips, G. L. Potter, B. D. Santer, K. R. Sperber, K. E. Taylor, D. N. Williams (1999), An overview of the results of the Atmospheric Model Intercomparison Project (AMIP I). Bull. Am. Meteorol. Soc. 80, 29–55.</v>
      </c>
      <c r="V90" s="21" t="str">
        <f>party!$A$6</f>
        <v>Charlotte Pascoe</v>
      </c>
      <c r="W90" s="22" t="str">
        <f>$C$89</f>
        <v>aqua-control</v>
      </c>
      <c r="AC90" s="41"/>
      <c r="AD90" s="41"/>
      <c r="AE90" s="197"/>
      <c r="AF90" s="197"/>
      <c r="AG90" s="31" t="str">
        <f>TemporalConstraint!$A$67</f>
        <v>1979-1988 10yrs</v>
      </c>
      <c r="AH90" s="31"/>
      <c r="AI90" s="31" t="str">
        <f>EnsembleRequirement!$A$4</f>
        <v>SingleMember</v>
      </c>
      <c r="AK90" s="40"/>
      <c r="AL90" s="83"/>
      <c r="AM90" s="83"/>
      <c r="AN90" s="83"/>
      <c r="AO90" s="162"/>
      <c r="AP90" s="162"/>
      <c r="AQ90" s="31" t="str">
        <f>requirement!$A$83</f>
        <v>Aquaplanet Configuration</v>
      </c>
      <c r="AS90" s="72"/>
      <c r="AT90" s="72"/>
      <c r="AU90" s="72"/>
      <c r="AV90" s="36" t="str">
        <f>ForcingConstraint!$A$169</f>
        <v>Zonally Uniform SST</v>
      </c>
      <c r="AW90" s="36" t="str">
        <f>ForcingConstraint!$A$170</f>
        <v>No Sea Ice</v>
      </c>
      <c r="AX90" s="36" t="str">
        <f>ForcingConstraint!$A$173</f>
        <v>AMIP II GHG with 4xCO2</v>
      </c>
      <c r="AY90" s="36" t="str">
        <f>ForcingConstraint!$A$174</f>
        <v>AMIP II Ozone</v>
      </c>
      <c r="AZ90" s="36" t="str">
        <f>ForcingConstraint!$A$171</f>
        <v>perpetual Equinox</v>
      </c>
      <c r="BG90" s="43"/>
      <c r="BH90" s="43"/>
      <c r="BI90" s="43"/>
      <c r="BJ90" s="43"/>
      <c r="BK90" s="43"/>
      <c r="BL90" s="43"/>
      <c r="BM90" s="35"/>
    </row>
    <row r="91" spans="1:65" ht="105">
      <c r="A91" s="22" t="s">
        <v>661</v>
      </c>
      <c r="B91" s="21" t="s">
        <v>2904</v>
      </c>
      <c r="C91" s="22" t="s">
        <v>1328</v>
      </c>
      <c r="E91" s="22" t="s">
        <v>2903</v>
      </c>
      <c r="F91" s="21" t="s">
        <v>694</v>
      </c>
      <c r="G91" s="22" t="s">
        <v>1627</v>
      </c>
      <c r="H91" s="22" t="s">
        <v>1626</v>
      </c>
      <c r="I91" s="21" t="s">
        <v>70</v>
      </c>
      <c r="J91" s="21" t="str">
        <f>party!$A$35</f>
        <v>Mark Webb</v>
      </c>
      <c r="K91" s="21" t="str">
        <f>party!$A$36</f>
        <v>Chris Bretherton</v>
      </c>
      <c r="O91" s="22" t="str">
        <f>references!$D$69</f>
        <v>Webb, M. J., T. Andrews, A. Bodas-Salcedo, S. Bony, C. S. Bretherton, R. Chadwick, H. Chepfer, H. Douville, P. Good, J. E. Kay, S. A. Klein, R. Marchand, B. Medeiros, A. P. Siebesma, C. B. Skinner, B. Stevens, G. Tselioudis, Y. Tsushima, M. Watanabe (2017), The Cloud Feedback Model Intercomparison Project (CFMIP) contribution to CMIP6, Geosci. Model Dev., 10, 359-384</v>
      </c>
      <c r="P91" s="22" t="str">
        <f>references!$D$15</f>
        <v>McAvaney BJ, Le Treut H (2003), The cloud feedback intercomparison project: (CFMIP). In: CLIVAR Exchanges - supplementary contributions. 26: March 2003.</v>
      </c>
      <c r="Q91" s="22" t="str">
        <f>references!$D$16</f>
        <v>Karl E. Taylor, Ronald J. Stouffer, Gerald A. Meehl (2009) A Summary of the CMIP5 Experiment Design</v>
      </c>
      <c r="R91" s="22" t="str">
        <f>references!$D$14</f>
        <v>Overview CMIP6-Endorsed MIPs</v>
      </c>
      <c r="S91" s="22" t="str">
        <f>references!$D$71</f>
        <v>Gates, W. L., J. S. Boyle, C. Covey, C. G. Dease, C. M. Doutriaux, R. S. Drach, M. Fiorino, P. J. Gleckler, J. J. Hnilo, S. M. Marlais, T. J. Phillips, G. L. Potter, B. D. Santer, K. R. Sperber, K. E. Taylor, D. N. Williams (1999), An overview of the results of the Atmospheric Model Intercomparison Project (AMIP I). Bull. Am. Meteorol. Soc. 80, 29–55.</v>
      </c>
      <c r="V91" s="21" t="str">
        <f>party!$A$6</f>
        <v>Charlotte Pascoe</v>
      </c>
      <c r="W91" s="22" t="str">
        <f>$C$89</f>
        <v>aqua-control</v>
      </c>
      <c r="AC91" s="41"/>
      <c r="AD91" s="41"/>
      <c r="AE91" s="197"/>
      <c r="AF91" s="197"/>
      <c r="AG91" s="31" t="str">
        <f>TemporalConstraint!$A$67</f>
        <v>1979-1988 10yrs</v>
      </c>
      <c r="AH91" s="31"/>
      <c r="AI91" s="31" t="str">
        <f>EnsembleRequirement!$A$4</f>
        <v>SingleMember</v>
      </c>
      <c r="AK91" s="40"/>
      <c r="AL91" s="83"/>
      <c r="AM91" s="83"/>
      <c r="AN91" s="83"/>
      <c r="AO91" s="162"/>
      <c r="AP91" s="162"/>
      <c r="AQ91" s="31" t="str">
        <f>requirement!$A$83</f>
        <v>Aquaplanet Configuration</v>
      </c>
      <c r="AS91" s="72"/>
      <c r="AT91" s="72"/>
      <c r="AU91" s="72"/>
      <c r="AV91" s="36" t="str">
        <f>ForcingConstraint!$A$175</f>
        <v>Zonally Uniform SST +4K</v>
      </c>
      <c r="AW91" s="36" t="str">
        <f>ForcingConstraint!$A$170</f>
        <v>No Sea Ice</v>
      </c>
      <c r="AX91" s="36" t="str">
        <f>ForcingConstraint!$A$172</f>
        <v>AMIP II GHG</v>
      </c>
      <c r="AY91" s="36" t="str">
        <f>ForcingConstraint!$A$174</f>
        <v>AMIP II Ozone</v>
      </c>
      <c r="AZ91" s="36" t="str">
        <f>ForcingConstraint!$A$171</f>
        <v>perpetual Equinox</v>
      </c>
      <c r="BG91" s="43"/>
      <c r="BH91" s="43"/>
      <c r="BI91" s="43"/>
      <c r="BJ91" s="43"/>
      <c r="BK91" s="43"/>
      <c r="BL91" s="43"/>
      <c r="BM91" s="35"/>
    </row>
    <row r="92" spans="1:65" s="124" customFormat="1" ht="90">
      <c r="A92" s="106" t="s">
        <v>3435</v>
      </c>
      <c r="B92" s="84" t="s">
        <v>2761</v>
      </c>
      <c r="C92" s="106" t="s">
        <v>5590</v>
      </c>
      <c r="D92" s="106"/>
      <c r="E92" s="106" t="s">
        <v>5589</v>
      </c>
      <c r="F92" s="84" t="s">
        <v>695</v>
      </c>
      <c r="G92" s="106" t="s">
        <v>1629</v>
      </c>
      <c r="H92" s="106" t="s">
        <v>1628</v>
      </c>
      <c r="I92" s="84" t="s">
        <v>70</v>
      </c>
      <c r="J92" s="84" t="str">
        <f>party!$A$35</f>
        <v>Mark Webb</v>
      </c>
      <c r="K92" s="84" t="str">
        <f>party!$A$36</f>
        <v>Chris Bretherton</v>
      </c>
      <c r="L92" s="84"/>
      <c r="M92" s="84"/>
      <c r="N92" s="84"/>
      <c r="O92" s="106" t="str">
        <f>references!$D$14</f>
        <v>Overview CMIP6-Endorsed MIPs</v>
      </c>
      <c r="P92" s="106" t="str">
        <f>references!$D$15</f>
        <v>McAvaney BJ, Le Treut H (2003), The cloud feedback intercomparison project: (CFMIP). In: CLIVAR Exchanges - supplementary contributions. 26: March 2003.</v>
      </c>
      <c r="Q92" s="106" t="str">
        <f>references!$D$69</f>
        <v>Webb, M. J., T. Andrews, A. Bodas-Salcedo, S. Bony, C. S. Bretherton, R. Chadwick, H. Chepfer, H. Douville, P. Good, J. E. Kay, S. A. Klein, R. Marchand, B. Medeiros, A. P. Siebesma, C. B. Skinner, B. Stevens, G. Tselioudis, Y. Tsushima, M. Watanabe (2017), The Cloud Feedback Model Intercomparison Project (CFMIP) contribution to CMIP6, Geosci. Model Dev., 10, 359-384</v>
      </c>
      <c r="R92" s="106"/>
      <c r="S92" s="106"/>
      <c r="T92" s="106"/>
      <c r="U92" s="106"/>
      <c r="V92" s="84" t="str">
        <f>party!$A$6</f>
        <v>Charlotte Pascoe</v>
      </c>
      <c r="W92" s="106" t="str">
        <f>$C$7</f>
        <v>amip</v>
      </c>
      <c r="X92" s="106"/>
      <c r="Y92" s="106"/>
      <c r="Z92" s="106"/>
      <c r="AA92" s="106"/>
      <c r="AB92" s="106" t="str">
        <f>$C$86</f>
        <v>amip-p4K</v>
      </c>
      <c r="AC92" s="106" t="str">
        <f>$C$87</f>
        <v>amip-4xCO2</v>
      </c>
      <c r="AD92" s="106" t="str">
        <f>$C$88</f>
        <v>amip-future4K</v>
      </c>
      <c r="AE92" s="106" t="str">
        <f>$C$111</f>
        <v>amip-lwoff</v>
      </c>
      <c r="AF92" s="213"/>
      <c r="AG92" s="178" t="str">
        <f>TemporalConstraint!$A$7</f>
        <v>1979-2014 36yrs</v>
      </c>
      <c r="AH92" s="178"/>
      <c r="AI92" s="178" t="str">
        <f>EnsembleRequirement!$A$4</f>
        <v>SingleMember</v>
      </c>
      <c r="AJ92" s="237"/>
      <c r="AK92" s="84"/>
      <c r="AL92" s="84"/>
      <c r="AM92" s="84"/>
      <c r="AN92" s="84"/>
      <c r="AO92" s="238"/>
      <c r="AP92" s="238"/>
      <c r="AQ92" s="178" t="str">
        <f>requirement!$A$3</f>
        <v>AGCM Configuration</v>
      </c>
      <c r="AR92" s="237"/>
      <c r="AS92" s="237"/>
      <c r="AT92" s="237"/>
      <c r="AU92" s="237"/>
      <c r="AV92" s="237" t="str">
        <f>ForcingConstraint!$A$23</f>
        <v>AMIP SST</v>
      </c>
      <c r="AW92" s="178" t="str">
        <f>ForcingConstraint!$A$22</f>
        <v>AMIP SIC</v>
      </c>
      <c r="AX92" s="178" t="str">
        <f>requirement!$A$5</f>
        <v>Historical Aerosol Forcing</v>
      </c>
      <c r="AY92" s="178" t="str">
        <f>ForcingConstraint!$A$14</f>
        <v>Historical WMGHG Concentrations</v>
      </c>
      <c r="AZ92" s="178" t="str">
        <f>requirement!$A$7</f>
        <v>Historical Emissions</v>
      </c>
      <c r="BA92" s="178" t="str">
        <f>ForcingConstraint!$A$16</f>
        <v>Historical Land Use</v>
      </c>
      <c r="BB92" s="178" t="str">
        <f>requirement!$A$9</f>
        <v>Historical Solar Forcing</v>
      </c>
      <c r="BC92" s="178" t="str">
        <f>requirement!$A$8</f>
        <v>Historical O3 and Stratospheric H2O Concentrations</v>
      </c>
      <c r="BD92" s="239" t="str">
        <f>ForcingConstraint!$A$21</f>
        <v>Historical Stratospheric Aerosol</v>
      </c>
      <c r="BE92" s="121" t="str">
        <f>requirement!$A$16</f>
        <v>CFMIP Diagnostics</v>
      </c>
      <c r="BF92" s="122"/>
      <c r="BG92" s="121"/>
      <c r="BH92" s="121"/>
      <c r="BI92" s="121"/>
      <c r="BJ92" s="121"/>
      <c r="BK92" s="121"/>
      <c r="BL92" s="121"/>
      <c r="BM92" s="122"/>
    </row>
    <row r="93" spans="1:65" ht="90">
      <c r="A93" s="22" t="s">
        <v>3480</v>
      </c>
      <c r="B93" s="21" t="s">
        <v>2906</v>
      </c>
      <c r="C93" s="22" t="s">
        <v>2907</v>
      </c>
      <c r="E93" s="22" t="s">
        <v>2905</v>
      </c>
      <c r="F93" s="21" t="s">
        <v>702</v>
      </c>
      <c r="G93" s="22" t="s">
        <v>3465</v>
      </c>
      <c r="H93" s="22" t="s">
        <v>1630</v>
      </c>
      <c r="I93" s="21" t="s">
        <v>70</v>
      </c>
      <c r="J93" s="21" t="str">
        <f>party!$A$36</f>
        <v>Chris Bretherton</v>
      </c>
      <c r="K93" s="21" t="str">
        <f>party!$A$37</f>
        <v>Roger Marchand</v>
      </c>
      <c r="L93" s="21" t="str">
        <f>party!$A$4</f>
        <v>Bjorn Stevens</v>
      </c>
      <c r="O93" s="22" t="str">
        <f>references!$D$69</f>
        <v>Webb, M. J., T. Andrews, A. Bodas-Salcedo, S. Bony, C. S. Bretherton, R. Chadwick, H. Chepfer, H. Douville, P. Good, J. E. Kay, S. A. Klein, R. Marchand, B. Medeiros, A. P. Siebesma, C. B. Skinner, B. Stevens, G. Tselioudis, Y. Tsushima, M. Watanabe (2017), The Cloud Feedback Model Intercomparison Project (CFMIP) contribution to CMIP6, Geosci. Model Dev., 10, 359-384</v>
      </c>
      <c r="P93" s="22" t="str">
        <f>references!$D$15</f>
        <v>McAvaney BJ, Le Treut H (2003), The cloud feedback intercomparison project: (CFMIP). In: CLIVAR Exchanges - supplementary contributions. 26: March 2003.</v>
      </c>
      <c r="Q93" s="22" t="str">
        <f>references!$D$16</f>
        <v>Karl E. Taylor, Ronald J. Stouffer, Gerald A. Meehl (2009) A Summary of the CMIP5 Experiment Design</v>
      </c>
      <c r="R93" s="22" t="str">
        <f>references!$D$14</f>
        <v>Overview CMIP6-Endorsed MIPs</v>
      </c>
      <c r="V93" s="21" t="str">
        <f>party!$A$6</f>
        <v>Charlotte Pascoe</v>
      </c>
      <c r="X93" s="22" t="str">
        <f>$C$9</f>
        <v>piControl</v>
      </c>
      <c r="AB93" s="22" t="str">
        <f>$C$94</f>
        <v>abrupt-solm4p</v>
      </c>
      <c r="AC93" s="22" t="str">
        <f>$C$5</f>
        <v>abrupt-4xCO2</v>
      </c>
      <c r="AG93" s="21" t="str">
        <f>TemporalConstraint!$A$68</f>
        <v>150yrs</v>
      </c>
      <c r="AH93" s="40"/>
      <c r="AI93" s="31" t="str">
        <f>EnsembleRequirement!$A$4</f>
        <v>SingleMember</v>
      </c>
      <c r="AQ93" s="21" t="str">
        <f>requirement!$A$79</f>
        <v>AOGCM Configuration</v>
      </c>
      <c r="AV93" s="21" t="str">
        <f>ForcingConstraint!$A$176</f>
        <v>abrupt +4 percent Solar</v>
      </c>
      <c r="AW93" s="21" t="str">
        <f>ForcingConstraint!$A$26</f>
        <v>Pre-Industrial CO2 Concentration</v>
      </c>
      <c r="AX93" s="21" t="str">
        <f>requirement!$A$45</f>
        <v>Pre-Industrial Forcing Excluding CO2 and Solar</v>
      </c>
      <c r="BA93" s="16"/>
      <c r="BB93" s="34"/>
      <c r="BC93" s="43"/>
      <c r="BG93" s="43"/>
      <c r="BH93" s="43"/>
      <c r="BI93" s="43"/>
      <c r="BJ93" s="43"/>
      <c r="BK93" s="43"/>
      <c r="BL93" s="43"/>
      <c r="BM93" s="35"/>
    </row>
    <row r="94" spans="1:65" ht="90">
      <c r="A94" s="22" t="s">
        <v>3481</v>
      </c>
      <c r="B94" s="21" t="s">
        <v>2910</v>
      </c>
      <c r="C94" s="22" t="s">
        <v>2909</v>
      </c>
      <c r="D94" s="42"/>
      <c r="E94" s="46" t="s">
        <v>2908</v>
      </c>
      <c r="F94" s="21" t="s">
        <v>703</v>
      </c>
      <c r="G94" s="22" t="s">
        <v>3470</v>
      </c>
      <c r="H94" s="22" t="s">
        <v>1631</v>
      </c>
      <c r="I94" s="21" t="s">
        <v>70</v>
      </c>
      <c r="J94" s="21" t="str">
        <f>party!$A$36</f>
        <v>Chris Bretherton</v>
      </c>
      <c r="K94" s="21" t="str">
        <f>party!$A$37</f>
        <v>Roger Marchand</v>
      </c>
      <c r="L94" s="21" t="str">
        <f>party!$A$4</f>
        <v>Bjorn Stevens</v>
      </c>
      <c r="O94" s="22" t="str">
        <f>references!$D$69</f>
        <v>Webb, M. J., T. Andrews, A. Bodas-Salcedo, S. Bony, C. S. Bretherton, R. Chadwick, H. Chepfer, H. Douville, P. Good, J. E. Kay, S. A. Klein, R. Marchand, B. Medeiros, A. P. Siebesma, C. B. Skinner, B. Stevens, G. Tselioudis, Y. Tsushima, M. Watanabe (2017), The Cloud Feedback Model Intercomparison Project (CFMIP) contribution to CMIP6, Geosci. Model Dev., 10, 359-384</v>
      </c>
      <c r="P94" s="22" t="str">
        <f>references!$D$15</f>
        <v>McAvaney BJ, Le Treut H (2003), The cloud feedback intercomparison project: (CFMIP). In: CLIVAR Exchanges - supplementary contributions. 26: March 2003.</v>
      </c>
      <c r="Q94" s="22" t="str">
        <f>references!$D$16</f>
        <v>Karl E. Taylor, Ronald J. Stouffer, Gerald A. Meehl (2009) A Summary of the CMIP5 Experiment Design</v>
      </c>
      <c r="R94" s="22" t="str">
        <f>references!$D$14</f>
        <v>Overview CMIP6-Endorsed MIPs</v>
      </c>
      <c r="V94" s="21" t="str">
        <f>party!$A$6</f>
        <v>Charlotte Pascoe</v>
      </c>
      <c r="X94" s="22" t="str">
        <f>$C$9</f>
        <v>piControl</v>
      </c>
      <c r="AB94" s="22" t="str">
        <f>$C$93</f>
        <v>abrupt-solp4p</v>
      </c>
      <c r="AG94" s="21" t="str">
        <f>TemporalConstraint!$A$68</f>
        <v>150yrs</v>
      </c>
      <c r="AH94" s="40"/>
      <c r="AI94" s="31" t="str">
        <f>EnsembleRequirement!$A$4</f>
        <v>SingleMember</v>
      </c>
      <c r="AQ94" s="21" t="str">
        <f>requirement!$A$79</f>
        <v>AOGCM Configuration</v>
      </c>
      <c r="AV94" s="21" t="str">
        <f>ForcingConstraint!$A$177</f>
        <v>abrupt -4 percent Solar</v>
      </c>
      <c r="AW94" s="21" t="str">
        <f>ForcingConstraint!$A$26</f>
        <v>Pre-Industrial CO2 Concentration</v>
      </c>
      <c r="AX94" s="21" t="str">
        <f>requirement!$A$45</f>
        <v>Pre-Industrial Forcing Excluding CO2 and Solar</v>
      </c>
      <c r="BA94" s="16"/>
      <c r="BB94" s="34"/>
      <c r="BC94" s="43"/>
      <c r="BG94" s="43"/>
      <c r="BH94" s="43"/>
      <c r="BI94" s="43"/>
      <c r="BJ94" s="43"/>
      <c r="BK94" s="43"/>
      <c r="BL94" s="43"/>
      <c r="BM94" s="35"/>
    </row>
    <row r="95" spans="1:65" ht="90">
      <c r="A95" s="22" t="s">
        <v>3482</v>
      </c>
      <c r="B95" s="21" t="s">
        <v>2912</v>
      </c>
      <c r="C95" s="22" t="s">
        <v>1327</v>
      </c>
      <c r="E95" s="22" t="s">
        <v>2911</v>
      </c>
      <c r="F95" s="21" t="s">
        <v>704</v>
      </c>
      <c r="G95" s="22" t="s">
        <v>1633</v>
      </c>
      <c r="H95" s="22" t="s">
        <v>1632</v>
      </c>
      <c r="I95" s="21" t="s">
        <v>70</v>
      </c>
      <c r="J95" s="21" t="str">
        <f>party!$A$38</f>
        <v>Peter Good</v>
      </c>
      <c r="K95" s="21" t="str">
        <f>party!$A$35</f>
        <v>Mark Webb</v>
      </c>
      <c r="O95" s="22" t="str">
        <f>references!$D$69</f>
        <v>Webb, M. J., T. Andrews, A. Bodas-Salcedo, S. Bony, C. S. Bretherton, R. Chadwick, H. Chepfer, H. Douville, P. Good, J. E. Kay, S. A. Klein, R. Marchand, B. Medeiros, A. P. Siebesma, C. B. Skinner, B. Stevens, G. Tselioudis, Y. Tsushima, M. Watanabe (2017), The Cloud Feedback Model Intercomparison Project (CFMIP) contribution to CMIP6, Geosci. Model Dev., 10, 359-384</v>
      </c>
      <c r="P95" s="22" t="str">
        <f>references!$D$15</f>
        <v>McAvaney BJ, Le Treut H (2003), The cloud feedback intercomparison project: (CFMIP). In: CLIVAR Exchanges - supplementary contributions. 26: March 2003.</v>
      </c>
      <c r="Q95" s="22" t="str">
        <f>references!$D$11</f>
        <v xml:space="preserve">Meehl, G. A., R. Moss, K. E. Taylor, V. Eyring, R. J. Stouffer, S. Bony, B. Stevens (2014), Climate Model Intercomparisons: Preparing for the Next Phase, Eos Trans. AGU, 95(9), 77. </v>
      </c>
      <c r="R95" s="22" t="str">
        <f>references!$D$14</f>
        <v>Overview CMIP6-Endorsed MIPs</v>
      </c>
      <c r="V95" s="21" t="str">
        <f>party!$A$6</f>
        <v>Charlotte Pascoe</v>
      </c>
      <c r="W95" s="22" t="str">
        <f>$C$9</f>
        <v>piControl</v>
      </c>
      <c r="AB95" s="22" t="str">
        <f>$C$5</f>
        <v>abrupt-4xCO2</v>
      </c>
      <c r="AC95" s="22" t="str">
        <f>$C$96</f>
        <v>abrupt-0p5xCO2</v>
      </c>
      <c r="AG95" s="21" t="str">
        <f>TemporalConstraint!$A$68</f>
        <v>150yrs</v>
      </c>
      <c r="AH95" s="40"/>
      <c r="AI95" s="31" t="str">
        <f>EnsembleRequirement!$A$4</f>
        <v>SingleMember</v>
      </c>
      <c r="AQ95" s="21" t="str">
        <f>requirement!$A$79</f>
        <v>AOGCM Configuration</v>
      </c>
      <c r="AV95" s="21" t="str">
        <f>ForcingConstraint!$A$178</f>
        <v xml:space="preserve">Abrupt 2xCO2 </v>
      </c>
      <c r="AW95" s="21" t="str">
        <f>requirement!$A$43</f>
        <v>Pre-Industrial Forcing Excluding CO2</v>
      </c>
      <c r="AZ95" s="16"/>
      <c r="BA95" s="34"/>
      <c r="BB95" s="43"/>
      <c r="BC95" s="35"/>
      <c r="BG95" s="43"/>
      <c r="BH95" s="43"/>
      <c r="BI95" s="43"/>
      <c r="BJ95" s="43"/>
      <c r="BK95" s="43"/>
      <c r="BL95" s="43"/>
      <c r="BM95" s="35"/>
    </row>
    <row r="96" spans="1:65" ht="90">
      <c r="A96" s="22" t="s">
        <v>3483</v>
      </c>
      <c r="B96" s="21" t="s">
        <v>2914</v>
      </c>
      <c r="C96" s="22" t="s">
        <v>1326</v>
      </c>
      <c r="E96" s="22" t="s">
        <v>2913</v>
      </c>
      <c r="F96" s="21" t="s">
        <v>711</v>
      </c>
      <c r="G96" s="22" t="s">
        <v>6673</v>
      </c>
      <c r="H96" s="22" t="s">
        <v>1634</v>
      </c>
      <c r="I96" s="21" t="s">
        <v>70</v>
      </c>
      <c r="J96" s="21" t="str">
        <f>party!$A$38</f>
        <v>Peter Good</v>
      </c>
      <c r="K96" s="21" t="str">
        <f>party!$A$35</f>
        <v>Mark Webb</v>
      </c>
      <c r="O96" s="22" t="str">
        <f>references!$D$69</f>
        <v>Webb, M. J., T. Andrews, A. Bodas-Salcedo, S. Bony, C. S. Bretherton, R. Chadwick, H. Chepfer, H. Douville, P. Good, J. E. Kay, S. A. Klein, R. Marchand, B. Medeiros, A. P. Siebesma, C. B. Skinner, B. Stevens, G. Tselioudis, Y. Tsushima, M. Watanabe (2017), The Cloud Feedback Model Intercomparison Project (CFMIP) contribution to CMIP6, Geosci. Model Dev., 10, 359-384</v>
      </c>
      <c r="P96" s="22" t="str">
        <f>references!$D$15</f>
        <v>McAvaney BJ, Le Treut H (2003), The cloud feedback intercomparison project: (CFMIP). In: CLIVAR Exchanges - supplementary contributions. 26: March 2003.</v>
      </c>
      <c r="Q96" s="22" t="str">
        <f>references!$D$11</f>
        <v xml:space="preserve">Meehl, G. A., R. Moss, K. E. Taylor, V. Eyring, R. J. Stouffer, S. Bony, B. Stevens (2014), Climate Model Intercomparisons: Preparing for the Next Phase, Eos Trans. AGU, 95(9), 77. </v>
      </c>
      <c r="R96" s="22" t="str">
        <f>references!$D$14</f>
        <v>Overview CMIP6-Endorsed MIPs</v>
      </c>
      <c r="V96" s="21" t="str">
        <f>party!$A$6</f>
        <v>Charlotte Pascoe</v>
      </c>
      <c r="W96" s="22" t="str">
        <f>$C$9</f>
        <v>piControl</v>
      </c>
      <c r="AB96" s="22" t="str">
        <f>$C$5</f>
        <v>abrupt-4xCO2</v>
      </c>
      <c r="AC96" s="22" t="str">
        <f>$C$95</f>
        <v>abrupt-2xCO2</v>
      </c>
      <c r="AG96" s="21" t="str">
        <f>TemporalConstraint!$A$68</f>
        <v>150yrs</v>
      </c>
      <c r="AH96" s="40"/>
      <c r="AI96" s="31" t="str">
        <f>EnsembleRequirement!$A$4</f>
        <v>SingleMember</v>
      </c>
      <c r="AQ96" s="21" t="str">
        <f>requirement!$A$79</f>
        <v>AOGCM Configuration</v>
      </c>
      <c r="AV96" s="21" t="str">
        <f>ForcingConstraint!$A$179</f>
        <v xml:space="preserve">Abrupt 0.5xCO2 </v>
      </c>
      <c r="AW96" s="21" t="str">
        <f>requirement!$A$43</f>
        <v>Pre-Industrial Forcing Excluding CO2</v>
      </c>
      <c r="AZ96" s="16"/>
      <c r="BA96" s="34"/>
      <c r="BB96" s="43"/>
      <c r="BC96" s="35"/>
      <c r="BG96" s="43"/>
      <c r="BH96" s="43"/>
      <c r="BI96" s="43"/>
      <c r="BJ96" s="43"/>
      <c r="BK96" s="43"/>
      <c r="BL96" s="43"/>
      <c r="BM96" s="35"/>
    </row>
    <row r="97" spans="1:65" ht="90">
      <c r="A97" s="22" t="s">
        <v>3484</v>
      </c>
      <c r="B97" s="21" t="s">
        <v>2916</v>
      </c>
      <c r="C97" s="22" t="s">
        <v>1325</v>
      </c>
      <c r="E97" s="22" t="s">
        <v>2915</v>
      </c>
      <c r="F97" s="21" t="s">
        <v>712</v>
      </c>
      <c r="G97" s="22" t="s">
        <v>3454</v>
      </c>
      <c r="H97" s="22" t="s">
        <v>1635</v>
      </c>
      <c r="I97" s="21" t="s">
        <v>70</v>
      </c>
      <c r="J97" s="21" t="str">
        <f>party!$A$35</f>
        <v>Mark Webb</v>
      </c>
      <c r="O97" s="22" t="str">
        <f>references!$D$69</f>
        <v>Webb, M. J., T. Andrews, A. Bodas-Salcedo, S. Bony, C. S. Bretherton, R. Chadwick, H. Chepfer, H. Douville, P. Good, J. E. Kay, S. A. Klein, R. Marchand, B. Medeiros, A. P. Siebesma, C. B. Skinner, B. Stevens, G. Tselioudis, Y. Tsushima, M. Watanabe (2017), The Cloud Feedback Model Intercomparison Project (CFMIP) contribution to CMIP6, Geosci. Model Dev., 10, 359-384</v>
      </c>
      <c r="P97" s="22" t="str">
        <f>references!$D$15</f>
        <v>McAvaney BJ, Le Treut H (2003), The cloud feedback intercomparison project: (CFMIP). In: CLIVAR Exchanges - supplementary contributions. 26: March 2003.</v>
      </c>
      <c r="Q97" s="22" t="str">
        <f>references!$D$14</f>
        <v>Overview CMIP6-Endorsed MIPs</v>
      </c>
      <c r="V97" s="21" t="str">
        <f>party!$A$6</f>
        <v>Charlotte Pascoe</v>
      </c>
      <c r="W97" s="22" t="str">
        <f>$C$7</f>
        <v>amip</v>
      </c>
      <c r="AB97" s="22" t="str">
        <f>$C$86</f>
        <v>amip-p4K</v>
      </c>
      <c r="AC97" s="22" t="str">
        <f>$C$14</f>
        <v>historical</v>
      </c>
      <c r="AE97" s="197"/>
      <c r="AF97" s="197"/>
      <c r="AG97" s="31" t="str">
        <f>TemporalConstraint!$A$7</f>
        <v>1979-2014 36yrs</v>
      </c>
      <c r="AH97" s="31"/>
      <c r="AI97" s="31" t="str">
        <f>EnsembleRequirement!$A$4</f>
        <v>SingleMember</v>
      </c>
      <c r="AJ97" s="31"/>
      <c r="AK97" s="31"/>
      <c r="AL97" s="31"/>
      <c r="AM97" s="31"/>
      <c r="AN97" s="31"/>
      <c r="AO97" s="31"/>
      <c r="AP97" s="31"/>
      <c r="AQ97" s="31" t="str">
        <f>requirement!$A$3</f>
        <v>AGCM Configuration</v>
      </c>
      <c r="AR97" s="31"/>
      <c r="AS97" s="31"/>
      <c r="AT97" s="31"/>
      <c r="AU97" s="31"/>
      <c r="AV97" s="31" t="str">
        <f>ForcingConstraint!$A$180</f>
        <v>AMIP SST minus uniform 4K</v>
      </c>
      <c r="AW97" s="31" t="str">
        <f>ForcingConstraint!$A$22</f>
        <v>AMIP SIC</v>
      </c>
      <c r="AX97" s="31" t="str">
        <f>requirement!$A$5</f>
        <v>Historical Aerosol Forcing</v>
      </c>
      <c r="AY97" s="31" t="str">
        <f>ForcingConstraint!$A$14</f>
        <v>Historical WMGHG Concentrations</v>
      </c>
      <c r="AZ97" s="31" t="str">
        <f>requirement!$A$7</f>
        <v>Historical Emissions</v>
      </c>
      <c r="BA97" s="31" t="str">
        <f>ForcingConstraint!$A$16</f>
        <v>Historical Land Use</v>
      </c>
      <c r="BB97" s="31" t="str">
        <f>requirement!$A$8</f>
        <v>Historical O3 and Stratospheric H2O Concentrations</v>
      </c>
      <c r="BC97" s="37" t="str">
        <f>ForcingConstraint!$A$21</f>
        <v>Historical Stratospheric Aerosol</v>
      </c>
      <c r="BD97" s="32" t="str">
        <f>ForcingConstraint!$A$20</f>
        <v>Historical Solar Irradiance Forcing</v>
      </c>
      <c r="BE97" s="32" t="str">
        <f>requirement!$A$10</f>
        <v xml:space="preserve">Historical Solar Particle Forcing </v>
      </c>
      <c r="BG97" s="43"/>
      <c r="BH97" s="43"/>
      <c r="BI97" s="43"/>
      <c r="BJ97" s="43"/>
      <c r="BK97" s="43"/>
      <c r="BL97" s="43"/>
      <c r="BM97" s="35"/>
    </row>
    <row r="98" spans="1:65" ht="90">
      <c r="A98" s="22" t="s">
        <v>3485</v>
      </c>
      <c r="B98" s="21" t="s">
        <v>2918</v>
      </c>
      <c r="C98" s="22" t="s">
        <v>1324</v>
      </c>
      <c r="E98" s="22" t="s">
        <v>2917</v>
      </c>
      <c r="F98" s="21" t="s">
        <v>785</v>
      </c>
      <c r="G98" s="22" t="s">
        <v>3469</v>
      </c>
      <c r="H98" s="22" t="s">
        <v>1636</v>
      </c>
      <c r="I98" s="21" t="s">
        <v>70</v>
      </c>
      <c r="J98" s="21" t="str">
        <f>party!$A$39</f>
        <v>Tim Andrews</v>
      </c>
      <c r="K98" s="21" t="str">
        <f>party!$A$35</f>
        <v>Mark Webb</v>
      </c>
      <c r="O98" s="22" t="str">
        <f>references!$D$69</f>
        <v>Webb, M. J., T. Andrews, A. Bodas-Salcedo, S. Bony, C. S. Bretherton, R. Chadwick, H. Chepfer, H. Douville, P. Good, J. E. Kay, S. A. Klein, R. Marchand, B. Medeiros, A. P. Siebesma, C. B. Skinner, B. Stevens, G. Tselioudis, Y. Tsushima, M. Watanabe (2017), The Cloud Feedback Model Intercomparison Project (CFMIP) contribution to CMIP6, Geosci. Model Dev., 10, 359-384</v>
      </c>
      <c r="P98" s="22" t="str">
        <f>references!$D$14</f>
        <v>Overview CMIP6-Endorsed MIPs</v>
      </c>
      <c r="V98" s="21" t="str">
        <f>party!$A$6</f>
        <v>Charlotte Pascoe</v>
      </c>
      <c r="W98" s="22" t="str">
        <f>$C$7</f>
        <v>amip</v>
      </c>
      <c r="AB98" s="22" t="str">
        <f>$C$9</f>
        <v>piControl</v>
      </c>
      <c r="AD98" s="41"/>
      <c r="AE98" s="197"/>
      <c r="AF98" s="197"/>
      <c r="AG98" s="31" t="str">
        <f>TemporalConstraint!$A$14</f>
        <v>1870-2014 145yrs</v>
      </c>
      <c r="AH98" s="31"/>
      <c r="AI98" s="31" t="str">
        <f>EnsembleRequirement!$A$4</f>
        <v>SingleMember</v>
      </c>
      <c r="AJ98" s="31" t="str">
        <f>EnsembleRequirement!$A$19</f>
        <v>PreIndustrialInitialisation</v>
      </c>
      <c r="AK98" s="31"/>
      <c r="AL98" s="31"/>
      <c r="AM98" s="31"/>
      <c r="AN98" s="31"/>
      <c r="AO98" s="31"/>
      <c r="AP98" s="31"/>
      <c r="AQ98" s="31" t="str">
        <f>requirement!$A$3</f>
        <v>AGCM Configuration</v>
      </c>
      <c r="AR98" s="71"/>
      <c r="AS98" s="71"/>
      <c r="AT98" s="71"/>
      <c r="AU98" s="71"/>
      <c r="AV98" s="36" t="str">
        <f>ForcingConstraint!$A$23</f>
        <v>AMIP SST</v>
      </c>
      <c r="AW98" s="31" t="str">
        <f>ForcingConstraint!$A$22</f>
        <v>AMIP SIC</v>
      </c>
      <c r="AX98" s="21" t="str">
        <f>ForcingConstraint!$A$26</f>
        <v>Pre-Industrial CO2 Concentration</v>
      </c>
      <c r="AY98" s="21" t="str">
        <f>requirement!$A$43</f>
        <v>Pre-Industrial Forcing Excluding CO2</v>
      </c>
      <c r="AZ98" s="32"/>
      <c r="BB98" s="16"/>
      <c r="BC98" s="34"/>
      <c r="BD98" s="43"/>
      <c r="BE98" s="35"/>
      <c r="BG98" s="43"/>
      <c r="BH98" s="43"/>
      <c r="BI98" s="43"/>
      <c r="BJ98" s="43"/>
      <c r="BK98" s="43"/>
      <c r="BL98" s="43"/>
      <c r="BM98" s="35"/>
    </row>
    <row r="99" spans="1:65" ht="90">
      <c r="A99" s="22" t="s">
        <v>3507</v>
      </c>
      <c r="B99" s="21" t="s">
        <v>2919</v>
      </c>
      <c r="C99" s="22" t="s">
        <v>5592</v>
      </c>
      <c r="E99" s="22" t="s">
        <v>5591</v>
      </c>
      <c r="F99" s="21" t="s">
        <v>3526</v>
      </c>
      <c r="G99" s="22" t="s">
        <v>5740</v>
      </c>
      <c r="H99" s="22" t="s">
        <v>1637</v>
      </c>
      <c r="I99" s="21" t="s">
        <v>70</v>
      </c>
      <c r="J99" s="21" t="str">
        <f>party!$A$40</f>
        <v>Rob Chadwick</v>
      </c>
      <c r="K99" s="21" t="str">
        <f>party!$A$41</f>
        <v>Hervé Douville</v>
      </c>
      <c r="L99" s="21" t="str">
        <f>party!$A$35</f>
        <v>Mark Webb</v>
      </c>
      <c r="O99" s="22" t="str">
        <f>references!$D$69</f>
        <v>Webb, M. J., T. Andrews, A. Bodas-Salcedo, S. Bony, C. S. Bretherton, R. Chadwick, H. Chepfer, H. Douville, P. Good, J. E. Kay, S. A. Klein, R. Marchand, B. Medeiros, A. P. Siebesma, C. B. Skinner, B. Stevens, G. Tselioudis, Y. Tsushima, M. Watanabe (2017), The Cloud Feedback Model Intercomparison Project (CFMIP) contribution to CMIP6, Geosci. Model Dev., 10, 359-384</v>
      </c>
      <c r="P99" s="22" t="str">
        <f>references!$D$14</f>
        <v>Overview CMIP6-Endorsed MIPs</v>
      </c>
      <c r="V99" s="21" t="str">
        <f>party!$A$6</f>
        <v>Charlotte Pascoe</v>
      </c>
      <c r="Z99" s="22" t="str">
        <f>$C$9</f>
        <v>piControl</v>
      </c>
      <c r="AC99" s="41"/>
      <c r="AD99" s="41"/>
      <c r="AE99" s="197"/>
      <c r="AF99" s="197"/>
      <c r="AG99" s="31" t="str">
        <f>TemporalConstraint!$A$69</f>
        <v>1960-1989 30yrs</v>
      </c>
      <c r="AH99" s="31"/>
      <c r="AI99" s="31" t="str">
        <f>EnsembleRequirement!$A$4</f>
        <v>SingleMember</v>
      </c>
      <c r="AK99" s="40"/>
      <c r="AL99" s="83"/>
      <c r="AM99" s="83"/>
      <c r="AN99" s="83"/>
      <c r="AO99" s="162"/>
      <c r="AP99" s="162"/>
      <c r="AQ99" s="31" t="str">
        <f>requirement!$A$3</f>
        <v>AGCM Configuration</v>
      </c>
      <c r="AR99" s="31"/>
      <c r="AS99" s="31"/>
      <c r="AT99" s="31"/>
      <c r="AU99" s="31"/>
      <c r="AV99" s="31" t="str">
        <f>ForcingConstraint!$A$181</f>
        <v>piControl SST Monthly Var</v>
      </c>
      <c r="AW99" s="31" t="str">
        <f>ForcingConstraint!$A$182</f>
        <v>piControl SIC Monthly Var</v>
      </c>
      <c r="AX99" s="21" t="str">
        <f>ForcingConstraint!$A$26</f>
        <v>Pre-Industrial CO2 Concentration</v>
      </c>
      <c r="AY99" s="21" t="str">
        <f>requirement!$A$43</f>
        <v>Pre-Industrial Forcing Excluding CO2</v>
      </c>
      <c r="AZ99" s="31" t="str">
        <f>ForcingConstraint!$A$183</f>
        <v>piControl Vegetation Distribution</v>
      </c>
      <c r="BA99" s="32"/>
      <c r="BB99" s="31"/>
      <c r="BC99" s="37"/>
      <c r="BG99" s="43"/>
      <c r="BH99" s="43"/>
      <c r="BI99" s="43"/>
      <c r="BJ99" s="43"/>
      <c r="BK99" s="43"/>
      <c r="BL99" s="43"/>
      <c r="BM99" s="35"/>
    </row>
    <row r="100" spans="1:65" s="124" customFormat="1" ht="105">
      <c r="A100" s="106" t="s">
        <v>3435</v>
      </c>
      <c r="B100" s="187" t="s">
        <v>2920</v>
      </c>
      <c r="C100" s="106" t="s">
        <v>3435</v>
      </c>
      <c r="D100" s="106"/>
      <c r="E100" s="106" t="s">
        <v>5593</v>
      </c>
      <c r="F100" s="84" t="s">
        <v>3527</v>
      </c>
      <c r="G100" s="106" t="s">
        <v>5425</v>
      </c>
      <c r="H100" s="106" t="s">
        <v>1637</v>
      </c>
      <c r="I100" s="84" t="s">
        <v>70</v>
      </c>
      <c r="J100" s="84" t="str">
        <f>party!$A$40</f>
        <v>Rob Chadwick</v>
      </c>
      <c r="K100" s="84" t="str">
        <f>party!$A$41</f>
        <v>Hervé Douville</v>
      </c>
      <c r="L100" s="84" t="str">
        <f>party!$A$35</f>
        <v>Mark Webb</v>
      </c>
      <c r="M100" s="84"/>
      <c r="N100" s="84"/>
      <c r="O100" s="106" t="str">
        <f>references!$D$14</f>
        <v>Overview CMIP6-Endorsed MIPs</v>
      </c>
      <c r="P100" s="106" t="str">
        <f>references!$D$69</f>
        <v>Webb, M. J., T. Andrews, A. Bodas-Salcedo, S. Bony, C. S. Bretherton, R. Chadwick, H. Chepfer, H. Douville, P. Good, J. E. Kay, S. A. Klein, R. Marchand, B. Medeiros, A. P. Siebesma, C. B. Skinner, B. Stevens, G. Tselioudis, Y. Tsushima, M. Watanabe (2017), The Cloud Feedback Model Intercomparison Project (CFMIP) contribution to CMIP6, Geosci. Model Dev., 10, 359-384</v>
      </c>
      <c r="Q100" s="106"/>
      <c r="R100" s="106"/>
      <c r="S100" s="106"/>
      <c r="T100" s="106"/>
      <c r="U100" s="106"/>
      <c r="V100" s="84" t="str">
        <f>party!$A$6</f>
        <v>Charlotte Pascoe</v>
      </c>
      <c r="W100" s="106" t="str">
        <f t="shared" ref="W100:W107" si="5">$C$99</f>
        <v>piSST</v>
      </c>
      <c r="X100" s="106"/>
      <c r="Y100" s="106"/>
      <c r="Z100" s="106" t="str">
        <f>$C$9</f>
        <v>piControl</v>
      </c>
      <c r="AA100" s="106"/>
      <c r="AB100" s="106"/>
      <c r="AC100" s="213"/>
      <c r="AD100" s="213"/>
      <c r="AE100" s="213"/>
      <c r="AF100" s="213"/>
      <c r="AG100" s="178" t="str">
        <f>TemporalConstraint!$A$69</f>
        <v>1960-1989 30yrs</v>
      </c>
      <c r="AH100" s="178"/>
      <c r="AI100" s="178" t="str">
        <f>EnsembleRequirement!$A$4</f>
        <v>SingleMember</v>
      </c>
      <c r="AJ100" s="84"/>
      <c r="AK100" s="238"/>
      <c r="AL100" s="238"/>
      <c r="AM100" s="238"/>
      <c r="AN100" s="238"/>
      <c r="AO100" s="238"/>
      <c r="AP100" s="238"/>
      <c r="AQ100" s="178" t="str">
        <f>requirement!$A$3</f>
        <v>AGCM Configuration</v>
      </c>
      <c r="AR100" s="178"/>
      <c r="AS100" s="178"/>
      <c r="AT100" s="178"/>
      <c r="AU100" s="178"/>
      <c r="AV100" s="178" t="str">
        <f>ForcingConstraint!$A$184</f>
        <v>piControl SST Monthly Var Plus Uniform 4K</v>
      </c>
      <c r="AW100" s="178" t="str">
        <f>ForcingConstraint!$A$182</f>
        <v>piControl SIC Monthly Var</v>
      </c>
      <c r="AX100" s="84" t="str">
        <f>ForcingConstraint!$A$26</f>
        <v>Pre-Industrial CO2 Concentration</v>
      </c>
      <c r="AY100" s="84" t="str">
        <f>requirement!$A$43</f>
        <v>Pre-Industrial Forcing Excluding CO2</v>
      </c>
      <c r="AZ100" s="241" t="str">
        <f>requirement!$A$10</f>
        <v xml:space="preserve">Historical Solar Particle Forcing </v>
      </c>
      <c r="BA100" s="178"/>
      <c r="BB100" s="178"/>
      <c r="BC100" s="239"/>
      <c r="BD100" s="174"/>
      <c r="BE100" s="121"/>
      <c r="BF100" s="122"/>
      <c r="BG100" s="121"/>
      <c r="BH100" s="121"/>
      <c r="BI100" s="121"/>
      <c r="BJ100" s="121"/>
      <c r="BK100" s="121"/>
      <c r="BL100" s="121"/>
      <c r="BM100" s="122"/>
    </row>
    <row r="101" spans="1:65" ht="165">
      <c r="A101" s="22" t="s">
        <v>3508</v>
      </c>
      <c r="B101" s="11" t="s">
        <v>3490</v>
      </c>
      <c r="C101" s="22" t="s">
        <v>3491</v>
      </c>
      <c r="F101" s="21" t="s">
        <v>3528</v>
      </c>
      <c r="G101" s="22" t="s">
        <v>5747</v>
      </c>
      <c r="H101" s="22" t="s">
        <v>1637</v>
      </c>
      <c r="I101" s="21" t="s">
        <v>70</v>
      </c>
      <c r="J101" s="21" t="str">
        <f>party!$A$40</f>
        <v>Rob Chadwick</v>
      </c>
      <c r="K101" s="21" t="str">
        <f>party!$A$41</f>
        <v>Hervé Douville</v>
      </c>
      <c r="L101" s="21" t="str">
        <f>party!$A$35</f>
        <v>Mark Webb</v>
      </c>
      <c r="O101" s="22" t="str">
        <f>references!$D$69</f>
        <v>Webb, M. J., T. Andrews, A. Bodas-Salcedo, S. Bony, C. S. Bretherton, R. Chadwick, H. Chepfer, H. Douville, P. Good, J. E. Kay, S. A. Klein, R. Marchand, B. Medeiros, A. P. Siebesma, C. B. Skinner, B. Stevens, G. Tselioudis, Y. Tsushima, M. Watanabe (2017), The Cloud Feedback Model Intercomparison Project (CFMIP) contribution to CMIP6, Geosci. Model Dev., 10, 359-384</v>
      </c>
      <c r="V101" s="21" t="str">
        <f>party!$A$6</f>
        <v>Charlotte Pascoe</v>
      </c>
      <c r="W101" s="22" t="str">
        <f t="shared" si="5"/>
        <v>piSST</v>
      </c>
      <c r="Z101" s="22" t="str">
        <f>$C$9</f>
        <v>piControl</v>
      </c>
      <c r="AC101" s="136"/>
      <c r="AD101" s="136"/>
      <c r="AE101" s="197"/>
      <c r="AF101" s="197"/>
      <c r="AG101" s="31" t="str">
        <f>TemporalConstraint!$A$69</f>
        <v>1960-1989 30yrs</v>
      </c>
      <c r="AH101" s="31"/>
      <c r="AI101" s="31" t="str">
        <f>EnsembleRequirement!$A$4</f>
        <v>SingleMember</v>
      </c>
      <c r="AK101" s="137"/>
      <c r="AL101" s="137"/>
      <c r="AM101" s="137"/>
      <c r="AN101" s="137"/>
      <c r="AO101" s="162"/>
      <c r="AP101" s="162"/>
      <c r="AQ101" s="31" t="str">
        <f>requirement!$A$3</f>
        <v>AGCM Configuration</v>
      </c>
      <c r="AR101" s="31"/>
      <c r="AS101" s="31"/>
      <c r="AT101" s="31"/>
      <c r="AU101" s="31"/>
      <c r="AV101" s="31" t="str">
        <f>ForcingConstraint!$A$185</f>
        <v>piControl SST Monthly Var Plus Uniform xK</v>
      </c>
      <c r="AW101" s="31" t="str">
        <f>ForcingConstraint!$A$182</f>
        <v>piControl SIC Monthly Var</v>
      </c>
      <c r="AX101" s="21" t="str">
        <f>ForcingConstraint!$A$26</f>
        <v>Pre-Industrial CO2 Concentration</v>
      </c>
      <c r="AY101" s="21" t="str">
        <f>requirement!$A$43</f>
        <v>Pre-Industrial Forcing Excluding CO2</v>
      </c>
      <c r="AZ101" s="31" t="str">
        <f>ForcingConstraint!$A$183</f>
        <v>piControl Vegetation Distribution</v>
      </c>
      <c r="BA101" s="32" t="str">
        <f>requirement!$A$12</f>
        <v>Pre-Industrial Solar Particle Forcing</v>
      </c>
      <c r="BB101" s="31"/>
      <c r="BC101" s="37"/>
      <c r="BG101" s="43"/>
      <c r="BH101" s="43"/>
      <c r="BI101" s="43"/>
      <c r="BJ101" s="43"/>
      <c r="BK101" s="43"/>
      <c r="BL101" s="43"/>
      <c r="BM101" s="35"/>
    </row>
    <row r="102" spans="1:65" ht="135">
      <c r="A102" s="22" t="s">
        <v>3506</v>
      </c>
      <c r="B102" s="11" t="s">
        <v>2922</v>
      </c>
      <c r="C102" s="22" t="s">
        <v>1323</v>
      </c>
      <c r="E102" s="22" t="s">
        <v>2921</v>
      </c>
      <c r="F102" s="21" t="s">
        <v>3529</v>
      </c>
      <c r="G102" s="22" t="s">
        <v>5748</v>
      </c>
      <c r="H102" s="22" t="s">
        <v>1637</v>
      </c>
      <c r="I102" s="21" t="s">
        <v>70</v>
      </c>
      <c r="J102" s="21" t="str">
        <f>party!$A$40</f>
        <v>Rob Chadwick</v>
      </c>
      <c r="K102" s="21" t="str">
        <f>party!$A$41</f>
        <v>Hervé Douville</v>
      </c>
      <c r="L102" s="21" t="str">
        <f>party!$A$35</f>
        <v>Mark Webb</v>
      </c>
      <c r="O102" s="22" t="str">
        <f>references!$D$69</f>
        <v>Webb, M. J., T. Andrews, A. Bodas-Salcedo, S. Bony, C. S. Bretherton, R. Chadwick, H. Chepfer, H. Douville, P. Good, J. E. Kay, S. A. Klein, R. Marchand, B. Medeiros, A. P. Siebesma, C. B. Skinner, B. Stevens, G. Tselioudis, Y. Tsushima, M. Watanabe (2017), The Cloud Feedback Model Intercomparison Project (CFMIP) contribution to CMIP6, Geosci. Model Dev., 10, 359-384</v>
      </c>
      <c r="P102" s="22" t="str">
        <f>references!$D$14</f>
        <v>Overview CMIP6-Endorsed MIPs</v>
      </c>
      <c r="V102" s="21" t="str">
        <f>party!$A$6</f>
        <v>Charlotte Pascoe</v>
      </c>
      <c r="W102" s="22" t="str">
        <f t="shared" si="5"/>
        <v>piSST</v>
      </c>
      <c r="Z102" s="22" t="str">
        <f>$C$9</f>
        <v>piControl</v>
      </c>
      <c r="AB102" s="22" t="str">
        <f>$C$5</f>
        <v>abrupt-4xCO2</v>
      </c>
      <c r="AD102" s="41"/>
      <c r="AE102" s="197"/>
      <c r="AF102" s="197"/>
      <c r="AG102" s="31" t="str">
        <f>TemporalConstraint!$A$69</f>
        <v>1960-1989 30yrs</v>
      </c>
      <c r="AH102" s="31"/>
      <c r="AI102" s="31" t="str">
        <f>EnsembleRequirement!$A$4</f>
        <v>SingleMember</v>
      </c>
      <c r="AK102" s="40"/>
      <c r="AL102" s="83"/>
      <c r="AM102" s="83"/>
      <c r="AN102" s="83"/>
      <c r="AO102" s="162"/>
      <c r="AP102" s="162"/>
      <c r="AQ102" s="31" t="str">
        <f>requirement!$A$3</f>
        <v>AGCM Configuration</v>
      </c>
      <c r="AR102" s="31"/>
      <c r="AS102" s="31"/>
      <c r="AT102" s="31"/>
      <c r="AU102" s="31"/>
      <c r="AV102" s="31" t="str">
        <f>ForcingConstraint!$A$181</f>
        <v>piControl SST Monthly Var</v>
      </c>
      <c r="AW102" s="31" t="str">
        <f>ForcingConstraint!$A$182</f>
        <v>piControl SIC Monthly Var</v>
      </c>
      <c r="AX102" s="21" t="str">
        <f>ForcingConstraint!$A$188</f>
        <v>4xCO2 for Radiation</v>
      </c>
      <c r="AY102" s="21" t="str">
        <f>ForcingConstraint!$A$26</f>
        <v>Pre-Industrial CO2 Concentration</v>
      </c>
      <c r="AZ102" s="21" t="str">
        <f>requirement!$A$43</f>
        <v>Pre-Industrial Forcing Excluding CO2</v>
      </c>
      <c r="BA102" s="31" t="str">
        <f>ForcingConstraint!$A$183</f>
        <v>piControl Vegetation Distribution</v>
      </c>
      <c r="BB102" s="32" t="str">
        <f>requirement!$A$12</f>
        <v>Pre-Industrial Solar Particle Forcing</v>
      </c>
      <c r="BC102" s="32"/>
      <c r="BG102" s="43"/>
      <c r="BH102" s="43"/>
      <c r="BI102" s="43"/>
      <c r="BJ102" s="43"/>
      <c r="BK102" s="43"/>
      <c r="BL102" s="43"/>
      <c r="BM102" s="35"/>
    </row>
    <row r="103" spans="1:65" ht="150">
      <c r="A103" s="22" t="s">
        <v>3505</v>
      </c>
      <c r="B103" s="11" t="s">
        <v>2897</v>
      </c>
      <c r="C103" s="236" t="s">
        <v>5586</v>
      </c>
      <c r="D103" s="236"/>
      <c r="E103" s="22" t="s">
        <v>5585</v>
      </c>
      <c r="F103" s="21" t="s">
        <v>3530</v>
      </c>
      <c r="G103" s="22" t="s">
        <v>5749</v>
      </c>
      <c r="H103" s="22" t="s">
        <v>1638</v>
      </c>
      <c r="I103" s="21" t="s">
        <v>70</v>
      </c>
      <c r="J103" s="21" t="str">
        <f>party!$A$40</f>
        <v>Rob Chadwick</v>
      </c>
      <c r="K103" s="21" t="str">
        <f>party!$A$41</f>
        <v>Hervé Douville</v>
      </c>
      <c r="L103" s="21" t="str">
        <f>party!$A$35</f>
        <v>Mark Webb</v>
      </c>
      <c r="O103" s="22" t="str">
        <f>references!$D$69</f>
        <v>Webb, M. J., T. Andrews, A. Bodas-Salcedo, S. Bony, C. S. Bretherton, R. Chadwick, H. Chepfer, H. Douville, P. Good, J. E. Kay, S. A. Klein, R. Marchand, B. Medeiros, A. P. Siebesma, C. B. Skinner, B. Stevens, G. Tselioudis, Y. Tsushima, M. Watanabe (2017), The Cloud Feedback Model Intercomparison Project (CFMIP) contribution to CMIP6, Geosci. Model Dev., 10, 359-384</v>
      </c>
      <c r="P103" s="22" t="str">
        <f>references!$D$14</f>
        <v>Overview CMIP6-Endorsed MIPs</v>
      </c>
      <c r="V103" s="21" t="str">
        <f>party!$A$6</f>
        <v>Charlotte Pascoe</v>
      </c>
      <c r="W103" s="22" t="str">
        <f t="shared" si="5"/>
        <v>piSST</v>
      </c>
      <c r="Z103" s="22" t="str">
        <f>$C$9</f>
        <v>piControl</v>
      </c>
      <c r="AB103" s="22" t="str">
        <f>$C$5</f>
        <v>abrupt-4xCO2</v>
      </c>
      <c r="AD103" s="41"/>
      <c r="AE103" s="197"/>
      <c r="AF103" s="197"/>
      <c r="AG103" s="31" t="str">
        <f>TemporalConstraint!$A$69</f>
        <v>1960-1989 30yrs</v>
      </c>
      <c r="AH103" s="31"/>
      <c r="AI103" s="31" t="str">
        <f>EnsembleRequirement!$A$4</f>
        <v>SingleMember</v>
      </c>
      <c r="AK103" s="40"/>
      <c r="AL103" s="83"/>
      <c r="AM103" s="83"/>
      <c r="AN103" s="83"/>
      <c r="AO103" s="162"/>
      <c r="AP103" s="162"/>
      <c r="AQ103" s="31" t="str">
        <f>requirement!$A$3</f>
        <v>AGCM Configuration</v>
      </c>
      <c r="AR103" s="31"/>
      <c r="AS103" s="31"/>
      <c r="AT103" s="31"/>
      <c r="AU103" s="31"/>
      <c r="AV103" s="31" t="str">
        <f>ForcingConstraint!$A$181</f>
        <v>piControl SST Monthly Var</v>
      </c>
      <c r="AW103" s="31" t="str">
        <f>ForcingConstraint!$A$182</f>
        <v>piControl SIC Monthly Var</v>
      </c>
      <c r="AX103" s="21" t="str">
        <f>ForcingConstraint!$A$188</f>
        <v>4xCO2 for Radiation</v>
      </c>
      <c r="AY103" s="21" t="str">
        <f>ForcingConstraint!$A$189</f>
        <v>4xCO2 for Vegetation</v>
      </c>
      <c r="AZ103" s="21" t="str">
        <f>ForcingConstraint!$A$26</f>
        <v>Pre-Industrial CO2 Concentration</v>
      </c>
      <c r="BA103" s="21" t="str">
        <f>requirement!$A$43</f>
        <v>Pre-Industrial Forcing Excluding CO2</v>
      </c>
      <c r="BB103" s="31" t="str">
        <f>ForcingConstraint!$A$183</f>
        <v>piControl Vegetation Distribution</v>
      </c>
      <c r="BC103" s="32" t="str">
        <f>requirement!$A$12</f>
        <v>Pre-Industrial Solar Particle Forcing</v>
      </c>
      <c r="BG103" s="43"/>
      <c r="BH103" s="43"/>
      <c r="BI103" s="43"/>
      <c r="BJ103" s="43"/>
      <c r="BK103" s="43"/>
      <c r="BL103" s="43"/>
      <c r="BM103" s="35"/>
    </row>
    <row r="104" spans="1:65" s="124" customFormat="1" ht="105">
      <c r="A104" s="106" t="s">
        <v>3435</v>
      </c>
      <c r="B104" s="84" t="s">
        <v>2923</v>
      </c>
      <c r="C104" s="106" t="s">
        <v>87</v>
      </c>
      <c r="D104" s="106"/>
      <c r="E104" s="106" t="s">
        <v>5594</v>
      </c>
      <c r="F104" s="84" t="s">
        <v>805</v>
      </c>
      <c r="G104" s="106" t="s">
        <v>5429</v>
      </c>
      <c r="H104" s="106"/>
      <c r="I104" s="84" t="s">
        <v>70</v>
      </c>
      <c r="J104" s="84" t="str">
        <f>party!$A$40</f>
        <v>Rob Chadwick</v>
      </c>
      <c r="K104" s="84" t="str">
        <f>party!$A$41</f>
        <v>Hervé Douville</v>
      </c>
      <c r="L104" s="84" t="str">
        <f>party!$A$35</f>
        <v>Mark Webb</v>
      </c>
      <c r="M104" s="84"/>
      <c r="N104" s="84"/>
      <c r="O104" s="106" t="str">
        <f>references!$D$14</f>
        <v>Overview CMIP6-Endorsed MIPs</v>
      </c>
      <c r="P104" s="106" t="str">
        <f>references!$D$69</f>
        <v>Webb, M. J., T. Andrews, A. Bodas-Salcedo, S. Bony, C. S. Bretherton, R. Chadwick, H. Chepfer, H. Douville, P. Good, J. E. Kay, S. A. Klein, R. Marchand, B. Medeiros, A. P. Siebesma, C. B. Skinner, B. Stevens, G. Tselioudis, Y. Tsushima, M. Watanabe (2017), The Cloud Feedback Model Intercomparison Project (CFMIP) contribution to CMIP6, Geosci. Model Dev., 10, 359-384</v>
      </c>
      <c r="Q104" s="106"/>
      <c r="R104" s="106"/>
      <c r="S104" s="106"/>
      <c r="T104" s="106"/>
      <c r="U104" s="106"/>
      <c r="V104" s="84" t="str">
        <f>party!$A$6</f>
        <v>Charlotte Pascoe</v>
      </c>
      <c r="W104" s="106" t="str">
        <f t="shared" si="5"/>
        <v>piSST</v>
      </c>
      <c r="X104" s="106"/>
      <c r="Y104" s="106"/>
      <c r="Z104" s="106" t="str">
        <f t="shared" ref="Z104:Z110" si="6">$C$5</f>
        <v>abrupt-4xCO2</v>
      </c>
      <c r="AA104" s="106"/>
      <c r="AB104" s="106" t="str">
        <f t="shared" ref="AB104:AB110" si="7">$C$9</f>
        <v>piControl</v>
      </c>
      <c r="AC104" s="106"/>
      <c r="AD104" s="213"/>
      <c r="AE104" s="213"/>
      <c r="AF104" s="213"/>
      <c r="AG104" s="178" t="str">
        <f>TemporalConstraint!$A$16</f>
        <v>1850-1851 50yrs91-140</v>
      </c>
      <c r="AH104" s="178"/>
      <c r="AI104" s="178" t="str">
        <f>EnsembleRequirement!$A$4</f>
        <v>SingleMember</v>
      </c>
      <c r="AJ104" s="84"/>
      <c r="AK104" s="238"/>
      <c r="AL104" s="238"/>
      <c r="AM104" s="238"/>
      <c r="AN104" s="238"/>
      <c r="AO104" s="238"/>
      <c r="AP104" s="238"/>
      <c r="AQ104" s="178" t="str">
        <f>requirement!$A$3</f>
        <v>AGCM Configuration</v>
      </c>
      <c r="AR104" s="178"/>
      <c r="AS104" s="178"/>
      <c r="AT104" s="178"/>
      <c r="AU104" s="178"/>
      <c r="AV104" s="178" t="str">
        <f>ForcingConstraint!$A$190</f>
        <v xml:space="preserve">piSST-control SST plus patterned 4K derived from 4xCO2 monthly varying SST anomalies </v>
      </c>
      <c r="AW104" s="178" t="str">
        <f>ForcingConstraint!$A$182</f>
        <v>piControl SIC Monthly Var</v>
      </c>
      <c r="AX104" s="84" t="str">
        <f>ForcingConstraint!$A$26</f>
        <v>Pre-Industrial CO2 Concentration</v>
      </c>
      <c r="AY104" s="84" t="str">
        <f>requirement!$A$43</f>
        <v>Pre-Industrial Forcing Excluding CO2</v>
      </c>
      <c r="AZ104" s="241" t="str">
        <f>requirement!$A$12</f>
        <v>Pre-Industrial Solar Particle Forcing</v>
      </c>
      <c r="BA104" s="178"/>
      <c r="BB104" s="178"/>
      <c r="BC104" s="239"/>
      <c r="BD104" s="174"/>
      <c r="BE104" s="121"/>
      <c r="BF104" s="122"/>
      <c r="BG104" s="121"/>
      <c r="BH104" s="121"/>
      <c r="BI104" s="121"/>
      <c r="BJ104" s="121"/>
      <c r="BK104" s="121"/>
      <c r="BL104" s="121"/>
      <c r="BM104" s="122"/>
    </row>
    <row r="105" spans="1:65" ht="90">
      <c r="A105" s="22" t="s">
        <v>3504</v>
      </c>
      <c r="B105" s="21" t="s">
        <v>3500</v>
      </c>
      <c r="C105" s="22" t="s">
        <v>3501</v>
      </c>
      <c r="F105" s="21" t="s">
        <v>3502</v>
      </c>
      <c r="G105" s="22" t="s">
        <v>6698</v>
      </c>
      <c r="I105" s="21" t="s">
        <v>70</v>
      </c>
      <c r="J105" s="21" t="str">
        <f>party!$A$40</f>
        <v>Rob Chadwick</v>
      </c>
      <c r="K105" s="21" t="str">
        <f>party!$A$41</f>
        <v>Hervé Douville</v>
      </c>
      <c r="L105" s="21" t="str">
        <f>party!$A$35</f>
        <v>Mark Webb</v>
      </c>
      <c r="O105" s="22" t="str">
        <f>references!$D$69</f>
        <v>Webb, M. J., T. Andrews, A. Bodas-Salcedo, S. Bony, C. S. Bretherton, R. Chadwick, H. Chepfer, H. Douville, P. Good, J. E. Kay, S. A. Klein, R. Marchand, B. Medeiros, A. P. Siebesma, C. B. Skinner, B. Stevens, G. Tselioudis, Y. Tsushima, M. Watanabe (2017), The Cloud Feedback Model Intercomparison Project (CFMIP) contribution to CMIP6, Geosci. Model Dev., 10, 359-384</v>
      </c>
      <c r="V105" s="21" t="str">
        <f>party!$A$6</f>
        <v>Charlotte Pascoe</v>
      </c>
      <c r="W105" s="22" t="str">
        <f t="shared" si="5"/>
        <v>piSST</v>
      </c>
      <c r="Z105" s="22" t="str">
        <f t="shared" si="6"/>
        <v>abrupt-4xCO2</v>
      </c>
      <c r="AB105" s="22" t="str">
        <f t="shared" si="7"/>
        <v>piControl</v>
      </c>
      <c r="AD105" s="136"/>
      <c r="AE105" s="197"/>
      <c r="AF105" s="197"/>
      <c r="AG105" s="31" t="str">
        <f>TemporalConstraint!$A$69</f>
        <v>1960-1989 30yrs</v>
      </c>
      <c r="AH105" s="31"/>
      <c r="AI105" s="31" t="str">
        <f>EnsembleRequirement!$A$4</f>
        <v>SingleMember</v>
      </c>
      <c r="AK105" s="137"/>
      <c r="AL105" s="137"/>
      <c r="AM105" s="137"/>
      <c r="AN105" s="137"/>
      <c r="AO105" s="162"/>
      <c r="AP105" s="162"/>
      <c r="AQ105" s="31" t="str">
        <f>requirement!$A$3</f>
        <v>AGCM Configuration</v>
      </c>
      <c r="AR105" s="31"/>
      <c r="AS105" s="31"/>
      <c r="AT105" s="31"/>
      <c r="AU105" s="31"/>
      <c r="AV105" s="31" t="str">
        <f>ForcingConstraint!$A$186</f>
        <v>abrupt-4xCO2 SST</v>
      </c>
      <c r="AW105" s="31" t="str">
        <f>ForcingConstraint!$A$182</f>
        <v>piControl SIC Monthly Var</v>
      </c>
      <c r="AX105" s="21" t="str">
        <f>ForcingConstraint!$A$26</f>
        <v>Pre-Industrial CO2 Concentration</v>
      </c>
      <c r="AY105" s="21" t="str">
        <f>requirement!$A$43</f>
        <v>Pre-Industrial Forcing Excluding CO2</v>
      </c>
      <c r="AZ105" s="281" t="s">
        <v>6090</v>
      </c>
      <c r="BA105" s="31"/>
      <c r="BB105" s="31"/>
      <c r="BC105" s="37"/>
      <c r="BE105" s="62"/>
      <c r="BG105" s="43"/>
      <c r="BH105" s="43"/>
      <c r="BI105" s="43"/>
      <c r="BJ105" s="43"/>
      <c r="BK105" s="43"/>
      <c r="BL105" s="43"/>
      <c r="BM105" s="35"/>
    </row>
    <row r="106" spans="1:65" ht="90">
      <c r="A106" s="22" t="s">
        <v>3503</v>
      </c>
      <c r="B106" s="21" t="s">
        <v>3511</v>
      </c>
      <c r="C106" s="22" t="s">
        <v>3510</v>
      </c>
      <c r="F106" s="21" t="s">
        <v>3509</v>
      </c>
      <c r="G106" s="22" t="s">
        <v>3531</v>
      </c>
      <c r="I106" s="21" t="s">
        <v>70</v>
      </c>
      <c r="J106" s="21" t="str">
        <f>party!$A$40</f>
        <v>Rob Chadwick</v>
      </c>
      <c r="K106" s="21" t="str">
        <f>party!$A$41</f>
        <v>Hervé Douville</v>
      </c>
      <c r="L106" s="21" t="str">
        <f>party!$A$35</f>
        <v>Mark Webb</v>
      </c>
      <c r="O106" s="22" t="str">
        <f>references!$D$69</f>
        <v>Webb, M. J., T. Andrews, A. Bodas-Salcedo, S. Bony, C. S. Bretherton, R. Chadwick, H. Chepfer, H. Douville, P. Good, J. E. Kay, S. A. Klein, R. Marchand, B. Medeiros, A. P. Siebesma, C. B. Skinner, B. Stevens, G. Tselioudis, Y. Tsushima, M. Watanabe (2017), The Cloud Feedback Model Intercomparison Project (CFMIP) contribution to CMIP6, Geosci. Model Dev., 10, 359-384</v>
      </c>
      <c r="V106" s="21" t="str">
        <f>party!$A$6</f>
        <v>Charlotte Pascoe</v>
      </c>
      <c r="W106" s="22" t="str">
        <f t="shared" si="5"/>
        <v>piSST</v>
      </c>
      <c r="Z106" s="22" t="str">
        <f t="shared" si="6"/>
        <v>abrupt-4xCO2</v>
      </c>
      <c r="AB106" s="22" t="str">
        <f t="shared" si="7"/>
        <v>piControl</v>
      </c>
      <c r="AD106" s="136"/>
      <c r="AE106" s="197"/>
      <c r="AF106" s="197"/>
      <c r="AG106" s="31" t="str">
        <f>TemporalConstraint!$A$69</f>
        <v>1960-1989 30yrs</v>
      </c>
      <c r="AH106" s="31"/>
      <c r="AI106" s="31" t="str">
        <f>EnsembleRequirement!$A$4</f>
        <v>SingleMember</v>
      </c>
      <c r="AK106" s="137"/>
      <c r="AL106" s="137"/>
      <c r="AM106" s="137"/>
      <c r="AN106" s="137"/>
      <c r="AO106" s="162"/>
      <c r="AP106" s="162"/>
      <c r="AQ106" s="31" t="str">
        <f>requirement!$A$3</f>
        <v>AGCM Configuration</v>
      </c>
      <c r="AR106" s="31"/>
      <c r="AS106" s="31"/>
      <c r="AT106" s="31"/>
      <c r="AU106" s="31"/>
      <c r="AV106" s="31" t="str">
        <f>ForcingConstraint!$A$186</f>
        <v>abrupt-4xCO2 SST</v>
      </c>
      <c r="AW106" s="31" t="str">
        <f>ForcingConstraint!$A$187</f>
        <v>abrupt-4xCO2 SIC</v>
      </c>
      <c r="AX106" s="21" t="str">
        <f>ForcingConstraint!$A$26</f>
        <v>Pre-Industrial CO2 Concentration</v>
      </c>
      <c r="AY106" s="21" t="str">
        <f>requirement!$A$43</f>
        <v>Pre-Industrial Forcing Excluding CO2</v>
      </c>
      <c r="AZ106" s="281" t="s">
        <v>6090</v>
      </c>
      <c r="BA106" s="31"/>
      <c r="BB106" s="31"/>
      <c r="BC106" s="37"/>
      <c r="BE106" s="35"/>
      <c r="BG106" s="43"/>
      <c r="BH106" s="43"/>
      <c r="BI106" s="43"/>
      <c r="BJ106" s="43"/>
      <c r="BK106" s="43"/>
      <c r="BL106" s="43"/>
      <c r="BM106" s="35"/>
    </row>
    <row r="107" spans="1:65" s="124" customFormat="1" ht="105">
      <c r="A107" s="106" t="s">
        <v>3435</v>
      </c>
      <c r="B107" s="84" t="s">
        <v>2924</v>
      </c>
      <c r="C107" s="240" t="s">
        <v>3435</v>
      </c>
      <c r="D107" s="240"/>
      <c r="E107" s="106" t="s">
        <v>5587</v>
      </c>
      <c r="F107" s="84" t="s">
        <v>3532</v>
      </c>
      <c r="G107" s="106" t="s">
        <v>5426</v>
      </c>
      <c r="H107" s="106" t="s">
        <v>1639</v>
      </c>
      <c r="I107" s="84" t="s">
        <v>70</v>
      </c>
      <c r="J107" s="84" t="str">
        <f>party!$A$40</f>
        <v>Rob Chadwick</v>
      </c>
      <c r="K107" s="84" t="str">
        <f>party!$A$41</f>
        <v>Hervé Douville</v>
      </c>
      <c r="L107" s="84" t="str">
        <f>party!$A$35</f>
        <v>Mark Webb</v>
      </c>
      <c r="M107" s="84"/>
      <c r="N107" s="84"/>
      <c r="O107" s="106" t="str">
        <f>references!$D$14</f>
        <v>Overview CMIP6-Endorsed MIPs</v>
      </c>
      <c r="P107" s="106" t="str">
        <f>references!$D$69</f>
        <v>Webb, M. J., T. Andrews, A. Bodas-Salcedo, S. Bony, C. S. Bretherton, R. Chadwick, H. Chepfer, H. Douville, P. Good, J. E. Kay, S. A. Klein, R. Marchand, B. Medeiros, A. P. Siebesma, C. B. Skinner, B. Stevens, G. Tselioudis, Y. Tsushima, M. Watanabe (2017), The Cloud Feedback Model Intercomparison Project (CFMIP) contribution to CMIP6, Geosci. Model Dev., 10, 359-384</v>
      </c>
      <c r="Q107" s="106"/>
      <c r="R107" s="106"/>
      <c r="S107" s="106"/>
      <c r="T107" s="106"/>
      <c r="U107" s="106"/>
      <c r="V107" s="84" t="str">
        <f>party!$A$6</f>
        <v>Charlotte Pascoe</v>
      </c>
      <c r="W107" s="106" t="str">
        <f t="shared" si="5"/>
        <v>piSST</v>
      </c>
      <c r="X107" s="106"/>
      <c r="Y107" s="106"/>
      <c r="Z107" s="106" t="str">
        <f t="shared" si="6"/>
        <v>abrupt-4xCO2</v>
      </c>
      <c r="AA107" s="106"/>
      <c r="AB107" s="106" t="str">
        <f t="shared" si="7"/>
        <v>piControl</v>
      </c>
      <c r="AC107" s="106"/>
      <c r="AD107" s="213"/>
      <c r="AE107" s="213"/>
      <c r="AF107" s="213"/>
      <c r="AG107" s="178" t="str">
        <f>TemporalConstraint!$A$16</f>
        <v>1850-1851 50yrs91-140</v>
      </c>
      <c r="AH107" s="178"/>
      <c r="AI107" s="178" t="str">
        <f>EnsembleRequirement!$A$4</f>
        <v>SingleMember</v>
      </c>
      <c r="AJ107" s="84"/>
      <c r="AK107" s="238"/>
      <c r="AL107" s="238"/>
      <c r="AM107" s="238"/>
      <c r="AN107" s="238"/>
      <c r="AO107" s="238"/>
      <c r="AP107" s="238"/>
      <c r="AQ107" s="178" t="str">
        <f>requirement!$A$3</f>
        <v>AGCM Configuration</v>
      </c>
      <c r="AR107" s="178"/>
      <c r="AS107" s="178"/>
      <c r="AT107" s="178"/>
      <c r="AU107" s="178"/>
      <c r="AV107" s="178" t="str">
        <f>ForcingConstraint!$A$190</f>
        <v xml:space="preserve">piSST-control SST plus patterned 4K derived from 4xCO2 monthly varying SST anomalies </v>
      </c>
      <c r="AW107" s="178" t="str">
        <f>ForcingConstraint!$A$182</f>
        <v>piControl SIC Monthly Var</v>
      </c>
      <c r="AX107" s="84" t="str">
        <f>ForcingConstraint!$A$188</f>
        <v>4xCO2 for Radiation</v>
      </c>
      <c r="AY107" s="84" t="str">
        <f>ForcingConstraint!$A$189</f>
        <v>4xCO2 for Vegetation</v>
      </c>
      <c r="AZ107" s="84" t="str">
        <f>ForcingConstraint!$A$26</f>
        <v>Pre-Industrial CO2 Concentration</v>
      </c>
      <c r="BA107" s="84" t="str">
        <f>requirement!$A$43</f>
        <v>Pre-Industrial Forcing Excluding CO2</v>
      </c>
      <c r="BB107" s="282" t="s">
        <v>6090</v>
      </c>
      <c r="BC107" s="241"/>
      <c r="BD107" s="174"/>
      <c r="BE107" s="121"/>
      <c r="BF107" s="122"/>
      <c r="BG107" s="121"/>
      <c r="BH107" s="121"/>
      <c r="BI107" s="121"/>
      <c r="BJ107" s="121"/>
      <c r="BK107" s="121"/>
      <c r="BL107" s="121"/>
      <c r="BM107" s="122"/>
    </row>
    <row r="108" spans="1:65" s="124" customFormat="1" ht="120">
      <c r="A108" s="106" t="s">
        <v>3435</v>
      </c>
      <c r="B108" s="84" t="s">
        <v>2925</v>
      </c>
      <c r="C108" s="240" t="s">
        <v>3435</v>
      </c>
      <c r="D108" s="240"/>
      <c r="E108" s="106" t="s">
        <v>5588</v>
      </c>
      <c r="F108" s="84" t="s">
        <v>3538</v>
      </c>
      <c r="G108" s="106" t="s">
        <v>5427</v>
      </c>
      <c r="H108" s="106" t="s">
        <v>5428</v>
      </c>
      <c r="I108" s="84" t="s">
        <v>70</v>
      </c>
      <c r="J108" s="84" t="str">
        <f>party!$A$40</f>
        <v>Rob Chadwick</v>
      </c>
      <c r="K108" s="84" t="str">
        <f>party!$A$41</f>
        <v>Hervé Douville</v>
      </c>
      <c r="L108" s="84" t="str">
        <f>party!$A$35</f>
        <v>Mark Webb</v>
      </c>
      <c r="M108" s="84"/>
      <c r="N108" s="84"/>
      <c r="O108" s="106" t="str">
        <f>references!$D$14</f>
        <v>Overview CMIP6-Endorsed MIPs</v>
      </c>
      <c r="P108" s="106" t="str">
        <f>references!$D$69</f>
        <v>Webb, M. J., T. Andrews, A. Bodas-Salcedo, S. Bony, C. S. Bretherton, R. Chadwick, H. Chepfer, H. Douville, P. Good, J. E. Kay, S. A. Klein, R. Marchand, B. Medeiros, A. P. Siebesma, C. B. Skinner, B. Stevens, G. Tselioudis, Y. Tsushima, M. Watanabe (2017), The Cloud Feedback Model Intercomparison Project (CFMIP) contribution to CMIP6, Geosci. Model Dev., 10, 359-384</v>
      </c>
      <c r="Q108" s="106"/>
      <c r="R108" s="106"/>
      <c r="S108" s="106"/>
      <c r="T108" s="106"/>
      <c r="U108" s="106"/>
      <c r="V108" s="84" t="str">
        <f>party!$A$6</f>
        <v>Charlotte Pascoe</v>
      </c>
      <c r="W108" s="106" t="str">
        <f>$C$7</f>
        <v>amip</v>
      </c>
      <c r="X108" s="106"/>
      <c r="Y108" s="106"/>
      <c r="Z108" s="106" t="str">
        <f t="shared" si="6"/>
        <v>abrupt-4xCO2</v>
      </c>
      <c r="AA108" s="106"/>
      <c r="AB108" s="106" t="str">
        <f t="shared" si="7"/>
        <v>piControl</v>
      </c>
      <c r="AC108" s="106" t="str">
        <f>$C$99</f>
        <v>piSST</v>
      </c>
      <c r="AD108" s="106"/>
      <c r="AE108" s="106"/>
      <c r="AF108" s="213"/>
      <c r="AG108" s="178" t="str">
        <f>TemporalConstraint!$A$16</f>
        <v>1850-1851 50yrs91-140</v>
      </c>
      <c r="AH108" s="178"/>
      <c r="AI108" s="178" t="str">
        <f>EnsembleRequirement!$A$4</f>
        <v>SingleMember</v>
      </c>
      <c r="AJ108" s="84"/>
      <c r="AK108" s="238"/>
      <c r="AL108" s="238"/>
      <c r="AM108" s="238"/>
      <c r="AN108" s="238"/>
      <c r="AO108" s="238"/>
      <c r="AP108" s="238"/>
      <c r="AQ108" s="178" t="str">
        <f>requirement!$A$3</f>
        <v>AGCM Configuration</v>
      </c>
      <c r="AR108" s="178"/>
      <c r="AS108" s="178"/>
      <c r="AT108" s="178"/>
      <c r="AU108" s="178"/>
      <c r="AV108" s="178" t="str">
        <f>ForcingConstraint!$A$191</f>
        <v xml:space="preserve">amip SST plus patterned 4K derived from 4xCO2 monthly varying SST anomalies </v>
      </c>
      <c r="AW108" s="178" t="str">
        <f>ForcingConstraint!$A$22</f>
        <v>AMIP SIC</v>
      </c>
      <c r="AX108" s="84" t="str">
        <f>ForcingConstraint!$A$188</f>
        <v>4xCO2 for Radiation</v>
      </c>
      <c r="AY108" s="84" t="str">
        <f>ForcingConstraint!$A$189</f>
        <v>4xCO2 for Vegetation</v>
      </c>
      <c r="AZ108" s="241" t="str">
        <f>requirement!$A$5</f>
        <v>Historical Aerosol Forcing</v>
      </c>
      <c r="BA108" s="241" t="str">
        <f>ForcingConstraint!$A$14</f>
        <v>Historical WMGHG Concentrations</v>
      </c>
      <c r="BB108" s="241" t="str">
        <f>ForcingConstraint!$A$16</f>
        <v>Historical Land Use</v>
      </c>
      <c r="BC108" s="178" t="str">
        <f>requirement!$A$8</f>
        <v>Historical O3 and Stratospheric H2O Concentrations</v>
      </c>
      <c r="BD108" s="239" t="str">
        <f>ForcingConstraint!$A$21</f>
        <v>Historical Stratospheric Aerosol</v>
      </c>
      <c r="BE108" s="241" t="str">
        <f>ForcingConstraint!$A$20</f>
        <v>Historical Solar Irradiance Forcing</v>
      </c>
      <c r="BF108" s="241" t="str">
        <f>requirement!$A$10</f>
        <v xml:space="preserve">Historical Solar Particle Forcing </v>
      </c>
      <c r="BG108" s="122"/>
      <c r="BH108" s="122"/>
      <c r="BI108" s="122"/>
      <c r="BJ108" s="122"/>
      <c r="BK108" s="122"/>
      <c r="BL108" s="122"/>
      <c r="BM108" s="122"/>
    </row>
    <row r="109" spans="1:65" ht="90">
      <c r="A109" s="22" t="s">
        <v>3533</v>
      </c>
      <c r="B109" s="21" t="s">
        <v>3535</v>
      </c>
      <c r="C109" s="22" t="s">
        <v>3536</v>
      </c>
      <c r="F109" s="21" t="s">
        <v>3509</v>
      </c>
      <c r="G109" s="22" t="s">
        <v>3540</v>
      </c>
      <c r="I109" s="21" t="s">
        <v>70</v>
      </c>
      <c r="J109" s="21" t="str">
        <f>party!$A$40</f>
        <v>Rob Chadwick</v>
      </c>
      <c r="K109" s="21" t="str">
        <f>party!$A$41</f>
        <v>Hervé Douville</v>
      </c>
      <c r="L109" s="21" t="str">
        <f>party!$A$35</f>
        <v>Mark Webb</v>
      </c>
      <c r="O109" s="22" t="str">
        <f>references!$D$69</f>
        <v>Webb, M. J., T. Andrews, A. Bodas-Salcedo, S. Bony, C. S. Bretherton, R. Chadwick, H. Chepfer, H. Douville, P. Good, J. E. Kay, S. A. Klein, R. Marchand, B. Medeiros, A. P. Siebesma, C. B. Skinner, B. Stevens, G. Tselioudis, Y. Tsushima, M. Watanabe (2017), The Cloud Feedback Model Intercomparison Project (CFMIP) contribution to CMIP6, Geosci. Model Dev., 10, 359-384</v>
      </c>
      <c r="V109" s="21" t="str">
        <f>party!$A$6</f>
        <v>Charlotte Pascoe</v>
      </c>
      <c r="W109" s="22" t="str">
        <f>$C$106</f>
        <v>a4SSTice</v>
      </c>
      <c r="Z109" s="22" t="str">
        <f t="shared" si="6"/>
        <v>abrupt-4xCO2</v>
      </c>
      <c r="AB109" s="22" t="str">
        <f t="shared" si="7"/>
        <v>piControl</v>
      </c>
      <c r="AC109" s="22" t="str">
        <f>$C$99</f>
        <v>piSST</v>
      </c>
      <c r="AD109" s="136"/>
      <c r="AE109" s="197"/>
      <c r="AF109" s="197"/>
      <c r="AG109" s="31" t="str">
        <f>TemporalConstraint!$A$69</f>
        <v>1960-1989 30yrs</v>
      </c>
      <c r="AH109" s="31"/>
      <c r="AI109" s="31" t="str">
        <f>EnsembleRequirement!$A$4</f>
        <v>SingleMember</v>
      </c>
      <c r="AJ109" s="138"/>
      <c r="AK109" s="137"/>
      <c r="AL109" s="137"/>
      <c r="AM109" s="137"/>
      <c r="AN109" s="137"/>
      <c r="AO109" s="162"/>
      <c r="AP109" s="162"/>
      <c r="AQ109" s="31" t="str">
        <f>requirement!$A$3</f>
        <v>AGCM Configuration</v>
      </c>
      <c r="AR109" s="31"/>
      <c r="AS109" s="31"/>
      <c r="AT109" s="31"/>
      <c r="AU109" s="31"/>
      <c r="AV109" s="31" t="str">
        <f>ForcingConstraint!$A$186</f>
        <v>abrupt-4xCO2 SST</v>
      </c>
      <c r="AW109" s="31" t="str">
        <f>ForcingConstraint!$A$187</f>
        <v>abrupt-4xCO2 SIC</v>
      </c>
      <c r="AX109" s="21" t="str">
        <f>ForcingConstraint!$A$188</f>
        <v>4xCO2 for Radiation</v>
      </c>
      <c r="AY109" s="21" t="str">
        <f>ForcingConstraint!$A$189</f>
        <v>4xCO2 for Vegetation</v>
      </c>
      <c r="AZ109" s="21" t="str">
        <f>ForcingConstraint!$A$26</f>
        <v>Pre-Industrial CO2 Concentration</v>
      </c>
      <c r="BA109" s="21" t="str">
        <f>requirement!$A$43</f>
        <v>Pre-Industrial Forcing Excluding CO2</v>
      </c>
      <c r="BB109" s="281" t="s">
        <v>6090</v>
      </c>
      <c r="BC109" s="32"/>
      <c r="BD109" s="141"/>
      <c r="BE109" s="35"/>
      <c r="BF109" s="142"/>
      <c r="BG109" s="43"/>
      <c r="BH109" s="43"/>
      <c r="BI109" s="43"/>
      <c r="BJ109" s="43"/>
      <c r="BK109" s="43"/>
      <c r="BL109" s="43"/>
      <c r="BM109" s="35"/>
    </row>
    <row r="110" spans="1:65" ht="90">
      <c r="A110" s="22" t="s">
        <v>3534</v>
      </c>
      <c r="B110" s="21" t="s">
        <v>2925</v>
      </c>
      <c r="C110" s="22" t="s">
        <v>3537</v>
      </c>
      <c r="F110" s="21" t="s">
        <v>3539</v>
      </c>
      <c r="G110" s="22" t="s">
        <v>3541</v>
      </c>
      <c r="I110" s="21" t="s">
        <v>70</v>
      </c>
      <c r="J110" s="21" t="str">
        <f>party!$A$40</f>
        <v>Rob Chadwick</v>
      </c>
      <c r="K110" s="21" t="str">
        <f>party!$A$41</f>
        <v>Hervé Douville</v>
      </c>
      <c r="L110" s="21" t="str">
        <f>party!$A$35</f>
        <v>Mark Webb</v>
      </c>
      <c r="O110" s="22" t="str">
        <f>references!$D$69</f>
        <v>Webb, M. J., T. Andrews, A. Bodas-Salcedo, S. Bony, C. S. Bretherton, R. Chadwick, H. Chepfer, H. Douville, P. Good, J. E. Kay, S. A. Klein, R. Marchand, B. Medeiros, A. P. Siebesma, C. B. Skinner, B. Stevens, G. Tselioudis, Y. Tsushima, M. Watanabe (2017), The Cloud Feedback Model Intercomparison Project (CFMIP) contribution to CMIP6, Geosci. Model Dev., 10, 359-384</v>
      </c>
      <c r="V110" s="21" t="str">
        <f>party!$A$6</f>
        <v>Charlotte Pascoe</v>
      </c>
      <c r="W110" s="22" t="str">
        <f>$C$7</f>
        <v>amip</v>
      </c>
      <c r="Z110" s="22" t="str">
        <f t="shared" si="6"/>
        <v>abrupt-4xCO2</v>
      </c>
      <c r="AB110" s="22" t="str">
        <f t="shared" si="7"/>
        <v>piControl</v>
      </c>
      <c r="AD110" s="136"/>
      <c r="AE110" s="197"/>
      <c r="AF110" s="197"/>
      <c r="AG110" s="31" t="str">
        <f>TemporalConstraint!$A$7</f>
        <v>1979-2014 36yrs</v>
      </c>
      <c r="AH110" s="31"/>
      <c r="AI110" s="31" t="str">
        <f>EnsembleRequirement!$A$4</f>
        <v>SingleMember</v>
      </c>
      <c r="AJ110" s="138"/>
      <c r="AK110" s="137"/>
      <c r="AL110" s="137"/>
      <c r="AM110" s="137"/>
      <c r="AN110" s="137"/>
      <c r="AO110" s="162"/>
      <c r="AP110" s="162"/>
      <c r="AQ110" s="31" t="str">
        <f>requirement!$A$3</f>
        <v>AGCM Configuration</v>
      </c>
      <c r="AR110" s="31"/>
      <c r="AS110" s="31"/>
      <c r="AT110" s="31"/>
      <c r="AU110" s="31"/>
      <c r="AV110" s="31" t="str">
        <f>ForcingConstraint!$A$192</f>
        <v>amip SST plus patterned anomaly derived from 4xCO2 - piControl SST change</v>
      </c>
      <c r="AW110" s="31" t="str">
        <f>ForcingConstraint!$A$22</f>
        <v>AMIP SIC</v>
      </c>
      <c r="AX110" s="21" t="str">
        <f>ForcingConstraint!$A$188</f>
        <v>4xCO2 for Radiation</v>
      </c>
      <c r="AY110" s="21" t="str">
        <f>ForcingConstraint!$A$189</f>
        <v>4xCO2 for Vegetation</v>
      </c>
      <c r="AZ110" s="32" t="str">
        <f>requirement!$A$5</f>
        <v>Historical Aerosol Forcing</v>
      </c>
      <c r="BA110" s="32" t="str">
        <f>ForcingConstraint!$A$14</f>
        <v>Historical WMGHG Concentrations</v>
      </c>
      <c r="BB110" s="32" t="str">
        <f>ForcingConstraint!$A$16</f>
        <v>Historical Land Use</v>
      </c>
      <c r="BG110" s="43"/>
      <c r="BH110" s="43"/>
      <c r="BI110" s="43"/>
      <c r="BJ110" s="43"/>
      <c r="BK110" s="43"/>
      <c r="BL110" s="43"/>
      <c r="BM110" s="35"/>
    </row>
    <row r="111" spans="1:65" ht="90">
      <c r="A111" s="22" t="s">
        <v>3486</v>
      </c>
      <c r="B111" s="21" t="s">
        <v>2929</v>
      </c>
      <c r="C111" s="22" t="s">
        <v>1322</v>
      </c>
      <c r="E111" s="22" t="s">
        <v>2926</v>
      </c>
      <c r="F111" s="21" t="s">
        <v>814</v>
      </c>
      <c r="G111" s="22" t="s">
        <v>1641</v>
      </c>
      <c r="H111" s="22" t="s">
        <v>1640</v>
      </c>
      <c r="I111" s="21" t="s">
        <v>70</v>
      </c>
      <c r="J111" s="21" t="str">
        <f>party!$A$42</f>
        <v>Sandrine Bony</v>
      </c>
      <c r="K111" s="21" t="str">
        <f>party!$A$4</f>
        <v>Bjorn Stevens</v>
      </c>
      <c r="L111" s="21" t="str">
        <f>party!$A$35</f>
        <v>Mark Webb</v>
      </c>
      <c r="O111" s="22" t="str">
        <f>references!$D$69</f>
        <v>Webb, M. J., T. Andrews, A. Bodas-Salcedo, S. Bony, C. S. Bretherton, R. Chadwick, H. Chepfer, H. Douville, P. Good, J. E. Kay, S. A. Klein, R. Marchand, B. Medeiros, A. P. Siebesma, C. B. Skinner, B. Stevens, G. Tselioudis, Y. Tsushima, M. Watanabe (2017), The Cloud Feedback Model Intercomparison Project (CFMIP) contribution to CMIP6, Geosci. Model Dev., 10, 359-384</v>
      </c>
      <c r="P111" s="22" t="str">
        <f>references!$D$15</f>
        <v>McAvaney BJ, Le Treut H (2003), The cloud feedback intercomparison project: (CFMIP). In: CLIVAR Exchanges - supplementary contributions. 26: March 2003.</v>
      </c>
      <c r="Q111" s="22" t="str">
        <f>references!$D$16</f>
        <v>Karl E. Taylor, Ronald J. Stouffer, Gerald A. Meehl (2009) A Summary of the CMIP5 Experiment Design</v>
      </c>
      <c r="R111" s="22" t="str">
        <f>references!$D$14</f>
        <v>Overview CMIP6-Endorsed MIPs</v>
      </c>
      <c r="V111" s="21" t="str">
        <f>party!$A$6</f>
        <v>Charlotte Pascoe</v>
      </c>
      <c r="W111" s="22" t="str">
        <f>$C$7</f>
        <v>amip</v>
      </c>
      <c r="AB111" s="22" t="str">
        <f>$C$86</f>
        <v>amip-p4K</v>
      </c>
      <c r="AC111" s="22" t="str">
        <f>$C$87</f>
        <v>amip-4xCO2</v>
      </c>
      <c r="AD111" s="22" t="str">
        <f>$C$88</f>
        <v>amip-future4K</v>
      </c>
      <c r="AF111" s="197"/>
      <c r="AG111" s="31" t="str">
        <f>TemporalConstraint!$A$7</f>
        <v>1979-2014 36yrs</v>
      </c>
      <c r="AH111" s="31"/>
      <c r="AI111" s="31" t="str">
        <f>EnsembleRequirement!$A$4</f>
        <v>SingleMember</v>
      </c>
      <c r="AJ111" s="36"/>
      <c r="AK111" s="31"/>
      <c r="AL111" s="31"/>
      <c r="AM111" s="31"/>
      <c r="AN111" s="31"/>
      <c r="AO111" s="31"/>
      <c r="AP111" s="31"/>
      <c r="AQ111" s="31" t="str">
        <f>requirement!$A$3</f>
        <v>AGCM Configuration</v>
      </c>
      <c r="AR111" s="71"/>
      <c r="AS111" s="71"/>
      <c r="AT111" s="71"/>
      <c r="AU111" s="71"/>
      <c r="AV111" s="36" t="str">
        <f>ForcingConstraint!$A$23</f>
        <v>AMIP SST</v>
      </c>
      <c r="AW111" s="31" t="str">
        <f>ForcingConstraint!$A$22</f>
        <v>AMIP SIC</v>
      </c>
      <c r="AX111" s="43" t="str">
        <f>requirement!$A$16</f>
        <v>CFMIP Diagnostics</v>
      </c>
      <c r="AY111" s="37" t="str">
        <f>ForcingConstraint!$A$193</f>
        <v>LW Cloud Radiation Off</v>
      </c>
      <c r="AZ111" s="31" t="str">
        <f>requirement!$A$5</f>
        <v>Historical Aerosol Forcing</v>
      </c>
      <c r="BA111" s="31" t="str">
        <f>ForcingConstraint!$A$14</f>
        <v>Historical WMGHG Concentrations</v>
      </c>
      <c r="BB111" s="31" t="str">
        <f>requirement!$A$7</f>
        <v>Historical Emissions</v>
      </c>
      <c r="BC111" s="31" t="str">
        <f>ForcingConstraint!$A$16</f>
        <v>Historical Land Use</v>
      </c>
      <c r="BD111" s="31" t="str">
        <f>requirement!$A$8</f>
        <v>Historical O3 and Stratospheric H2O Concentrations</v>
      </c>
      <c r="BE111" s="37" t="str">
        <f>ForcingConstraint!$A$21</f>
        <v>Historical Stratospheric Aerosol</v>
      </c>
      <c r="BF111" s="32" t="str">
        <f>ForcingConstraint!$A$20</f>
        <v>Historical Solar Irradiance Forcing</v>
      </c>
      <c r="BG111" s="32" t="str">
        <f>requirement!$A$10</f>
        <v xml:space="preserve">Historical Solar Particle Forcing </v>
      </c>
      <c r="BI111" s="43"/>
      <c r="BJ111" s="43"/>
      <c r="BK111" s="43"/>
      <c r="BL111" s="43"/>
      <c r="BM111" s="35"/>
    </row>
    <row r="112" spans="1:65" ht="90">
      <c r="A112" s="22" t="s">
        <v>3487</v>
      </c>
      <c r="B112" s="21" t="s">
        <v>2930</v>
      </c>
      <c r="C112" s="22" t="s">
        <v>1321</v>
      </c>
      <c r="E112" s="22" t="s">
        <v>5503</v>
      </c>
      <c r="F112" s="21" t="s">
        <v>813</v>
      </c>
      <c r="G112" s="22" t="s">
        <v>3455</v>
      </c>
      <c r="H112" s="22" t="s">
        <v>1640</v>
      </c>
      <c r="I112" s="21" t="s">
        <v>70</v>
      </c>
      <c r="J112" s="21" t="str">
        <f>party!$A$42</f>
        <v>Sandrine Bony</v>
      </c>
      <c r="K112" s="21" t="str">
        <f>party!$A$4</f>
        <v>Bjorn Stevens</v>
      </c>
      <c r="L112" s="21" t="str">
        <f>party!$A$35</f>
        <v>Mark Webb</v>
      </c>
      <c r="O112" s="22" t="str">
        <f>references!$D$69</f>
        <v>Webb, M. J., T. Andrews, A. Bodas-Salcedo, S. Bony, C. S. Bretherton, R. Chadwick, H. Chepfer, H. Douville, P. Good, J. E. Kay, S. A. Klein, R. Marchand, B. Medeiros, A. P. Siebesma, C. B. Skinner, B. Stevens, G. Tselioudis, Y. Tsushima, M. Watanabe (2017), The Cloud Feedback Model Intercomparison Project (CFMIP) contribution to CMIP6, Geosci. Model Dev., 10, 359-384</v>
      </c>
      <c r="P112" s="22" t="str">
        <f>references!$D$15</f>
        <v>McAvaney BJ, Le Treut H (2003), The cloud feedback intercomparison project: (CFMIP). In: CLIVAR Exchanges - supplementary contributions. 26: March 2003.</v>
      </c>
      <c r="Q112" s="22" t="str">
        <f>references!$D$16</f>
        <v>Karl E. Taylor, Ronald J. Stouffer, Gerald A. Meehl (2009) A Summary of the CMIP5 Experiment Design</v>
      </c>
      <c r="R112" s="22" t="str">
        <f>references!$D$14</f>
        <v>Overview CMIP6-Endorsed MIPs</v>
      </c>
      <c r="V112" s="21" t="str">
        <f>party!$A$6</f>
        <v>Charlotte Pascoe</v>
      </c>
      <c r="W112" s="22" t="str">
        <f>$C$86</f>
        <v>amip-p4K</v>
      </c>
      <c r="AB112" s="22" t="str">
        <f>$C$7</f>
        <v>amip</v>
      </c>
      <c r="AC112" s="22" t="str">
        <f>$C$14</f>
        <v>historical</v>
      </c>
      <c r="AF112" s="197"/>
      <c r="AG112" s="31" t="str">
        <f>TemporalConstraint!$A$7</f>
        <v>1979-2014 36yrs</v>
      </c>
      <c r="AH112" s="31"/>
      <c r="AI112" s="31" t="str">
        <f>EnsembleRequirement!$A$4</f>
        <v>SingleMember</v>
      </c>
      <c r="AJ112" s="31"/>
      <c r="AK112" s="31"/>
      <c r="AL112" s="31"/>
      <c r="AM112" s="31"/>
      <c r="AN112" s="31"/>
      <c r="AO112" s="31"/>
      <c r="AP112" s="31"/>
      <c r="AQ112" s="31" t="str">
        <f>requirement!$A$3</f>
        <v>AGCM Configuration</v>
      </c>
      <c r="AR112" s="31"/>
      <c r="AS112" s="31"/>
      <c r="AT112" s="31"/>
      <c r="AU112" s="31"/>
      <c r="AV112" s="31" t="str">
        <f>ForcingConstraint!$A$166</f>
        <v>AMIP SST Plus Uniform 4K</v>
      </c>
      <c r="AW112" s="31" t="str">
        <f>ForcingConstraint!$A$22</f>
        <v>AMIP SIC</v>
      </c>
      <c r="AX112" s="37" t="str">
        <f>ForcingConstraint!$A$193</f>
        <v>LW Cloud Radiation Off</v>
      </c>
      <c r="AY112" s="31" t="str">
        <f>requirement!$A$5</f>
        <v>Historical Aerosol Forcing</v>
      </c>
      <c r="AZ112" s="31" t="str">
        <f>ForcingConstraint!$A$14</f>
        <v>Historical WMGHG Concentrations</v>
      </c>
      <c r="BA112" s="31" t="str">
        <f>requirement!$A$7</f>
        <v>Historical Emissions</v>
      </c>
      <c r="BB112" s="31" t="str">
        <f>ForcingConstraint!$A$16</f>
        <v>Historical Land Use</v>
      </c>
      <c r="BC112" s="31" t="str">
        <f>requirement!$A$8</f>
        <v>Historical O3 and Stratospheric H2O Concentrations</v>
      </c>
      <c r="BD112" s="37" t="str">
        <f>ForcingConstraint!$A$21</f>
        <v>Historical Stratospheric Aerosol</v>
      </c>
      <c r="BE112" s="32" t="str">
        <f>ForcingConstraint!$A$20</f>
        <v>Historical Solar Irradiance Forcing</v>
      </c>
      <c r="BF112" s="32" t="str">
        <f>requirement!$A$10</f>
        <v xml:space="preserve">Historical Solar Particle Forcing </v>
      </c>
      <c r="BG112" s="43"/>
      <c r="BH112" s="43"/>
      <c r="BI112" s="43"/>
      <c r="BJ112" s="43"/>
      <c r="BK112" s="43"/>
      <c r="BL112" s="43"/>
      <c r="BM112" s="35"/>
    </row>
    <row r="113" spans="1:66" ht="90">
      <c r="A113" s="22" t="s">
        <v>3488</v>
      </c>
      <c r="B113" s="21" t="s">
        <v>2931</v>
      </c>
      <c r="C113" s="22" t="s">
        <v>1320</v>
      </c>
      <c r="E113" s="22" t="s">
        <v>2927</v>
      </c>
      <c r="F113" s="21" t="s">
        <v>815</v>
      </c>
      <c r="G113" s="22" t="s">
        <v>1642</v>
      </c>
      <c r="H113" s="22" t="s">
        <v>1640</v>
      </c>
      <c r="I113" s="21" t="s">
        <v>70</v>
      </c>
      <c r="J113" s="21" t="str">
        <f>party!$A$42</f>
        <v>Sandrine Bony</v>
      </c>
      <c r="K113" s="21" t="str">
        <f>party!$A$4</f>
        <v>Bjorn Stevens</v>
      </c>
      <c r="L113" s="21" t="str">
        <f>party!$A$35</f>
        <v>Mark Webb</v>
      </c>
      <c r="O113" s="22" t="str">
        <f>references!$D$69</f>
        <v>Webb, M. J., T. Andrews, A. Bodas-Salcedo, S. Bony, C. S. Bretherton, R. Chadwick, H. Chepfer, H. Douville, P. Good, J. E. Kay, S. A. Klein, R. Marchand, B. Medeiros, A. P. Siebesma, C. B. Skinner, B. Stevens, G. Tselioudis, Y. Tsushima, M. Watanabe (2017), The Cloud Feedback Model Intercomparison Project (CFMIP) contribution to CMIP6, Geosci. Model Dev., 10, 359-384</v>
      </c>
      <c r="P113" s="22" t="str">
        <f>references!$D$15</f>
        <v>McAvaney BJ, Le Treut H (2003), The cloud feedback intercomparison project: (CFMIP). In: CLIVAR Exchanges - supplementary contributions. 26: March 2003.</v>
      </c>
      <c r="Q113" s="22" t="str">
        <f>references!$D$16</f>
        <v>Karl E. Taylor, Ronald J. Stouffer, Gerald A. Meehl (2009) A Summary of the CMIP5 Experiment Design</v>
      </c>
      <c r="R113" s="22" t="str">
        <f>references!$D$14</f>
        <v>Overview CMIP6-Endorsed MIPs</v>
      </c>
      <c r="V113" s="21" t="str">
        <f>party!$A$6</f>
        <v>Charlotte Pascoe</v>
      </c>
      <c r="W113" s="22" t="str">
        <f>$C$89</f>
        <v>aqua-control</v>
      </c>
      <c r="AB113" s="22" t="str">
        <f>$C$7</f>
        <v>amip</v>
      </c>
      <c r="AD113" s="41"/>
      <c r="AE113" s="197"/>
      <c r="AF113" s="197"/>
      <c r="AG113" s="31" t="str">
        <f>TemporalConstraint!$A$67</f>
        <v>1979-1988 10yrs</v>
      </c>
      <c r="AH113" s="31"/>
      <c r="AI113" s="31" t="str">
        <f>EnsembleRequirement!$A$4</f>
        <v>SingleMember</v>
      </c>
      <c r="AK113" s="40"/>
      <c r="AL113" s="83"/>
      <c r="AM113" s="83"/>
      <c r="AN113" s="83"/>
      <c r="AO113" s="162"/>
      <c r="AP113" s="162"/>
      <c r="AQ113" s="31" t="str">
        <f>requirement!$A$3</f>
        <v>AGCM Configuration</v>
      </c>
      <c r="AR113" s="31" t="str">
        <f>requirement!$A$83</f>
        <v>Aquaplanet Configuration</v>
      </c>
      <c r="AS113" s="72"/>
      <c r="AT113" s="72"/>
      <c r="AU113" s="72"/>
      <c r="AV113" s="36" t="str">
        <f>ForcingConstraint!$A$169</f>
        <v>Zonally Uniform SST</v>
      </c>
      <c r="AW113" s="36" t="str">
        <f>ForcingConstraint!$A$170</f>
        <v>No Sea Ice</v>
      </c>
      <c r="AX113" s="37" t="str">
        <f>ForcingConstraint!$A$193</f>
        <v>LW Cloud Radiation Off</v>
      </c>
      <c r="AY113" s="36" t="str">
        <f>ForcingConstraint!$A$172</f>
        <v>AMIP II GHG</v>
      </c>
      <c r="AZ113" s="36" t="str">
        <f>ForcingConstraint!$A$174</f>
        <v>AMIP II Ozone</v>
      </c>
      <c r="BA113" s="36" t="str">
        <f>ForcingConstraint!$A$171</f>
        <v>perpetual Equinox</v>
      </c>
      <c r="BG113" s="43"/>
      <c r="BH113" s="43"/>
      <c r="BI113" s="43"/>
      <c r="BJ113" s="43"/>
      <c r="BK113" s="43"/>
      <c r="BL113" s="43"/>
      <c r="BM113" s="35"/>
    </row>
    <row r="114" spans="1:66" ht="90">
      <c r="A114" s="22" t="s">
        <v>3489</v>
      </c>
      <c r="B114" s="21" t="s">
        <v>2932</v>
      </c>
      <c r="C114" s="22" t="s">
        <v>1319</v>
      </c>
      <c r="E114" s="22" t="s">
        <v>2928</v>
      </c>
      <c r="F114" s="21" t="s">
        <v>816</v>
      </c>
      <c r="G114" s="22" t="s">
        <v>1643</v>
      </c>
      <c r="H114" s="22" t="s">
        <v>1640</v>
      </c>
      <c r="I114" s="21" t="s">
        <v>70</v>
      </c>
      <c r="J114" s="21" t="str">
        <f>party!$A$42</f>
        <v>Sandrine Bony</v>
      </c>
      <c r="K114" s="21" t="str">
        <f>party!$A$4</f>
        <v>Bjorn Stevens</v>
      </c>
      <c r="L114" s="21" t="str">
        <f>party!$A$35</f>
        <v>Mark Webb</v>
      </c>
      <c r="O114" s="22" t="str">
        <f>references!$D$69</f>
        <v>Webb, M. J., T. Andrews, A. Bodas-Salcedo, S. Bony, C. S. Bretherton, R. Chadwick, H. Chepfer, H. Douville, P. Good, J. E. Kay, S. A. Klein, R. Marchand, B. Medeiros, A. P. Siebesma, C. B. Skinner, B. Stevens, G. Tselioudis, Y. Tsushima, M. Watanabe (2017), The Cloud Feedback Model Intercomparison Project (CFMIP) contribution to CMIP6, Geosci. Model Dev., 10, 359-384</v>
      </c>
      <c r="P114" s="22" t="str">
        <f>references!$D$15</f>
        <v>McAvaney BJ, Le Treut H (2003), The cloud feedback intercomparison project: (CFMIP). In: CLIVAR Exchanges - supplementary contributions. 26: March 2003.</v>
      </c>
      <c r="Q114" s="22" t="str">
        <f>references!$D$16</f>
        <v>Karl E. Taylor, Ronald J. Stouffer, Gerald A. Meehl (2009) A Summary of the CMIP5 Experiment Design</v>
      </c>
      <c r="R114" s="22" t="str">
        <f>references!$D$14</f>
        <v>Overview CMIP6-Endorsed MIPs</v>
      </c>
      <c r="V114" s="21" t="str">
        <f>party!$A$6</f>
        <v>Charlotte Pascoe</v>
      </c>
      <c r="W114" s="22" t="str">
        <f>$C$91</f>
        <v>aqua-p4K</v>
      </c>
      <c r="AB114" s="22" t="str">
        <f>$C$89</f>
        <v>aqua-control</v>
      </c>
      <c r="AD114" s="41"/>
      <c r="AE114" s="197"/>
      <c r="AF114" s="197"/>
      <c r="AG114" s="31" t="str">
        <f>TemporalConstraint!$A$67</f>
        <v>1979-1988 10yrs</v>
      </c>
      <c r="AH114" s="31"/>
      <c r="AI114" s="31" t="str">
        <f>EnsembleRequirement!$A$4</f>
        <v>SingleMember</v>
      </c>
      <c r="AK114" s="40"/>
      <c r="AL114" s="83"/>
      <c r="AM114" s="83"/>
      <c r="AN114" s="83"/>
      <c r="AO114" s="162"/>
      <c r="AP114" s="162"/>
      <c r="AQ114" s="31" t="str">
        <f>requirement!$A$3</f>
        <v>AGCM Configuration</v>
      </c>
      <c r="AR114" s="31" t="str">
        <f>requirement!$A$83</f>
        <v>Aquaplanet Configuration</v>
      </c>
      <c r="AS114" s="36"/>
      <c r="AT114" s="36"/>
      <c r="AU114" s="36"/>
      <c r="AV114" s="36" t="str">
        <f>ForcingConstraint!$A$175</f>
        <v>Zonally Uniform SST +4K</v>
      </c>
      <c r="AW114" s="36" t="str">
        <f>ForcingConstraint!$A$170</f>
        <v>No Sea Ice</v>
      </c>
      <c r="AX114" s="37" t="str">
        <f>ForcingConstraint!$A$193</f>
        <v>LW Cloud Radiation Off</v>
      </c>
      <c r="AY114" s="36" t="str">
        <f>ForcingConstraint!$A$172</f>
        <v>AMIP II GHG</v>
      </c>
      <c r="AZ114" s="36" t="str">
        <f>ForcingConstraint!$A$174</f>
        <v>AMIP II Ozone</v>
      </c>
      <c r="BA114" s="36" t="str">
        <f>ForcingConstraint!$A$171</f>
        <v>perpetual Equinox</v>
      </c>
      <c r="BG114" s="43"/>
      <c r="BH114" s="43"/>
      <c r="BI114" s="43"/>
      <c r="BJ114" s="43"/>
      <c r="BK114" s="43"/>
      <c r="BL114" s="43"/>
      <c r="BM114" s="35"/>
    </row>
    <row r="115" spans="1:66" s="124" customFormat="1" ht="90">
      <c r="A115" s="106" t="s">
        <v>3435</v>
      </c>
      <c r="B115" s="84" t="s">
        <v>2933</v>
      </c>
      <c r="C115" s="106" t="s">
        <v>3435</v>
      </c>
      <c r="D115" s="106"/>
      <c r="E115" s="106" t="s">
        <v>5597</v>
      </c>
      <c r="F115" s="84" t="s">
        <v>904</v>
      </c>
      <c r="G115" s="106" t="s">
        <v>1644</v>
      </c>
      <c r="H115" s="106" t="s">
        <v>6094</v>
      </c>
      <c r="I115" s="84" t="s">
        <v>70</v>
      </c>
      <c r="J115" s="84" t="str">
        <f>party!$A$43</f>
        <v>Nathan Gillet</v>
      </c>
      <c r="K115" s="84" t="str">
        <f>party!$A$44</f>
        <v>Hideo Shiogama</v>
      </c>
      <c r="L115" s="84"/>
      <c r="M115" s="84"/>
      <c r="N115" s="84"/>
      <c r="O115" s="106" t="str">
        <f>references!D$14</f>
        <v>Overview CMIP6-Endorsed MIPs</v>
      </c>
      <c r="P115" s="106" t="str">
        <f>references!$D$72</f>
        <v>Gillett, N. P., H. Shiogama, B. Funke, G. Hegerl, R. Knutti, K. Matthes, B. D. Santer, D. Stone, C. Tebaldi (2016), The Detection and Attribution Model Intercomparison Project (DAMIP v1.0) contribution to CMIP6, Geosci. Model Dev., 9, 3685-3697</v>
      </c>
      <c r="Q115" s="106"/>
      <c r="R115" s="106"/>
      <c r="S115" s="106"/>
      <c r="T115" s="106"/>
      <c r="U115" s="106"/>
      <c r="V115" s="84" t="str">
        <f>party!$A$6</f>
        <v>Charlotte Pascoe</v>
      </c>
      <c r="W115" s="106"/>
      <c r="X115" s="106"/>
      <c r="Y115" s="106"/>
      <c r="Z115" s="106"/>
      <c r="AA115" s="106"/>
      <c r="AB115" s="106" t="str">
        <f t="shared" ref="AB115:AB125" si="8">$C$14</f>
        <v>historical</v>
      </c>
      <c r="AC115" s="106" t="str">
        <f>$C$21</f>
        <v>ssp245</v>
      </c>
      <c r="AD115" s="106" t="str">
        <f>$C$116</f>
        <v>hist-nat</v>
      </c>
      <c r="AE115" s="106" t="str">
        <f>$C$117</f>
        <v>hist-GHG</v>
      </c>
      <c r="AF115" s="213"/>
      <c r="AG115" s="178" t="str">
        <f>TemporalConstraint!$A$17</f>
        <v>1850-2020 171yrs</v>
      </c>
      <c r="AH115" s="179"/>
      <c r="AI115" s="84" t="str">
        <f>EnsembleRequirement!$A$21</f>
        <v>MinimumTwo</v>
      </c>
      <c r="AJ115" s="84"/>
      <c r="AK115" s="84"/>
      <c r="AL115" s="84"/>
      <c r="AM115" s="84"/>
      <c r="AN115" s="84"/>
      <c r="AO115" s="84"/>
      <c r="AP115" s="84"/>
      <c r="AQ115" s="84" t="str">
        <f>requirement!$A$79</f>
        <v>AOGCM Configuration</v>
      </c>
      <c r="AR115" s="84"/>
      <c r="AS115" s="84"/>
      <c r="AT115" s="84"/>
      <c r="AU115" s="84"/>
      <c r="AV115" s="84" t="str">
        <f>requirement!$A$5</f>
        <v>Historical Aerosol Forcing</v>
      </c>
      <c r="AW115" s="84" t="str">
        <f>ForcingConstraint!$A$14</f>
        <v>Historical WMGHG Concentrations</v>
      </c>
      <c r="AX115" s="84" t="str">
        <f>requirement!$A$7</f>
        <v>Historical Emissions</v>
      </c>
      <c r="AY115" s="84" t="str">
        <f>ForcingConstraint!$A$16</f>
        <v>Historical Land Use</v>
      </c>
      <c r="AZ115" s="178" t="str">
        <f>requirement!$A$8</f>
        <v>Historical O3 and Stratospheric H2O Concentrations</v>
      </c>
      <c r="BA115" s="239" t="str">
        <f>ForcingConstraint!$A$21</f>
        <v>Historical Stratospheric Aerosol</v>
      </c>
      <c r="BB115" s="241" t="str">
        <f>ForcingConstraint!$A$20</f>
        <v>Historical Solar Irradiance Forcing</v>
      </c>
      <c r="BC115" s="241" t="str">
        <f>requirement!$A$10</f>
        <v xml:space="preserve">Historical Solar Particle Forcing </v>
      </c>
      <c r="BD115" s="84" t="str">
        <f>requirement!$A$33</f>
        <v>RCP45 Forcing</v>
      </c>
      <c r="BE115" s="239" t="str">
        <f>ForcingConstraint!$A$195</f>
        <v>RCP Volcanic</v>
      </c>
      <c r="BF115" s="279" t="str">
        <f>ForcingConstraint!$A$423</f>
        <v>Future Solar Irradiance Forcing</v>
      </c>
      <c r="BG115" s="280" t="str">
        <f>requirement!$A$11</f>
        <v>Future Solar Particle Forcing</v>
      </c>
      <c r="BH115" s="175"/>
      <c r="BI115" s="175"/>
      <c r="BJ115" s="175"/>
      <c r="BK115" s="175"/>
      <c r="BL115" s="175"/>
      <c r="BM115" s="123"/>
    </row>
    <row r="116" spans="1:66" ht="105">
      <c r="A116" s="22" t="s">
        <v>851</v>
      </c>
      <c r="B116" s="21" t="s">
        <v>2935</v>
      </c>
      <c r="C116" s="22" t="s">
        <v>1311</v>
      </c>
      <c r="E116" s="22" t="s">
        <v>2934</v>
      </c>
      <c r="F116" s="21" t="s">
        <v>905</v>
      </c>
      <c r="G116" s="22" t="s">
        <v>6096</v>
      </c>
      <c r="H116" s="22" t="s">
        <v>6094</v>
      </c>
      <c r="I116" s="21" t="s">
        <v>70</v>
      </c>
      <c r="J116" s="21" t="str">
        <f>party!$A$43</f>
        <v>Nathan Gillet</v>
      </c>
      <c r="K116" s="21" t="str">
        <f>party!$A$44</f>
        <v>Hideo Shiogama</v>
      </c>
      <c r="O116" s="22" t="str">
        <f>references!$D$72</f>
        <v>Gillett, N. P., H. Shiogama, B. Funke, G. Hegerl, R. Knutti, K. Matthes, B. D. Santer, D. Stone, C. Tebaldi (2016), The Detection and Attribution Model Intercomparison Project (DAMIP v1.0) contribution to CMIP6, Geosci. Model Dev., 9, 3685-3697</v>
      </c>
      <c r="P116" s="22" t="str">
        <f>references!$D$69</f>
        <v>Webb, M. J., T. Andrews, A. Bodas-Salcedo, S. Bony, C. S. Bretherton, R. Chadwick, H. Chepfer, H. Douville, P. Good, J. E. Kay, S. A. Klein, R. Marchand, B. Medeiros, A. P. Siebesma, C. B. Skinner, B. Stevens, G. Tselioudis, Y. Tsushima, M. Watanabe (2017), The Cloud Feedback Model Intercomparison Project (CFMIP) contribution to CMIP6, Geosci. Model Dev., 10, 359-384</v>
      </c>
      <c r="V116" s="21" t="str">
        <f>party!$A$6</f>
        <v>Charlotte Pascoe</v>
      </c>
      <c r="W116" s="22" t="str">
        <f>$C$14</f>
        <v>historical</v>
      </c>
      <c r="X116" s="22" t="str">
        <f>$C$9</f>
        <v>piControl</v>
      </c>
      <c r="AB116" s="22" t="str">
        <f t="shared" si="8"/>
        <v>historical</v>
      </c>
      <c r="AC116" s="22" t="str">
        <f>$C$21</f>
        <v>ssp245</v>
      </c>
      <c r="AD116" s="22" t="str">
        <f>$C$117</f>
        <v>hist-GHG</v>
      </c>
      <c r="AE116" s="22" t="str">
        <f>$C$124</f>
        <v>hist-volc</v>
      </c>
      <c r="AF116" s="22" t="str">
        <f>$C$125</f>
        <v>hist-sol</v>
      </c>
      <c r="AG116" s="31" t="str">
        <f>TemporalConstraint!$A$17</f>
        <v>1850-2020 171yrs</v>
      </c>
      <c r="AH116" s="39"/>
      <c r="AI116" s="21" t="str">
        <f>EnsembleRequirement!$A$20</f>
        <v>MinimumThree</v>
      </c>
      <c r="AQ116" s="21" t="str">
        <f>requirement!$A$79</f>
        <v>AOGCM Configuration</v>
      </c>
      <c r="AV116" s="21" t="str">
        <f>ForcingConstraint!$A$21</f>
        <v>Historical Stratospheric Aerosol</v>
      </c>
      <c r="AW116" s="21" t="str">
        <f>ForcingConstraint!$A$195</f>
        <v>RCP Volcanic</v>
      </c>
      <c r="AX116" s="283" t="str">
        <f>ForcingConstraint!$A$20</f>
        <v>Historical Solar Irradiance Forcing</v>
      </c>
      <c r="AY116" s="135" t="str">
        <f>ForcingConstraint!$A$423</f>
        <v>Future Solar Irradiance Forcing</v>
      </c>
      <c r="AZ116" s="283" t="str">
        <f>requirement!$A$10</f>
        <v xml:space="preserve">Historical Solar Particle Forcing </v>
      </c>
      <c r="BA116" s="132" t="str">
        <f>requirement!$A$11</f>
        <v>Future Solar Particle Forcing</v>
      </c>
      <c r="BB116" s="21" t="str">
        <f>requirement!$A$73</f>
        <v>Pre-Industrial Forcing Excluding Volcanic Aerosols and Solar Forcing</v>
      </c>
      <c r="BG116" s="43"/>
      <c r="BH116" s="43"/>
      <c r="BI116" s="43"/>
      <c r="BJ116" s="43"/>
      <c r="BK116" s="43"/>
      <c r="BL116" s="43"/>
      <c r="BM116" s="35"/>
    </row>
    <row r="117" spans="1:66" ht="120">
      <c r="A117" s="22" t="s">
        <v>854</v>
      </c>
      <c r="B117" s="21" t="s">
        <v>2937</v>
      </c>
      <c r="C117" s="22" t="s">
        <v>1310</v>
      </c>
      <c r="E117" s="22" t="s">
        <v>2936</v>
      </c>
      <c r="F117" s="21" t="s">
        <v>906</v>
      </c>
      <c r="G117" s="22" t="s">
        <v>6097</v>
      </c>
      <c r="H117" s="22" t="s">
        <v>6095</v>
      </c>
      <c r="I117" s="21" t="s">
        <v>70</v>
      </c>
      <c r="J117" s="21" t="str">
        <f>party!$A$43</f>
        <v>Nathan Gillet</v>
      </c>
      <c r="K117" s="21" t="str">
        <f>party!$A$44</f>
        <v>Hideo Shiogama</v>
      </c>
      <c r="O117" s="22" t="str">
        <f>references!$D$72</f>
        <v>Gillett, N. P., H. Shiogama, B. Funke, G. Hegerl, R. Knutti, K. Matthes, B. D. Santer, D. Stone, C. Tebaldi (2016), The Detection and Attribution Model Intercomparison Project (DAMIP v1.0) contribution to CMIP6, Geosci. Model Dev., 9, 3685-3697</v>
      </c>
      <c r="P117" s="22" t="str">
        <f>references!$D$69</f>
        <v>Webb, M. J., T. Andrews, A. Bodas-Salcedo, S. Bony, C. S. Bretherton, R. Chadwick, H. Chepfer, H. Douville, P. Good, J. E. Kay, S. A. Klein, R. Marchand, B. Medeiros, A. P. Siebesma, C. B. Skinner, B. Stevens, G. Tselioudis, Y. Tsushima, M. Watanabe (2017), The Cloud Feedback Model Intercomparison Project (CFMIP) contribution to CMIP6, Geosci. Model Dev., 10, 359-384</v>
      </c>
      <c r="V117" s="21" t="str">
        <f>party!$A$6</f>
        <v>Charlotte Pascoe</v>
      </c>
      <c r="W117" s="22" t="str">
        <f>$C$14</f>
        <v>historical</v>
      </c>
      <c r="X117" s="22" t="str">
        <f>$C$9</f>
        <v>piControl</v>
      </c>
      <c r="AB117" s="22" t="str">
        <f t="shared" si="8"/>
        <v>historical</v>
      </c>
      <c r="AC117" s="22" t="str">
        <f>$C$21</f>
        <v>ssp245</v>
      </c>
      <c r="AD117" s="22" t="str">
        <f>$C$116</f>
        <v>hist-nat</v>
      </c>
      <c r="AF117" s="197"/>
      <c r="AG117" s="31" t="str">
        <f>TemporalConstraint!$A$17</f>
        <v>1850-2020 171yrs</v>
      </c>
      <c r="AH117" s="39"/>
      <c r="AI117" s="21" t="str">
        <f>EnsembleRequirement!$A$20</f>
        <v>MinimumThree</v>
      </c>
      <c r="AQ117" s="21" t="str">
        <f>requirement!$A$79</f>
        <v>AOGCM Configuration</v>
      </c>
      <c r="AV117" s="21" t="str">
        <f>ForcingConstraint!$A$14</f>
        <v>Historical WMGHG Concentrations</v>
      </c>
      <c r="AW117" s="21" t="str">
        <f>ForcingConstraint!$A$38</f>
        <v>RCP45 Well Mixed GHG</v>
      </c>
      <c r="AX117" s="21" t="str">
        <f>requirement!$A$44</f>
        <v>Pre-Industrial Forcing Excluding GHG</v>
      </c>
      <c r="AY117" s="21" t="str">
        <f>ForcingConstraint!$A$197</f>
        <v>1850 O3 for Radiation</v>
      </c>
      <c r="BG117" s="43"/>
      <c r="BH117" s="43"/>
      <c r="BI117" s="43"/>
      <c r="BJ117" s="43"/>
      <c r="BK117" s="43"/>
      <c r="BL117" s="43"/>
      <c r="BM117" s="35"/>
    </row>
    <row r="118" spans="1:66" ht="105">
      <c r="A118" s="22" t="s">
        <v>5596</v>
      </c>
      <c r="B118" s="21" t="s">
        <v>2939</v>
      </c>
      <c r="C118" s="22" t="s">
        <v>1318</v>
      </c>
      <c r="E118" s="22" t="s">
        <v>2938</v>
      </c>
      <c r="F118" s="21" t="s">
        <v>907</v>
      </c>
      <c r="G118" s="22" t="s">
        <v>6098</v>
      </c>
      <c r="H118" s="22" t="s">
        <v>5603</v>
      </c>
      <c r="I118" s="21" t="s">
        <v>70</v>
      </c>
      <c r="J118" s="21" t="str">
        <f>party!$A$43</f>
        <v>Nathan Gillet</v>
      </c>
      <c r="K118" s="21" t="str">
        <f>party!$A$44</f>
        <v>Hideo Shiogama</v>
      </c>
      <c r="O118" s="22" t="str">
        <f>references!$D$72</f>
        <v>Gillett, N. P., H. Shiogama, B. Funke, G. Hegerl, R. Knutti, K. Matthes, B. D. Santer, D. Stone, C. Tebaldi (2016), The Detection and Attribution Model Intercomparison Project (DAMIP v1.0) contribution to CMIP6, Geosci. Model Dev., 9, 3685-3697</v>
      </c>
      <c r="P118" s="22" t="str">
        <f>references!$D$69</f>
        <v>Webb, M. J., T. Andrews, A. Bodas-Salcedo, S. Bony, C. S. Bretherton, R. Chadwick, H. Chepfer, H. Douville, P. Good, J. E. Kay, S. A. Klein, R. Marchand, B. Medeiros, A. P. Siebesma, C. B. Skinner, B. Stevens, G. Tselioudis, Y. Tsushima, M. Watanabe (2017), The Cloud Feedback Model Intercomparison Project (CFMIP) contribution to CMIP6, Geosci. Model Dev., 10, 359-384</v>
      </c>
      <c r="V118" s="21" t="str">
        <f>party!$A$6</f>
        <v>Charlotte Pascoe</v>
      </c>
      <c r="W118" s="22" t="str">
        <f>$C$14</f>
        <v>historical</v>
      </c>
      <c r="X118" s="22" t="str">
        <f>$C$9</f>
        <v>piControl</v>
      </c>
      <c r="AB118" s="22" t="str">
        <f t="shared" si="8"/>
        <v>historical</v>
      </c>
      <c r="AC118" s="22" t="str">
        <f>$C$21</f>
        <v>ssp245</v>
      </c>
      <c r="AD118" s="22" t="str">
        <f>$C$116</f>
        <v>hist-nat</v>
      </c>
      <c r="AE118" s="41" t="str">
        <f>$C$126</f>
        <v>ssp245-aer</v>
      </c>
      <c r="AG118" s="31" t="str">
        <f>TemporalConstraint!$A$17</f>
        <v>1850-2020 171yrs</v>
      </c>
      <c r="AH118" s="39"/>
      <c r="AI118" s="21" t="str">
        <f>EnsembleRequirement!$A$20</f>
        <v>MinimumThree</v>
      </c>
      <c r="AQ118" s="21" t="str">
        <f>requirement!$A$79</f>
        <v>AOGCM Configuration</v>
      </c>
      <c r="AV118" s="21" t="str">
        <f>ForcingConstraint!$A$6</f>
        <v>Historical Emission Based Grid-Point Aerosol Forcing</v>
      </c>
      <c r="AW118" s="21" t="str">
        <f>ForcingConstraint!$A$62</f>
        <v>RCP45 Aerosols</v>
      </c>
      <c r="AX118" s="21" t="str">
        <f>ForcingConstraint!$A$74</f>
        <v>RCP45 Aerosol Precursors</v>
      </c>
      <c r="AY118" s="21" t="str">
        <f>requirement!$A$74</f>
        <v xml:space="preserve">Pre-Industrial Forcing Excluding Anthropogenic Aerosols </v>
      </c>
      <c r="AZ118" s="21" t="str">
        <f>requirement!$A$12</f>
        <v>Pre-Industrial Solar Particle Forcing</v>
      </c>
      <c r="BG118" s="43"/>
      <c r="BH118" s="43"/>
      <c r="BI118" s="43"/>
      <c r="BJ118" s="43"/>
      <c r="BK118" s="43"/>
      <c r="BL118" s="43"/>
      <c r="BM118" s="35"/>
    </row>
    <row r="119" spans="1:66" s="124" customFormat="1" ht="120">
      <c r="A119" s="106" t="s">
        <v>3435</v>
      </c>
      <c r="B119" s="84" t="s">
        <v>2939</v>
      </c>
      <c r="C119" s="106" t="s">
        <v>3435</v>
      </c>
      <c r="D119" s="106"/>
      <c r="E119" s="106" t="s">
        <v>5595</v>
      </c>
      <c r="F119" s="84" t="s">
        <v>908</v>
      </c>
      <c r="G119" s="106" t="s">
        <v>6099</v>
      </c>
      <c r="H119" s="106" t="s">
        <v>5602</v>
      </c>
      <c r="I119" s="84" t="s">
        <v>70</v>
      </c>
      <c r="J119" s="84" t="str">
        <f>party!$A$43</f>
        <v>Nathan Gillet</v>
      </c>
      <c r="K119" s="84" t="str">
        <f>party!$A$44</f>
        <v>Hideo Shiogama</v>
      </c>
      <c r="L119" s="84"/>
      <c r="M119" s="84"/>
      <c r="N119" s="84"/>
      <c r="O119" s="106" t="str">
        <f>references!$D$72</f>
        <v>Gillett, N. P., H. Shiogama, B. Funke, G. Hegerl, R. Knutti, K. Matthes, B. D. Santer, D. Stone, C. Tebaldi (2016), The Detection and Attribution Model Intercomparison Project (DAMIP v1.0) contribution to CMIP6, Geosci. Model Dev., 9, 3685-3697</v>
      </c>
      <c r="P119" s="106" t="str">
        <f>references!D$14</f>
        <v>Overview CMIP6-Endorsed MIPs</v>
      </c>
      <c r="R119" s="106"/>
      <c r="S119" s="106"/>
      <c r="T119" s="106"/>
      <c r="U119" s="106"/>
      <c r="V119" s="84" t="str">
        <f>party!$A$6</f>
        <v>Charlotte Pascoe</v>
      </c>
      <c r="W119" s="106" t="str">
        <f>$C$14</f>
        <v>historical</v>
      </c>
      <c r="X119" s="106" t="str">
        <f>$C$9</f>
        <v>piControl</v>
      </c>
      <c r="Y119" s="106"/>
      <c r="Z119" s="106"/>
      <c r="AA119" s="106"/>
      <c r="AB119" s="106" t="str">
        <f t="shared" si="8"/>
        <v>historical</v>
      </c>
      <c r="AC119" s="106" t="str">
        <f>$C$21</f>
        <v>ssp245</v>
      </c>
      <c r="AD119" s="106" t="str">
        <f>$C$118</f>
        <v>hist-aer</v>
      </c>
      <c r="AE119" s="106" t="str">
        <f>$C$116</f>
        <v>hist-nat</v>
      </c>
      <c r="AF119" s="213" t="str">
        <f>$C$126</f>
        <v>ssp245-aer</v>
      </c>
      <c r="AG119" s="178" t="str">
        <f>TemporalConstraint!$A$17</f>
        <v>1850-2020 171yrs</v>
      </c>
      <c r="AH119" s="179"/>
      <c r="AI119" s="84" t="str">
        <f>EnsembleRequirement!$A$20</f>
        <v>MinimumThree</v>
      </c>
      <c r="AJ119" s="84"/>
      <c r="AK119" s="84"/>
      <c r="AL119" s="84"/>
      <c r="AM119" s="84"/>
      <c r="AN119" s="84"/>
      <c r="AO119" s="84"/>
      <c r="AP119" s="84"/>
      <c r="AQ119" s="84" t="str">
        <f>requirement!$A$79</f>
        <v>AOGCM Configuration</v>
      </c>
      <c r="AR119" s="84"/>
      <c r="AS119" s="84"/>
      <c r="AT119" s="84"/>
      <c r="AU119" s="84"/>
      <c r="AV119" s="84" t="str">
        <f>requirement!$A$7</f>
        <v>Historical Emissions</v>
      </c>
      <c r="AW119" s="84" t="str">
        <f>ForcingConstraint!$A$62</f>
        <v>RCP45 Aerosols</v>
      </c>
      <c r="AX119" s="84" t="str">
        <f>ForcingConstraint!$A$74</f>
        <v>RCP45 Aerosol Precursors</v>
      </c>
      <c r="AY119" s="84" t="str">
        <f>ForcingConstraint!$A$196</f>
        <v>1850 WMGHG for Radiation</v>
      </c>
      <c r="AZ119" s="84" t="str">
        <f>ForcingConstraint!$A$197</f>
        <v>1850 O3 for Radiation</v>
      </c>
      <c r="BA119" s="84" t="str">
        <f>requirement!$A$74</f>
        <v xml:space="preserve">Pre-Industrial Forcing Excluding Anthropogenic Aerosols </v>
      </c>
      <c r="BB119" s="84"/>
      <c r="BC119" s="120"/>
      <c r="BD119" s="174"/>
      <c r="BE119" s="121"/>
      <c r="BF119" s="122"/>
      <c r="BG119" s="121"/>
      <c r="BH119" s="121"/>
      <c r="BI119" s="121"/>
      <c r="BJ119" s="121"/>
      <c r="BK119" s="121"/>
      <c r="BL119" s="121"/>
      <c r="BM119" s="122"/>
    </row>
    <row r="120" spans="1:66" ht="90">
      <c r="A120" s="22" t="s">
        <v>865</v>
      </c>
      <c r="B120" s="21" t="s">
        <v>2941</v>
      </c>
      <c r="C120" s="22" t="s">
        <v>1316</v>
      </c>
      <c r="E120" s="22" t="s">
        <v>2940</v>
      </c>
      <c r="F120" s="21" t="s">
        <v>909</v>
      </c>
      <c r="G120" s="22" t="s">
        <v>5520</v>
      </c>
      <c r="H120" s="22" t="s">
        <v>5604</v>
      </c>
      <c r="I120" s="21" t="s">
        <v>70</v>
      </c>
      <c r="J120" s="21" t="str">
        <f>party!$A$43</f>
        <v>Nathan Gillet</v>
      </c>
      <c r="K120" s="21" t="str">
        <f>party!$A$44</f>
        <v>Hideo Shiogama</v>
      </c>
      <c r="O120" s="22" t="str">
        <f>references!$D$72</f>
        <v>Gillett, N. P., H. Shiogama, B. Funke, G. Hegerl, R. Knutti, K. Matthes, B. D. Santer, D. Stone, C. Tebaldi (2016), The Detection and Attribution Model Intercomparison Project (DAMIP v1.0) contribution to CMIP6, Geosci. Model Dev., 9, 3685-3697</v>
      </c>
      <c r="P120" s="22" t="str">
        <f>references!D$14</f>
        <v>Overview CMIP6-Endorsed MIPs</v>
      </c>
      <c r="V120" s="21" t="str">
        <f>party!$A$6</f>
        <v>Charlotte Pascoe</v>
      </c>
      <c r="X120" s="22" t="str">
        <f>$C$117</f>
        <v>hist-GHG</v>
      </c>
      <c r="AB120" s="22" t="str">
        <f>$C$21</f>
        <v>ssp245</v>
      </c>
      <c r="AC120" s="22" t="str">
        <f>$C$9</f>
        <v>piControl</v>
      </c>
      <c r="AD120" s="41"/>
      <c r="AE120" s="197"/>
      <c r="AF120" s="197"/>
      <c r="AG120" s="31" t="str">
        <f>TemporalConstraint!$A$18</f>
        <v>2021-2100 80yrs</v>
      </c>
      <c r="AH120" s="39"/>
      <c r="AI120" s="21" t="str">
        <f>EnsembleRequirement!$A$22</f>
        <v>MinimumOne</v>
      </c>
      <c r="AJ120" s="31" t="str">
        <f>EnsembleRequirement!$A$25</f>
        <v>hist-GHG initialisation</v>
      </c>
      <c r="AK120" s="39"/>
      <c r="AL120" s="82"/>
      <c r="AM120" s="82"/>
      <c r="AN120" s="82"/>
      <c r="AO120" s="164"/>
      <c r="AP120" s="164"/>
      <c r="AQ120" s="21" t="str">
        <f>requirement!$A$79</f>
        <v>AOGCM Configuration</v>
      </c>
      <c r="AV120" s="21" t="str">
        <f>ForcingConstraint!$A$38</f>
        <v>RCP45 Well Mixed GHG</v>
      </c>
      <c r="AW120" s="21" t="str">
        <f>requirement!$A$44</f>
        <v>Pre-Industrial Forcing Excluding GHG</v>
      </c>
      <c r="AX120" s="21" t="str">
        <f>ForcingConstraint!$A$197</f>
        <v>1850 O3 for Radiation</v>
      </c>
      <c r="BG120" s="43"/>
      <c r="BH120" s="43"/>
      <c r="BI120" s="43"/>
      <c r="BJ120" s="43"/>
      <c r="BK120" s="43"/>
      <c r="BL120" s="43"/>
      <c r="BM120" s="35"/>
    </row>
    <row r="121" spans="1:66" ht="150">
      <c r="A121" s="22" t="s">
        <v>866</v>
      </c>
      <c r="B121" s="21" t="s">
        <v>2945</v>
      </c>
      <c r="C121" s="22" t="s">
        <v>1312</v>
      </c>
      <c r="E121" s="22" t="s">
        <v>2942</v>
      </c>
      <c r="F121" s="21" t="s">
        <v>910</v>
      </c>
      <c r="G121" s="22" t="s">
        <v>6670</v>
      </c>
      <c r="H121" s="22" t="s">
        <v>3549</v>
      </c>
      <c r="I121" s="21" t="s">
        <v>70</v>
      </c>
      <c r="J121" s="21" t="str">
        <f>party!$A$43</f>
        <v>Nathan Gillet</v>
      </c>
      <c r="K121" s="21" t="str">
        <f>party!$A$44</f>
        <v>Hideo Shiogama</v>
      </c>
      <c r="L121" s="10" t="str">
        <f>party!$A$20</f>
        <v>Michaela I Hegglin</v>
      </c>
      <c r="O121" s="22" t="str">
        <f>references!$D$72</f>
        <v>Gillett, N. P., H. Shiogama, B. Funke, G. Hegerl, R. Knutti, K. Matthes, B. D. Santer, D. Stone, C. Tebaldi (2016), The Detection and Attribution Model Intercomparison Project (DAMIP v1.0) contribution to CMIP6, Geosci. Model Dev., 9, 3685-3697</v>
      </c>
      <c r="P121" s="22" t="str">
        <f>references!D$14</f>
        <v>Overview CMIP6-Endorsed MIPs</v>
      </c>
      <c r="V121" s="21" t="str">
        <f>party!$A$6</f>
        <v>Charlotte Pascoe</v>
      </c>
      <c r="W121" s="22" t="str">
        <f>$C$14</f>
        <v>historical</v>
      </c>
      <c r="X121" s="22" t="str">
        <f>$C$9</f>
        <v>piControl</v>
      </c>
      <c r="AB121" s="22" t="str">
        <f t="shared" si="8"/>
        <v>historical</v>
      </c>
      <c r="AC121" s="22" t="str">
        <f>$C$21</f>
        <v>ssp245</v>
      </c>
      <c r="AE121" s="197"/>
      <c r="AF121" s="197"/>
      <c r="AG121" s="31" t="str">
        <f>TemporalConstraint!$A$17</f>
        <v>1850-2020 171yrs</v>
      </c>
      <c r="AH121" s="39"/>
      <c r="AI121" s="21" t="str">
        <f>EnsembleRequirement!$A$20</f>
        <v>MinimumThree</v>
      </c>
      <c r="AQ121" s="21" t="str">
        <f>requirement!$A$79</f>
        <v>AOGCM Configuration</v>
      </c>
      <c r="AV121" s="21" t="str">
        <f>ForcingConstraint!$A$198</f>
        <v>Pre-Industrial Tropospheric Ozone Concentrations</v>
      </c>
      <c r="AW121" s="21" t="str">
        <f>ForcingConstraint!$A$199</f>
        <v>Historical Stratospheric Ozone Concentrations</v>
      </c>
      <c r="AX121" s="21" t="str">
        <f>ForcingConstraint!$A$200</f>
        <v>CMIP6 historical stratospheric Ozone</v>
      </c>
      <c r="AY121" s="21" t="str">
        <f>ForcingConstraint!$A$201</f>
        <v>RCP45 Stratospheric Ozone</v>
      </c>
      <c r="AZ121" s="21" t="str">
        <f>requirement!$A$75</f>
        <v>Pre-Industrial Forcing Excluding Ozone</v>
      </c>
      <c r="BG121" s="43"/>
      <c r="BH121" s="43"/>
      <c r="BI121" s="43"/>
      <c r="BJ121" s="43"/>
      <c r="BK121" s="43"/>
      <c r="BL121" s="43"/>
      <c r="BM121" s="35"/>
    </row>
    <row r="122" spans="1:66" s="124" customFormat="1" ht="75">
      <c r="A122" s="106" t="s">
        <v>3435</v>
      </c>
      <c r="B122" s="84" t="s">
        <v>2944</v>
      </c>
      <c r="C122" s="106" t="s">
        <v>3435</v>
      </c>
      <c r="D122" s="106"/>
      <c r="E122" s="106" t="s">
        <v>2943</v>
      </c>
      <c r="F122" s="84" t="s">
        <v>911</v>
      </c>
      <c r="G122" s="106" t="s">
        <v>3552</v>
      </c>
      <c r="H122" s="106" t="s">
        <v>3551</v>
      </c>
      <c r="I122" s="84" t="s">
        <v>70</v>
      </c>
      <c r="J122" s="84" t="str">
        <f>party!$A$43</f>
        <v>Nathan Gillet</v>
      </c>
      <c r="K122" s="84" t="str">
        <f>party!$A$44</f>
        <v>Hideo Shiogama</v>
      </c>
      <c r="L122" s="190" t="str">
        <f>party!$A$20</f>
        <v>Michaela I Hegglin</v>
      </c>
      <c r="M122" s="21"/>
      <c r="N122" s="21"/>
      <c r="O122" s="106" t="str">
        <f>references!$D$72</f>
        <v>Gillett, N. P., H. Shiogama, B. Funke, G. Hegerl, R. Knutti, K. Matthes, B. D. Santer, D. Stone, C. Tebaldi (2016), The Detection and Attribution Model Intercomparison Project (DAMIP v1.0) contribution to CMIP6, Geosci. Model Dev., 9, 3685-3697</v>
      </c>
      <c r="P122" s="106" t="str">
        <f>references!D$14</f>
        <v>Overview CMIP6-Endorsed MIPs</v>
      </c>
      <c r="R122" s="106"/>
      <c r="S122" s="106"/>
      <c r="T122" s="106"/>
      <c r="U122" s="106"/>
      <c r="V122" s="84" t="str">
        <f>party!$A$6</f>
        <v>Charlotte Pascoe</v>
      </c>
      <c r="W122" s="106"/>
      <c r="X122" s="106" t="str">
        <f>$C$121</f>
        <v>hist-stratO3</v>
      </c>
      <c r="Y122" s="106"/>
      <c r="Z122" s="106"/>
      <c r="AA122" s="106"/>
      <c r="AB122" s="106" t="str">
        <f>$C$21</f>
        <v>ssp245</v>
      </c>
      <c r="AC122" s="106" t="str">
        <f>$C$9</f>
        <v>piControl</v>
      </c>
      <c r="AD122" s="213"/>
      <c r="AE122" s="213"/>
      <c r="AF122" s="213"/>
      <c r="AG122" s="178" t="str">
        <f>TemporalConstraint!$A$18</f>
        <v>2021-2100 80yrs</v>
      </c>
      <c r="AH122" s="179"/>
      <c r="AI122" s="84" t="str">
        <f>EnsembleRequirement!$A$22</f>
        <v>MinimumOne</v>
      </c>
      <c r="AJ122" s="178" t="str">
        <f>EnsembleRequirement!$A$24</f>
        <v>SSP2-45Initialisation2021</v>
      </c>
      <c r="AK122" s="179"/>
      <c r="AL122" s="179"/>
      <c r="AM122" s="179"/>
      <c r="AN122" s="179"/>
      <c r="AO122" s="179"/>
      <c r="AP122" s="179"/>
      <c r="AQ122" s="84" t="str">
        <f>requirement!$A$79</f>
        <v>AOGCM Configuration</v>
      </c>
      <c r="AR122" s="84"/>
      <c r="AS122" s="84"/>
      <c r="AT122" s="84"/>
      <c r="AU122" s="84"/>
      <c r="AV122" s="84" t="str">
        <f>ForcingConstraint!$A$198</f>
        <v>Pre-Industrial Tropospheric Ozone Concentrations</v>
      </c>
      <c r="AW122" s="84" t="str">
        <f>ForcingConstraint!$A$201</f>
        <v>RCP45 Stratospheric Ozone</v>
      </c>
      <c r="AX122" s="84" t="str">
        <f>requirement!$A$75</f>
        <v>Pre-Industrial Forcing Excluding Ozone</v>
      </c>
      <c r="AY122" s="84"/>
      <c r="AZ122" s="84"/>
      <c r="BA122" s="84"/>
      <c r="BB122" s="84"/>
      <c r="BC122" s="120"/>
      <c r="BD122" s="174"/>
      <c r="BE122" s="121"/>
      <c r="BF122" s="122"/>
      <c r="BG122" s="121"/>
      <c r="BH122" s="121"/>
      <c r="BI122" s="121"/>
      <c r="BJ122" s="121"/>
      <c r="BK122" s="121"/>
      <c r="BL122" s="121"/>
      <c r="BM122" s="122"/>
    </row>
    <row r="123" spans="1:66" ht="135">
      <c r="A123" s="22" t="s">
        <v>5601</v>
      </c>
      <c r="B123" s="21" t="s">
        <v>2944</v>
      </c>
      <c r="C123" s="22" t="s">
        <v>1313</v>
      </c>
      <c r="E123" s="22" t="s">
        <v>5600</v>
      </c>
      <c r="F123" s="21" t="s">
        <v>912</v>
      </c>
      <c r="G123" s="22" t="s">
        <v>6666</v>
      </c>
      <c r="H123" s="22" t="s">
        <v>3551</v>
      </c>
      <c r="I123" s="21" t="s">
        <v>70</v>
      </c>
      <c r="J123" s="21" t="str">
        <f>party!$A$43</f>
        <v>Nathan Gillet</v>
      </c>
      <c r="K123" s="21" t="str">
        <f>party!$A$44</f>
        <v>Hideo Shiogama</v>
      </c>
      <c r="L123" s="10" t="str">
        <f>party!$A$20</f>
        <v>Michaela I Hegglin</v>
      </c>
      <c r="O123" s="22" t="str">
        <f>references!$D$72</f>
        <v>Gillett, N. P., H. Shiogama, B. Funke, G. Hegerl, R. Knutti, K. Matthes, B. D. Santer, D. Stone, C. Tebaldi (2016), The Detection and Attribution Model Intercomparison Project (DAMIP v1.0) contribution to CMIP6, Geosci. Model Dev., 9, 3685-3697</v>
      </c>
      <c r="P123" s="22" t="str">
        <f>references!D$14</f>
        <v>Overview CMIP6-Endorsed MIPs</v>
      </c>
      <c r="V123" s="21" t="str">
        <f>party!$A$6</f>
        <v>Charlotte Pascoe</v>
      </c>
      <c r="X123" s="22" t="str">
        <f>$C$121</f>
        <v>hist-stratO3</v>
      </c>
      <c r="Z123" s="22" t="str">
        <f>$C$21</f>
        <v>ssp245</v>
      </c>
      <c r="AA123" s="22" t="str">
        <f>$C$9</f>
        <v>piControl</v>
      </c>
      <c r="AD123" s="41"/>
      <c r="AE123" s="197"/>
      <c r="AF123" s="197"/>
      <c r="AG123" s="31" t="str">
        <f>TemporalConstraint!$A$18</f>
        <v>2021-2100 80yrs</v>
      </c>
      <c r="AH123" s="39"/>
      <c r="AI123" s="21" t="str">
        <f>EnsembleRequirement!$A$22</f>
        <v>MinimumOne</v>
      </c>
      <c r="AJ123" s="31" t="str">
        <f>EnsembleRequirement!$A$26</f>
        <v>hist-stratO3 initialisation</v>
      </c>
      <c r="AK123" s="39"/>
      <c r="AL123" s="82"/>
      <c r="AM123" s="82"/>
      <c r="AN123" s="82"/>
      <c r="AQ123" s="21" t="str">
        <f>requirement!$A$79</f>
        <v>AOGCM Configuration</v>
      </c>
      <c r="AV123" s="21" t="str">
        <f>ForcingConstraint!$A$198</f>
        <v>Pre-Industrial Tropospheric Ozone Concentrations</v>
      </c>
      <c r="AW123" s="21" t="str">
        <f>ForcingConstraint!$A$202</f>
        <v>ssp2-45 stratospheric Ozone</v>
      </c>
      <c r="AX123" s="21" t="str">
        <f>requirement!$A$75</f>
        <v>Pre-Industrial Forcing Excluding Ozone</v>
      </c>
      <c r="BG123" s="43"/>
      <c r="BH123" s="43"/>
      <c r="BI123" s="43"/>
      <c r="BJ123" s="43"/>
      <c r="BK123" s="43"/>
      <c r="BL123" s="43"/>
      <c r="BM123" s="35"/>
    </row>
    <row r="124" spans="1:66" ht="60">
      <c r="A124" s="46" t="s">
        <v>884</v>
      </c>
      <c r="B124" s="48" t="s">
        <v>2947</v>
      </c>
      <c r="C124" s="49" t="s">
        <v>1314</v>
      </c>
      <c r="D124" s="49"/>
      <c r="E124" s="49" t="s">
        <v>2946</v>
      </c>
      <c r="F124" s="48" t="s">
        <v>913</v>
      </c>
      <c r="G124" s="49" t="s">
        <v>3555</v>
      </c>
      <c r="H124" s="61" t="s">
        <v>3554</v>
      </c>
      <c r="I124" s="21" t="s">
        <v>70</v>
      </c>
      <c r="J124" s="21" t="str">
        <f>party!$A$43</f>
        <v>Nathan Gillet</v>
      </c>
      <c r="K124" s="21" t="str">
        <f>party!$A$44</f>
        <v>Hideo Shiogama</v>
      </c>
      <c r="L124" s="10" t="str">
        <f>party!$A$20</f>
        <v>Michaela I Hegglin</v>
      </c>
      <c r="O124" s="22" t="str">
        <f>references!$D$72</f>
        <v>Gillett, N. P., H. Shiogama, B. Funke, G. Hegerl, R. Knutti, K. Matthes, B. D. Santer, D. Stone, C. Tebaldi (2016), The Detection and Attribution Model Intercomparison Project (DAMIP v1.0) contribution to CMIP6, Geosci. Model Dev., 9, 3685-3697</v>
      </c>
      <c r="P124" s="22" t="str">
        <f>references!D$14</f>
        <v>Overview CMIP6-Endorsed MIPs</v>
      </c>
      <c r="R124" s="61"/>
      <c r="S124" s="61"/>
      <c r="T124" s="61"/>
      <c r="U124" s="61"/>
      <c r="V124" s="21" t="str">
        <f>party!$A$6</f>
        <v>Charlotte Pascoe</v>
      </c>
      <c r="W124" s="22" t="str">
        <f>$C$116</f>
        <v>hist-nat</v>
      </c>
      <c r="X124" s="22" t="str">
        <f>$C$9</f>
        <v>piControl</v>
      </c>
      <c r="AB124" s="22" t="str">
        <f t="shared" si="8"/>
        <v>historical</v>
      </c>
      <c r="AC124" s="22" t="str">
        <f>$C$21</f>
        <v>ssp245</v>
      </c>
      <c r="AD124" s="22" t="str">
        <f>$C$125</f>
        <v>hist-sol</v>
      </c>
      <c r="AE124" s="61"/>
      <c r="AF124" s="61"/>
      <c r="AG124" s="31" t="str">
        <f>TemporalConstraint!$A$17</f>
        <v>1850-2020 171yrs</v>
      </c>
      <c r="AH124" s="39"/>
      <c r="AI124" s="21" t="str">
        <f>EnsembleRequirement!$A$20</f>
        <v>MinimumThree</v>
      </c>
      <c r="AJ124" s="48"/>
      <c r="AK124" s="96"/>
      <c r="AL124" s="100"/>
      <c r="AM124" s="97"/>
      <c r="AN124" s="97"/>
      <c r="AQ124" s="21" t="str">
        <f>requirement!$A$79</f>
        <v>AOGCM Configuration</v>
      </c>
      <c r="AV124" s="21" t="str">
        <f>ForcingConstraint!$A$21</f>
        <v>Historical Stratospheric Aerosol</v>
      </c>
      <c r="AW124" s="48" t="str">
        <f>ForcingConstraint!$A$195</f>
        <v>RCP Volcanic</v>
      </c>
      <c r="AX124" s="48" t="str">
        <f>requirement!$A$72</f>
        <v>Pre-Industrial Forcing Excluding Volcanic Aerosols</v>
      </c>
      <c r="AY124" s="48" t="str">
        <f>requirement!$A$12</f>
        <v>Pre-Industrial Solar Particle Forcing</v>
      </c>
      <c r="AZ124" s="48"/>
      <c r="BA124" s="48"/>
      <c r="BB124" s="48"/>
      <c r="BC124" s="51"/>
      <c r="BD124" s="52"/>
      <c r="BE124" s="53"/>
      <c r="BF124" s="54"/>
      <c r="BM124" s="54"/>
      <c r="BN124" s="50"/>
    </row>
    <row r="125" spans="1:66" ht="90">
      <c r="A125" s="47" t="s">
        <v>885</v>
      </c>
      <c r="B125" s="55" t="s">
        <v>2949</v>
      </c>
      <c r="C125" s="56" t="s">
        <v>1317</v>
      </c>
      <c r="D125" s="56"/>
      <c r="E125" s="56" t="s">
        <v>2948</v>
      </c>
      <c r="F125" s="48" t="s">
        <v>914</v>
      </c>
      <c r="G125" s="56" t="s">
        <v>3553</v>
      </c>
      <c r="H125" s="61" t="s">
        <v>6672</v>
      </c>
      <c r="I125" s="21" t="s">
        <v>70</v>
      </c>
      <c r="J125" s="21" t="str">
        <f>party!$A$43</f>
        <v>Nathan Gillet</v>
      </c>
      <c r="K125" s="21" t="str">
        <f>party!$A$44</f>
        <v>Hideo Shiogama</v>
      </c>
      <c r="L125" s="10" t="str">
        <f>party!$A$20</f>
        <v>Michaela I Hegglin</v>
      </c>
      <c r="O125" s="22" t="str">
        <f>references!$D$72</f>
        <v>Gillett, N. P., H. Shiogama, B. Funke, G. Hegerl, R. Knutti, K. Matthes, B. D. Santer, D. Stone, C. Tebaldi (2016), The Detection and Attribution Model Intercomparison Project (DAMIP v1.0) contribution to CMIP6, Geosci. Model Dev., 9, 3685-3697</v>
      </c>
      <c r="P125" s="22" t="str">
        <f>references!D$14</f>
        <v>Overview CMIP6-Endorsed MIPs</v>
      </c>
      <c r="R125" s="61"/>
      <c r="S125" s="61"/>
      <c r="T125" s="61"/>
      <c r="U125" s="61"/>
      <c r="V125" s="21" t="str">
        <f>party!$A$6</f>
        <v>Charlotte Pascoe</v>
      </c>
      <c r="W125" s="22" t="str">
        <f>$C$116</f>
        <v>hist-nat</v>
      </c>
      <c r="X125" s="22" t="str">
        <f>$C$9</f>
        <v>piControl</v>
      </c>
      <c r="AB125" s="22" t="str">
        <f t="shared" si="8"/>
        <v>historical</v>
      </c>
      <c r="AC125" s="22" t="str">
        <f>$C$21</f>
        <v>ssp245</v>
      </c>
      <c r="AD125" s="22" t="str">
        <f>$C$124</f>
        <v>hist-volc</v>
      </c>
      <c r="AE125" s="61"/>
      <c r="AF125" s="61"/>
      <c r="AG125" s="31" t="str">
        <f>TemporalConstraint!$A$17</f>
        <v>1850-2020 171yrs</v>
      </c>
      <c r="AH125" s="39"/>
      <c r="AI125" s="21" t="str">
        <f>EnsembleRequirement!$A$20</f>
        <v>MinimumThree</v>
      </c>
      <c r="AJ125" s="55"/>
      <c r="AK125" s="98"/>
      <c r="AL125" s="101"/>
      <c r="AM125" s="99"/>
      <c r="AN125" s="99"/>
      <c r="AP125" s="166"/>
      <c r="AQ125" s="21" t="str">
        <f>requirement!$A$79</f>
        <v>AOGCM Configuration</v>
      </c>
      <c r="AV125" s="283" t="str">
        <f>ForcingConstraint!$A$20</f>
        <v>Historical Solar Irradiance Forcing</v>
      </c>
      <c r="AW125" s="135" t="str">
        <f>ForcingConstraint!$A$423</f>
        <v>Future Solar Irradiance Forcing</v>
      </c>
      <c r="AX125" s="283" t="str">
        <f>requirement!$A$10</f>
        <v xml:space="preserve">Historical Solar Particle Forcing </v>
      </c>
      <c r="AY125" s="132" t="str">
        <f>requirement!$A$11</f>
        <v>Future Solar Particle Forcing</v>
      </c>
      <c r="AZ125" s="48" t="str">
        <f>requirement!$A$76</f>
        <v>Pre-Industrial Forcing Excluding Solar</v>
      </c>
      <c r="BE125" s="59"/>
      <c r="BF125" s="60"/>
      <c r="BM125" s="54"/>
      <c r="BN125" s="50"/>
    </row>
    <row r="126" spans="1:66" ht="60">
      <c r="A126" s="47" t="s">
        <v>5608</v>
      </c>
      <c r="B126" s="55" t="s">
        <v>2951</v>
      </c>
      <c r="C126" s="56" t="s">
        <v>1315</v>
      </c>
      <c r="D126" s="56"/>
      <c r="E126" s="56" t="s">
        <v>2950</v>
      </c>
      <c r="F126" s="55" t="s">
        <v>915</v>
      </c>
      <c r="G126" s="56" t="s">
        <v>5605</v>
      </c>
      <c r="H126" s="61" t="s">
        <v>5606</v>
      </c>
      <c r="I126" s="21" t="s">
        <v>70</v>
      </c>
      <c r="J126" s="21" t="str">
        <f>party!$A$43</f>
        <v>Nathan Gillet</v>
      </c>
      <c r="K126" s="21" t="str">
        <f>party!$A$44</f>
        <v>Hideo Shiogama</v>
      </c>
      <c r="L126" s="10" t="str">
        <f>party!$A$20</f>
        <v>Michaela I Hegglin</v>
      </c>
      <c r="O126" s="22" t="str">
        <f>references!$D$72</f>
        <v>Gillett, N. P., H. Shiogama, B. Funke, G. Hegerl, R. Knutti, K. Matthes, B. D. Santer, D. Stone, C. Tebaldi (2016), The Detection and Attribution Model Intercomparison Project (DAMIP v1.0) contribution to CMIP6, Geosci. Model Dev., 9, 3685-3697</v>
      </c>
      <c r="P126" s="22" t="str">
        <f>references!D$14</f>
        <v>Overview CMIP6-Endorsed MIPs</v>
      </c>
      <c r="R126" s="61"/>
      <c r="S126" s="61"/>
      <c r="T126" s="61"/>
      <c r="U126" s="61"/>
      <c r="V126" s="21" t="str">
        <f>party!$A$6</f>
        <v>Charlotte Pascoe</v>
      </c>
      <c r="X126" s="22" t="str">
        <f>$C$118</f>
        <v>hist-aer</v>
      </c>
      <c r="AA126" s="197"/>
      <c r="AB126" s="22" t="str">
        <f>$C$21</f>
        <v>ssp245</v>
      </c>
      <c r="AC126" s="41"/>
      <c r="AD126" s="56"/>
      <c r="AE126" s="61"/>
      <c r="AF126" s="61"/>
      <c r="AG126" s="31" t="str">
        <f>TemporalConstraint!$A$18</f>
        <v>2021-2100 80yrs</v>
      </c>
      <c r="AH126" s="39"/>
      <c r="AI126" s="21" t="str">
        <f>EnsembleRequirement!$A$22</f>
        <v>MinimumOne</v>
      </c>
      <c r="AJ126" s="31" t="str">
        <f>EnsembleRequirement!$A$27</f>
        <v>hist-aer initialisation</v>
      </c>
      <c r="AK126" s="39"/>
      <c r="AL126" s="82"/>
      <c r="AM126" s="82"/>
      <c r="AN126" s="82"/>
      <c r="AO126" s="164"/>
      <c r="AP126" s="164"/>
      <c r="AQ126" s="21" t="str">
        <f>requirement!$A$79</f>
        <v>AOGCM Configuration</v>
      </c>
      <c r="AV126" s="21" t="str">
        <f>ForcingConstraint!$A$62</f>
        <v>RCP45 Aerosols</v>
      </c>
      <c r="AW126" s="21" t="str">
        <f>ForcingConstraint!$A$74</f>
        <v>RCP45 Aerosol Precursors</v>
      </c>
      <c r="AX126" s="21" t="str">
        <f>requirement!$A$74</f>
        <v xml:space="preserve">Pre-Industrial Forcing Excluding Anthropogenic Aerosols </v>
      </c>
      <c r="AY126" s="48" t="str">
        <f>requirement!$A$12</f>
        <v>Pre-Industrial Solar Particle Forcing</v>
      </c>
      <c r="AZ126" s="55"/>
      <c r="BA126" s="55"/>
      <c r="BB126" s="55"/>
      <c r="BC126" s="57"/>
      <c r="BD126" s="58"/>
      <c r="BE126" s="59"/>
      <c r="BF126" s="60"/>
      <c r="BM126" s="54"/>
      <c r="BN126" s="50"/>
    </row>
    <row r="127" spans="1:66" s="124" customFormat="1" ht="90">
      <c r="A127" s="242" t="s">
        <v>3435</v>
      </c>
      <c r="B127" s="243" t="s">
        <v>2951</v>
      </c>
      <c r="C127" s="244" t="s">
        <v>3435</v>
      </c>
      <c r="D127" s="244"/>
      <c r="E127" s="244" t="s">
        <v>5607</v>
      </c>
      <c r="F127" s="243" t="s">
        <v>916</v>
      </c>
      <c r="G127" s="244" t="s">
        <v>3616</v>
      </c>
      <c r="H127" s="214" t="s">
        <v>5606</v>
      </c>
      <c r="I127" s="84" t="s">
        <v>70</v>
      </c>
      <c r="J127" s="84" t="str">
        <f>party!$A$43</f>
        <v>Nathan Gillet</v>
      </c>
      <c r="K127" s="84" t="str">
        <f>party!$A$44</f>
        <v>Hideo Shiogama</v>
      </c>
      <c r="L127" s="190" t="str">
        <f>party!$A$20</f>
        <v>Michaela I Hegglin</v>
      </c>
      <c r="M127" s="21"/>
      <c r="N127" s="21"/>
      <c r="O127" s="106" t="str">
        <f>references!$D$72</f>
        <v>Gillett, N. P., H. Shiogama, B. Funke, G. Hegerl, R. Knutti, K. Matthes, B. D. Santer, D. Stone, C. Tebaldi (2016), The Detection and Attribution Model Intercomparison Project (DAMIP v1.0) contribution to CMIP6, Geosci. Model Dev., 9, 3685-3697</v>
      </c>
      <c r="P127" s="106" t="str">
        <f>references!D$14</f>
        <v>Overview CMIP6-Endorsed MIPs</v>
      </c>
      <c r="R127" s="214"/>
      <c r="S127" s="214"/>
      <c r="T127" s="214"/>
      <c r="U127" s="214"/>
      <c r="V127" s="84" t="str">
        <f>party!$A$6</f>
        <v>Charlotte Pascoe</v>
      </c>
      <c r="W127" s="106"/>
      <c r="X127" s="106" t="str">
        <f>$C$118</f>
        <v>hist-aer</v>
      </c>
      <c r="Y127" s="106"/>
      <c r="Z127" s="106"/>
      <c r="AA127" s="213"/>
      <c r="AB127" s="106" t="str">
        <f>$C$21</f>
        <v>ssp245</v>
      </c>
      <c r="AC127" s="213" t="str">
        <f>$C$126</f>
        <v>ssp245-aer</v>
      </c>
      <c r="AD127" s="106" t="str">
        <f>$C$9</f>
        <v>piControl</v>
      </c>
      <c r="AE127" s="214"/>
      <c r="AF127" s="214"/>
      <c r="AG127" s="178" t="str">
        <f>TemporalConstraint!$A$18</f>
        <v>2021-2100 80yrs</v>
      </c>
      <c r="AH127" s="179"/>
      <c r="AI127" s="84" t="str">
        <f>EnsembleRequirement!$A$22</f>
        <v>MinimumOne</v>
      </c>
      <c r="AJ127" s="179" t="str">
        <f>EnsembleRequirement!$A$24</f>
        <v>SSP2-45Initialisation2021</v>
      </c>
      <c r="AK127" s="179"/>
      <c r="AL127" s="179"/>
      <c r="AM127" s="179"/>
      <c r="AN127" s="179"/>
      <c r="AO127" s="84"/>
      <c r="AP127" s="84"/>
      <c r="AQ127" s="84" t="str">
        <f>requirement!$A$79</f>
        <v>AOGCM Configuration</v>
      </c>
      <c r="AR127" s="84"/>
      <c r="AS127" s="84"/>
      <c r="AT127" s="84"/>
      <c r="AU127" s="84"/>
      <c r="AV127" s="84" t="str">
        <f>ForcingConstraint!$A$62</f>
        <v>RCP45 Aerosols</v>
      </c>
      <c r="AW127" s="84" t="str">
        <f>ForcingConstraint!$A$74</f>
        <v>RCP45 Aerosol Precursors</v>
      </c>
      <c r="AX127" s="84" t="str">
        <f>ForcingConstraint!$A$196</f>
        <v>1850 WMGHG for Radiation</v>
      </c>
      <c r="AY127" s="84" t="str">
        <f>ForcingConstraint!$A$197</f>
        <v>1850 O3 for Radiation</v>
      </c>
      <c r="AZ127" s="84" t="str">
        <f>requirement!$A$74</f>
        <v xml:space="preserve">Pre-Industrial Forcing Excluding Anthropogenic Aerosols </v>
      </c>
      <c r="BA127" s="243"/>
      <c r="BB127" s="243"/>
      <c r="BC127" s="245"/>
      <c r="BD127" s="246"/>
      <c r="BE127" s="247"/>
      <c r="BF127" s="248"/>
      <c r="BG127" s="35"/>
      <c r="BH127" s="35"/>
      <c r="BI127" s="35"/>
      <c r="BJ127" s="35"/>
      <c r="BK127" s="35"/>
      <c r="BL127" s="35"/>
      <c r="BM127" s="249"/>
    </row>
    <row r="128" spans="1:66" ht="135">
      <c r="A128" s="47" t="s">
        <v>3566</v>
      </c>
      <c r="B128" s="55" t="s">
        <v>3567</v>
      </c>
      <c r="C128" s="56" t="s">
        <v>3568</v>
      </c>
      <c r="D128" s="56"/>
      <c r="E128" s="56" t="s">
        <v>3569</v>
      </c>
      <c r="F128" s="55" t="s">
        <v>3570</v>
      </c>
      <c r="G128" s="56" t="s">
        <v>3571</v>
      </c>
      <c r="H128" s="61" t="s">
        <v>3572</v>
      </c>
      <c r="I128" s="21" t="s">
        <v>70</v>
      </c>
      <c r="J128" s="21" t="str">
        <f>party!$A$43</f>
        <v>Nathan Gillet</v>
      </c>
      <c r="K128" s="21" t="str">
        <f>party!$A$44</f>
        <v>Hideo Shiogama</v>
      </c>
      <c r="L128" s="10" t="str">
        <f>party!$A$20</f>
        <v>Michaela I Hegglin</v>
      </c>
      <c r="O128" s="22" t="str">
        <f>references!$D$72</f>
        <v>Gillett, N. P., H. Shiogama, B. Funke, G. Hegerl, R. Knutti, K. Matthes, B. D. Santer, D. Stone, C. Tebaldi (2016), The Detection and Attribution Model Intercomparison Project (DAMIP v1.0) contribution to CMIP6, Geosci. Model Dev., 9, 3685-3697</v>
      </c>
      <c r="P128" s="13" t="str">
        <f>references!$D$73</f>
        <v>Matthes K., B. Funke, M. E. Anderson, L. Barnard, J. Beer, P. Charbonneau, M. A. Clilverd, T. Dudok de Wit, M. Haberreiter, A. Hendry, C. H. Jackman, M. Kretzschmar, T. Kruschke, M. Kunze, U. Langematz, D. R. Marsh, A. Maycock, S. Misios, C. J. Rodger, A. A. Scaife, A. Seppälä, M. Shangguan, M. Sinnhuber, K. Tourpali, I. Usoskin, M. van de Kamp, P. T. Verronen, S. Versick (2017), Solar Forcing for CMIP6 (v3.1), Geosci. Model Dev., 10, 2247-2302_x000D_</v>
      </c>
      <c r="Q128" s="56"/>
      <c r="R128" s="61"/>
      <c r="S128" s="61"/>
      <c r="T128" s="61"/>
      <c r="U128" s="61"/>
      <c r="V128" s="21" t="str">
        <f>party!$A$6</f>
        <v>Charlotte Pascoe</v>
      </c>
      <c r="X128" s="22" t="str">
        <f>$C$116</f>
        <v>hist-nat</v>
      </c>
      <c r="AA128" s="42"/>
      <c r="AB128" s="22" t="str">
        <f>$C$21</f>
        <v>ssp245</v>
      </c>
      <c r="AC128" s="42"/>
      <c r="AD128" s="56"/>
      <c r="AE128" s="61"/>
      <c r="AF128" s="61"/>
      <c r="AG128" s="31" t="str">
        <f>TemporalConstraint!$A$18</f>
        <v>2021-2100 80yrs</v>
      </c>
      <c r="AH128" s="139"/>
      <c r="AI128" s="21" t="str">
        <f>EnsembleRequirement!$A$22</f>
        <v>MinimumOne</v>
      </c>
      <c r="AJ128" s="31" t="str">
        <f>EnsembleRequirement!$A$28</f>
        <v>hist-nat initialisation</v>
      </c>
      <c r="AK128" s="35"/>
      <c r="AL128" s="35"/>
      <c r="AM128" s="35"/>
      <c r="AN128" s="148"/>
      <c r="AQ128" s="21" t="str">
        <f>requirement!$A$79</f>
        <v>AOGCM Configuration</v>
      </c>
      <c r="AR128" s="10"/>
      <c r="AV128" s="48" t="str">
        <f>ForcingConstraint!$A$195</f>
        <v>RCP Volcanic</v>
      </c>
      <c r="AW128" s="135" t="str">
        <f>ForcingConstraint!$A$423</f>
        <v>Future Solar Irradiance Forcing</v>
      </c>
      <c r="AX128" s="132" t="str">
        <f>requirement!$A$11</f>
        <v>Future Solar Particle Forcing</v>
      </c>
      <c r="AY128" s="21" t="str">
        <f>requirement!$A$73</f>
        <v>Pre-Industrial Forcing Excluding Volcanic Aerosols and Solar Forcing</v>
      </c>
      <c r="AZ128" s="55"/>
      <c r="BA128" s="55"/>
      <c r="BB128" s="55"/>
      <c r="BC128" s="57"/>
      <c r="BD128" s="58"/>
      <c r="BE128" s="59"/>
      <c r="BF128" s="60"/>
      <c r="BM128" s="54"/>
      <c r="BN128" s="50"/>
    </row>
    <row r="129" spans="1:66" ht="60">
      <c r="A129" s="47" t="s">
        <v>3558</v>
      </c>
      <c r="B129" s="55" t="s">
        <v>3560</v>
      </c>
      <c r="C129" s="56" t="s">
        <v>5599</v>
      </c>
      <c r="D129" s="56"/>
      <c r="E129" s="56" t="s">
        <v>5598</v>
      </c>
      <c r="F129" s="55" t="s">
        <v>3559</v>
      </c>
      <c r="G129" s="56" t="s">
        <v>3556</v>
      </c>
      <c r="H129" s="61" t="s">
        <v>3557</v>
      </c>
      <c r="I129" s="21" t="s">
        <v>70</v>
      </c>
      <c r="J129" s="21" t="str">
        <f>party!$A$43</f>
        <v>Nathan Gillet</v>
      </c>
      <c r="K129" s="21" t="str">
        <f>party!$A$44</f>
        <v>Hideo Shiogama</v>
      </c>
      <c r="L129" s="10" t="str">
        <f>party!$A$20</f>
        <v>Michaela I Hegglin</v>
      </c>
      <c r="O129" s="22" t="str">
        <f>references!$D$72</f>
        <v>Gillett, N. P., H. Shiogama, B. Funke, G. Hegerl, R. Knutti, K. Matthes, B. D. Santer, D. Stone, C. Tebaldi (2016), The Detection and Attribution Model Intercomparison Project (DAMIP v1.0) contribution to CMIP6, Geosci. Model Dev., 9, 3685-3697</v>
      </c>
      <c r="Q129" s="56"/>
      <c r="R129" s="61"/>
      <c r="S129" s="61"/>
      <c r="T129" s="61"/>
      <c r="U129" s="61"/>
      <c r="V129" s="21" t="str">
        <f>party!$A$6</f>
        <v>Charlotte Pascoe</v>
      </c>
      <c r="W129" s="22" t="str">
        <f>$C$14</f>
        <v>historical</v>
      </c>
      <c r="X129" s="22" t="str">
        <f>$C$9</f>
        <v>piControl</v>
      </c>
      <c r="AA129" s="42"/>
      <c r="AB129" s="22" t="str">
        <f>$C$14</f>
        <v>historical</v>
      </c>
      <c r="AC129" s="22" t="str">
        <f>$C$21</f>
        <v>ssp245</v>
      </c>
      <c r="AD129" s="22" t="str">
        <f>$C$117</f>
        <v>hist-GHG</v>
      </c>
      <c r="AE129" s="61"/>
      <c r="AF129" s="61"/>
      <c r="AG129" s="31" t="str">
        <f>TemporalConstraint!$A$17</f>
        <v>1850-2020 171yrs</v>
      </c>
      <c r="AH129" s="139"/>
      <c r="AI129" s="63" t="str">
        <f>EnsembleRequirement!$A$20</f>
        <v>MinimumThree</v>
      </c>
      <c r="AJ129" s="35"/>
      <c r="AK129" s="35"/>
      <c r="AL129" s="35"/>
      <c r="AM129" s="35"/>
      <c r="AN129" s="35"/>
      <c r="AQ129" s="21" t="str">
        <f>requirement!$A$79</f>
        <v>AOGCM Configuration</v>
      </c>
      <c r="AR129" s="125"/>
      <c r="AV129" s="21" t="str">
        <f>ForcingConstraint!$A$254</f>
        <v>CO2 Historical</v>
      </c>
      <c r="AW129" s="21" t="str">
        <f>ForcingConstraint!$A$352</f>
        <v>RCP45 CO2</v>
      </c>
      <c r="AX129" s="21" t="str">
        <f>requirement!$A$43</f>
        <v>Pre-Industrial Forcing Excluding CO2</v>
      </c>
      <c r="AY129" s="48" t="str">
        <f>requirement!$A$12</f>
        <v>Pre-Industrial Solar Particle Forcing</v>
      </c>
      <c r="AZ129" s="55"/>
      <c r="BA129" s="55"/>
      <c r="BB129" s="55"/>
      <c r="BC129" s="57"/>
      <c r="BD129" s="58"/>
      <c r="BE129" s="59"/>
      <c r="BF129" s="60"/>
      <c r="BM129" s="54"/>
      <c r="BN129" s="50"/>
    </row>
    <row r="130" spans="1:66" s="68" customFormat="1" ht="150">
      <c r="A130" s="154" t="s">
        <v>886</v>
      </c>
      <c r="B130" s="155" t="s">
        <v>2954</v>
      </c>
      <c r="C130" s="158" t="s">
        <v>2952</v>
      </c>
      <c r="D130" s="158"/>
      <c r="E130" s="156" t="s">
        <v>3574</v>
      </c>
      <c r="F130" s="155" t="s">
        <v>2956</v>
      </c>
      <c r="G130" s="156" t="s">
        <v>3577</v>
      </c>
      <c r="H130" s="156" t="s">
        <v>1645</v>
      </c>
      <c r="I130" s="155" t="s">
        <v>70</v>
      </c>
      <c r="J130" s="155" t="s">
        <v>817</v>
      </c>
      <c r="K130" s="155" t="s">
        <v>819</v>
      </c>
      <c r="L130" s="64"/>
      <c r="M130" s="64"/>
      <c r="N130" s="64"/>
      <c r="O130" s="22" t="str">
        <f>references!$D$72</f>
        <v>Gillett, N. P., H. Shiogama, B. Funke, G. Hegerl, R. Knutti, K. Matthes, B. D. Santer, D. Stone, C. Tebaldi (2016), The Detection and Attribution Model Intercomparison Project (DAMIP v1.0) contribution to CMIP6, Geosci. Model Dev., 9, 3685-3697</v>
      </c>
      <c r="P130" s="22" t="str">
        <f>references!$D$74</f>
        <v>Bindoff, N.L., P.A. Stott, K.M. AchutaRao, M.R. Allen, N. Gillett, D. Gutzler, K. Hansingo, G. Hegerl, Y. Hu, S. Jain, I.I. Mokhov, J. Overland, J. Perlwitz, R. Sebbari, X. Zhang (2013), Detection and Attribution of Climate Change: from Global to Regional. In: Climate Change 2013: The Physical Science Basis. Contribution of Working Group I to the Fifth Assessment Report of the Intergovernmental Panel on Climate Change [Stocker, T.F., D. Qin, G.-K. Plattner, M. Tignor, S.K. Allen, J. Boschung, A. Nauels, Y. Xia, V. Bex and P.M. Midgley (eds.)]. Cambridge University Press, Cambridge, United Kingdom and New York, NY, USA.</v>
      </c>
      <c r="Q130" s="156" t="s">
        <v>438</v>
      </c>
      <c r="S130" s="65"/>
      <c r="T130" s="65"/>
      <c r="U130" s="65"/>
      <c r="V130" s="155" t="s">
        <v>4</v>
      </c>
      <c r="W130" s="22" t="str">
        <f>$C$14</f>
        <v>historical</v>
      </c>
      <c r="X130" s="22" t="str">
        <f>$C$9</f>
        <v>piControl</v>
      </c>
      <c r="Y130" s="42"/>
      <c r="AA130" s="156"/>
      <c r="AB130" s="157" t="str">
        <f>experiment!$C$14</f>
        <v>historical</v>
      </c>
      <c r="AC130" s="157" t="str">
        <f>experiment!$C$21</f>
        <v>ssp245</v>
      </c>
      <c r="AD130" s="65"/>
      <c r="AE130" s="212"/>
      <c r="AF130" s="212"/>
      <c r="AG130" s="31" t="str">
        <f>TemporalConstraint!$A$17</f>
        <v>1850-2020 171yrs</v>
      </c>
      <c r="AH130" s="144"/>
      <c r="AI130" s="63" t="str">
        <f>EnsembleRequirement!$A$20</f>
        <v>MinimumThree</v>
      </c>
      <c r="AJ130" s="143"/>
      <c r="AK130" s="143"/>
      <c r="AL130" s="143"/>
      <c r="AM130" s="143"/>
      <c r="AN130" s="143"/>
      <c r="AO130" s="21"/>
      <c r="AP130" s="21"/>
      <c r="AQ130" s="21" t="str">
        <f>requirement!$A$79</f>
        <v>AOGCM Configuration</v>
      </c>
      <c r="AR130" s="146"/>
      <c r="AS130" s="64"/>
      <c r="AT130" s="64"/>
      <c r="AU130" s="64"/>
      <c r="AV130" s="21" t="str">
        <f>ForcingConstraint!$A$353</f>
        <v>Alternative Historical Aerosols</v>
      </c>
      <c r="AW130" s="21" t="str">
        <f>requirement!$A$84</f>
        <v>RCP45 Forcing Alternative Aerosols</v>
      </c>
      <c r="AX130" s="21" t="str">
        <f>ForcingConstraint!$A$357</f>
        <v>Alternative RCP45 Volcano</v>
      </c>
      <c r="AY130" s="21" t="str">
        <f>ForcingConstraint!$A$14</f>
        <v>Historical WMGHG Concentrations</v>
      </c>
      <c r="AZ130" s="21" t="str">
        <f>requirement!$A$7</f>
        <v>Historical Emissions</v>
      </c>
      <c r="BA130" s="21" t="str">
        <f>ForcingConstraint!$A$16</f>
        <v>Historical Land Use</v>
      </c>
      <c r="BB130" s="21" t="str">
        <f>requirement!$A$8</f>
        <v>Historical O3 and Stratospheric H2O Concentrations</v>
      </c>
      <c r="BC130" s="32" t="str">
        <f>ForcingConstraint!$A$20</f>
        <v>Historical Solar Irradiance Forcing</v>
      </c>
      <c r="BD130" s="32" t="str">
        <f>requirement!$A$10</f>
        <v xml:space="preserve">Historical Solar Particle Forcing </v>
      </c>
      <c r="BE130" s="66"/>
      <c r="BF130" s="66"/>
      <c r="BG130" s="35"/>
      <c r="BH130" s="35"/>
      <c r="BI130" s="35"/>
      <c r="BJ130" s="35"/>
      <c r="BK130" s="35"/>
      <c r="BL130" s="35"/>
      <c r="BM130" s="67"/>
    </row>
    <row r="131" spans="1:66" s="68" customFormat="1" ht="150">
      <c r="A131" s="154" t="s">
        <v>887</v>
      </c>
      <c r="B131" s="155" t="s">
        <v>2955</v>
      </c>
      <c r="C131" s="156" t="s">
        <v>2953</v>
      </c>
      <c r="D131" s="156"/>
      <c r="E131" s="156" t="s">
        <v>3575</v>
      </c>
      <c r="F131" s="155" t="s">
        <v>2957</v>
      </c>
      <c r="G131" s="156" t="s">
        <v>3573</v>
      </c>
      <c r="H131" s="156" t="s">
        <v>3576</v>
      </c>
      <c r="I131" s="155" t="s">
        <v>70</v>
      </c>
      <c r="J131" s="155" t="s">
        <v>817</v>
      </c>
      <c r="K131" s="155" t="s">
        <v>819</v>
      </c>
      <c r="L131" s="64"/>
      <c r="M131" s="64"/>
      <c r="N131" s="64"/>
      <c r="O131" s="22" t="str">
        <f>references!$D$72</f>
        <v>Gillett, N. P., H. Shiogama, B. Funke, G. Hegerl, R. Knutti, K. Matthes, B. D. Santer, D. Stone, C. Tebaldi (2016), The Detection and Attribution Model Intercomparison Project (DAMIP v1.0) contribution to CMIP6, Geosci. Model Dev., 9, 3685-3697</v>
      </c>
      <c r="P131" s="22" t="str">
        <f>references!$D$74</f>
        <v>Bindoff, N.L., P.A. Stott, K.M. AchutaRao, M.R. Allen, N. Gillett, D. Gutzler, K. Hansingo, G. Hegerl, Y. Hu, S. Jain, I.I. Mokhov, J. Overland, J. Perlwitz, R. Sebbari, X. Zhang (2013), Detection and Attribution of Climate Change: from Global to Regional. In: Climate Change 2013: The Physical Science Basis. Contribution of Working Group I to the Fifth Assessment Report of the Intergovernmental Panel on Climate Change [Stocker, T.F., D. Qin, G.-K. Plattner, M. Tignor, S.K. Allen, J. Boschung, A. Nauels, Y. Xia, V. Bex and P.M. Midgley (eds.)]. Cambridge University Press, Cambridge, United Kingdom and New York, NY, USA.</v>
      </c>
      <c r="Q131" s="156" t="s">
        <v>438</v>
      </c>
      <c r="R131" s="65"/>
      <c r="S131" s="65"/>
      <c r="T131" s="65"/>
      <c r="U131" s="65"/>
      <c r="V131" s="155" t="s">
        <v>4</v>
      </c>
      <c r="W131" s="22" t="str">
        <f>$C$14</f>
        <v>historical</v>
      </c>
      <c r="X131" s="22" t="str">
        <f>$C$9</f>
        <v>piControl</v>
      </c>
      <c r="Y131" s="42"/>
      <c r="AA131" s="156"/>
      <c r="AB131" s="157" t="str">
        <f>experiment!$C$14</f>
        <v>historical</v>
      </c>
      <c r="AC131" s="157" t="str">
        <f>experiment!$C$21</f>
        <v>ssp245</v>
      </c>
      <c r="AD131" s="65"/>
      <c r="AE131" s="212"/>
      <c r="AF131" s="212"/>
      <c r="AG131" s="31" t="str">
        <f>TemporalConstraint!$A$17</f>
        <v>1850-2020 171yrs</v>
      </c>
      <c r="AH131" s="145"/>
      <c r="AI131" s="63" t="str">
        <f>EnsembleRequirement!$A$20</f>
        <v>MinimumThree</v>
      </c>
      <c r="AJ131" s="147"/>
      <c r="AK131" s="64"/>
      <c r="AL131" s="64"/>
      <c r="AM131" s="64"/>
      <c r="AN131" s="64"/>
      <c r="AO131" s="21"/>
      <c r="AP131" s="167"/>
      <c r="AQ131" s="21" t="str">
        <f>requirement!$A$79</f>
        <v>AOGCM Configuration</v>
      </c>
      <c r="AR131" s="64"/>
      <c r="AS131" s="64"/>
      <c r="AT131" s="64"/>
      <c r="AU131" s="64"/>
      <c r="AV131" s="21" t="str">
        <f>ForcingConstraint!$A$354</f>
        <v>Alternative Historical Volcano</v>
      </c>
      <c r="AW131" s="21" t="str">
        <f>ForcingConstraint!$A$355</f>
        <v>Alternative Historical Solar</v>
      </c>
      <c r="AX131" s="10" t="str">
        <f>requirement!$A$85</f>
        <v>RCP Alternative Natural Forcing</v>
      </c>
      <c r="AY131" s="21" t="str">
        <f>ForcingConstraint!$A$359</f>
        <v>Historical Anthropogenic Aerosol</v>
      </c>
      <c r="AZ131" s="21" t="str">
        <f>ForcingConstraint!$A$14</f>
        <v>Historical WMGHG Concentrations</v>
      </c>
      <c r="BA131" s="21" t="str">
        <f>requirement!$A$7</f>
        <v>Historical Emissions</v>
      </c>
      <c r="BB131" s="21" t="str">
        <f>ForcingConstraint!$A$16</f>
        <v>Historical Land Use</v>
      </c>
      <c r="BC131" s="21" t="str">
        <f>requirement!$A$8</f>
        <v>Historical O3 and Stratospheric H2O Concentrations</v>
      </c>
      <c r="BD131" s="21" t="str">
        <f>requirement!$A$33</f>
        <v>RCP45 Forcing</v>
      </c>
      <c r="BE131" s="21"/>
      <c r="BF131" s="21"/>
      <c r="BG131" s="35"/>
      <c r="BH131" s="35"/>
      <c r="BI131" s="35"/>
      <c r="BJ131" s="35"/>
      <c r="BK131" s="35"/>
      <c r="BL131" s="35"/>
      <c r="BM131" s="67"/>
    </row>
    <row r="132" spans="1:66" ht="105">
      <c r="A132" s="22" t="s">
        <v>966</v>
      </c>
      <c r="B132" s="21" t="s">
        <v>2960</v>
      </c>
      <c r="C132" s="22" t="s">
        <v>2958</v>
      </c>
      <c r="E132" s="22" t="s">
        <v>2959</v>
      </c>
      <c r="F132" s="21" t="s">
        <v>967</v>
      </c>
      <c r="G132" s="19" t="s">
        <v>4074</v>
      </c>
      <c r="H132" s="85" t="s">
        <v>1647</v>
      </c>
      <c r="I132" s="14" t="s">
        <v>162</v>
      </c>
      <c r="J132" s="21" t="str">
        <f>party!$A$47</f>
        <v>Jonathan Gregory</v>
      </c>
      <c r="K132" s="21" t="str">
        <f>party!$A$48</f>
        <v>Detlef Stammer</v>
      </c>
      <c r="L132" s="21" t="str">
        <f>party!$A$49</f>
        <v>Stephen Griffies</v>
      </c>
      <c r="M132" s="21" t="str">
        <f>party!$A$80</f>
        <v>Oleg Saenko</v>
      </c>
      <c r="N132" s="21" t="str">
        <f>party!$A$81</f>
        <v>Johann Jungclaus</v>
      </c>
      <c r="O132" s="13" t="str">
        <f>references!$D$77</f>
        <v>Gregory, J. M., N. Bouttes, S. M. Griffies, H. Haak, W. J. Hurlin, J. Jungclaus, M. Kelley, W. G. Lee, J. Marshall, A. Romanou, O. A. Saenko, D. Stammer, M. Winton (2016), The Flux-Anomaly-Forced Model Intercomparison Project (FAFMIP) contribution to CMIP6: investigation of sea-level and ocean climate change in response to CO2 forcing, Geosci. Model Dev., 9, 3993-4017</v>
      </c>
      <c r="P132" s="13" t="str">
        <f>references!$D$19</f>
        <v>Flux-Anomaly-Forced Model Intercomparison Project (FAFMIP)</v>
      </c>
      <c r="Q132" s="13" t="str">
        <f>references!$D$14</f>
        <v>Overview CMIP6-Endorsed MIPs</v>
      </c>
      <c r="V132" s="21" t="str">
        <f>party!$A$6</f>
        <v>Charlotte Pascoe</v>
      </c>
      <c r="X132" s="7" t="str">
        <f>experiment!$C$9</f>
        <v>piControl</v>
      </c>
      <c r="Y132" s="7"/>
      <c r="Z132" s="7" t="str">
        <f>experiment!$C$3</f>
        <v>1pctCO2</v>
      </c>
      <c r="AE132" s="197"/>
      <c r="AF132" s="197"/>
      <c r="AG132" s="31" t="str">
        <f>TemporalConstraint!$A$39</f>
        <v>70yrs</v>
      </c>
      <c r="AH132" s="31"/>
      <c r="AI132" s="31" t="str">
        <f>EnsembleRequirement!$A$4</f>
        <v>SingleMember</v>
      </c>
      <c r="AJ132" s="31" t="str">
        <f>EnsembleRequirement!$A$19</f>
        <v>PreIndustrialInitialisation</v>
      </c>
      <c r="AK132" s="39"/>
      <c r="AL132" s="82"/>
      <c r="AM132" s="82"/>
      <c r="AN132" s="82"/>
      <c r="AO132" s="164"/>
      <c r="AP132" s="164"/>
      <c r="AQ132" s="21" t="str">
        <f>requirement!$A$79</f>
        <v>AOGCM Configuration</v>
      </c>
      <c r="AV132" s="21" t="str">
        <f>ForcingConstraint!$A$203</f>
        <v>1pctCO2 Wind Stress Anomaly At Doubling</v>
      </c>
      <c r="AW132" s="21" t="str">
        <f>ForcingConstraint!$A$26</f>
        <v>Pre-Industrial CO2 Concentration</v>
      </c>
      <c r="AX132" s="21" t="str">
        <f>requirement!$A$43</f>
        <v>Pre-Industrial Forcing Excluding CO2</v>
      </c>
      <c r="AY132" s="21" t="str">
        <f>requirement!$A$12</f>
        <v>Pre-Industrial Solar Particle Forcing</v>
      </c>
      <c r="BM132" s="35"/>
    </row>
    <row r="133" spans="1:66" ht="90">
      <c r="A133" s="22" t="s">
        <v>987</v>
      </c>
      <c r="B133" s="21" t="s">
        <v>2962</v>
      </c>
      <c r="C133" s="22" t="s">
        <v>2966</v>
      </c>
      <c r="E133" s="22" t="s">
        <v>2961</v>
      </c>
      <c r="F133" s="21" t="s">
        <v>988</v>
      </c>
      <c r="G133" s="19" t="s">
        <v>4076</v>
      </c>
      <c r="H133" s="85" t="s">
        <v>5960</v>
      </c>
      <c r="I133" s="14" t="s">
        <v>162</v>
      </c>
      <c r="J133" s="21" t="str">
        <f>party!$A$47</f>
        <v>Jonathan Gregory</v>
      </c>
      <c r="K133" s="21" t="str">
        <f>party!$A$48</f>
        <v>Detlef Stammer</v>
      </c>
      <c r="L133" s="21" t="str">
        <f>party!$A$49</f>
        <v>Stephen Griffies</v>
      </c>
      <c r="M133" s="21" t="str">
        <f>party!$A$80</f>
        <v>Oleg Saenko</v>
      </c>
      <c r="N133" s="21" t="str">
        <f>party!$A$81</f>
        <v>Johann Jungclaus</v>
      </c>
      <c r="O133" s="13" t="str">
        <f>references!$D$77</f>
        <v>Gregory, J. M., N. Bouttes, S. M. Griffies, H. Haak, W. J. Hurlin, J. Jungclaus, M. Kelley, W. G. Lee, J. Marshall, A. Romanou, O. A. Saenko, D. Stammer, M. Winton (2016), The Flux-Anomaly-Forced Model Intercomparison Project (FAFMIP) contribution to CMIP6: investigation of sea-level and ocean climate change in response to CO2 forcing, Geosci. Model Dev., 9, 3993-4017</v>
      </c>
      <c r="P133" s="13" t="str">
        <f>references!$D$78</f>
        <v>Bouttes, N., J. M. Gregory (2014), Attribution of the spatial pattern of CO2-forced sea level change to ocean surface flux changes, Environ. Res. Lett., 9, 034 004</v>
      </c>
      <c r="Q133" s="13" t="str">
        <f>references!$D$19</f>
        <v>Flux-Anomaly-Forced Model Intercomparison Project (FAFMIP)</v>
      </c>
      <c r="R133" s="13" t="str">
        <f>references!$D$14</f>
        <v>Overview CMIP6-Endorsed MIPs</v>
      </c>
      <c r="V133" s="21" t="str">
        <f>party!$A$6</f>
        <v>Charlotte Pascoe</v>
      </c>
      <c r="X133" s="7" t="str">
        <f>experiment!$C$9</f>
        <v>piControl</v>
      </c>
      <c r="Y133" s="7"/>
      <c r="Z133" s="7" t="str">
        <f>experiment!$C$3</f>
        <v>1pctCO2</v>
      </c>
      <c r="AB133" s="22" t="str">
        <f>$C$135</f>
        <v>faf-passiveheat</v>
      </c>
      <c r="AE133" s="197"/>
      <c r="AF133" s="197"/>
      <c r="AG133" s="31" t="str">
        <f>TemporalConstraint!$A$39</f>
        <v>70yrs</v>
      </c>
      <c r="AH133" s="31"/>
      <c r="AI133" s="31" t="str">
        <f>EnsembleRequirement!$A$4</f>
        <v>SingleMember</v>
      </c>
      <c r="AJ133" s="31" t="str">
        <f>EnsembleRequirement!$A$19</f>
        <v>PreIndustrialInitialisation</v>
      </c>
      <c r="AK133" s="39"/>
      <c r="AL133" s="82"/>
      <c r="AM133" s="82"/>
      <c r="AN133" s="82"/>
      <c r="AO133" s="164"/>
      <c r="AP133" s="164"/>
      <c r="AQ133" s="21" t="str">
        <f>requirement!$A$79</f>
        <v>AOGCM Configuration</v>
      </c>
      <c r="AV133" s="21" t="str">
        <f>ForcingConstraint!$A$204</f>
        <v>1pctCO2 Heat Flux Anomaly At Doubling</v>
      </c>
      <c r="AW133" s="21" t="str">
        <f>requirement!$A$93</f>
        <v>1pctCO2 Passive Tracer At Doubling</v>
      </c>
      <c r="AX133" s="21" t="str">
        <f>ForcingConstraint!$A$26</f>
        <v>Pre-Industrial CO2 Concentration</v>
      </c>
      <c r="AY133" s="21" t="str">
        <f>requirement!$A$43</f>
        <v>Pre-Industrial Forcing Excluding CO2</v>
      </c>
      <c r="AZ133" s="21" t="str">
        <f>requirement!$A$12</f>
        <v>Pre-Industrial Solar Particle Forcing</v>
      </c>
      <c r="BC133" s="21"/>
      <c r="BD133" s="16"/>
      <c r="BE133" s="34"/>
      <c r="BM133" s="35"/>
    </row>
    <row r="134" spans="1:66" ht="90">
      <c r="A134" s="22" t="s">
        <v>989</v>
      </c>
      <c r="B134" s="21" t="s">
        <v>2971</v>
      </c>
      <c r="C134" s="22" t="s">
        <v>2967</v>
      </c>
      <c r="E134" s="22" t="s">
        <v>2963</v>
      </c>
      <c r="F134" s="21" t="s">
        <v>990</v>
      </c>
      <c r="G134" s="19" t="s">
        <v>4086</v>
      </c>
      <c r="H134" s="85" t="s">
        <v>1648</v>
      </c>
      <c r="I134" s="14" t="s">
        <v>162</v>
      </c>
      <c r="J134" s="21" t="str">
        <f>party!$A$47</f>
        <v>Jonathan Gregory</v>
      </c>
      <c r="K134" s="21" t="str">
        <f>party!$A$48</f>
        <v>Detlef Stammer</v>
      </c>
      <c r="L134" s="21" t="str">
        <f>party!$A$49</f>
        <v>Stephen Griffies</v>
      </c>
      <c r="M134" s="21" t="str">
        <f>party!$A$80</f>
        <v>Oleg Saenko</v>
      </c>
      <c r="N134" s="21" t="str">
        <f>party!$A$81</f>
        <v>Johann Jungclaus</v>
      </c>
      <c r="O134" s="13" t="str">
        <f>references!$D$77</f>
        <v>Gregory, J. M., N. Bouttes, S. M. Griffies, H. Haak, W. J. Hurlin, J. Jungclaus, M. Kelley, W. G. Lee, J. Marshall, A. Romanou, O. A. Saenko, D. Stammer, M. Winton (2016), The Flux-Anomaly-Forced Model Intercomparison Project (FAFMIP) contribution to CMIP6: investigation of sea-level and ocean climate change in response to CO2 forcing, Geosci. Model Dev., 9, 3993-4017</v>
      </c>
      <c r="P134" s="13" t="str">
        <f>references!$D$19</f>
        <v>Flux-Anomaly-Forced Model Intercomparison Project (FAFMIP)</v>
      </c>
      <c r="Q134" s="13" t="str">
        <f>references!$D$14</f>
        <v>Overview CMIP6-Endorsed MIPs</v>
      </c>
      <c r="V134" s="21" t="str">
        <f>party!$A$6</f>
        <v>Charlotte Pascoe</v>
      </c>
      <c r="X134" s="7" t="str">
        <f>experiment!$C$9</f>
        <v>piControl</v>
      </c>
      <c r="Y134" s="7"/>
      <c r="Z134" s="7" t="str">
        <f>experiment!$C$3</f>
        <v>1pctCO2</v>
      </c>
      <c r="AE134" s="197"/>
      <c r="AF134" s="197"/>
      <c r="AG134" s="31" t="str">
        <f>TemporalConstraint!$A$39</f>
        <v>70yrs</v>
      </c>
      <c r="AH134" s="31"/>
      <c r="AI134" s="31" t="str">
        <f>EnsembleRequirement!$A$4</f>
        <v>SingleMember</v>
      </c>
      <c r="AJ134" s="31" t="str">
        <f>EnsembleRequirement!$A$19</f>
        <v>PreIndustrialInitialisation</v>
      </c>
      <c r="AK134" s="39"/>
      <c r="AL134" s="82"/>
      <c r="AM134" s="82"/>
      <c r="AN134" s="82"/>
      <c r="AO134" s="164"/>
      <c r="AP134" s="164"/>
      <c r="AQ134" s="21" t="str">
        <f>requirement!$A$79</f>
        <v>AOGCM Configuration</v>
      </c>
      <c r="AV134" s="21" t="str">
        <f>ForcingConstraint!$A$205</f>
        <v>1pctCO2 Fresh Water Flux Anomaly At Doubling</v>
      </c>
      <c r="AW134" s="21" t="str">
        <f>ForcingConstraint!$A$26</f>
        <v>Pre-Industrial CO2 Concentration</v>
      </c>
      <c r="AX134" s="21" t="str">
        <f>requirement!$A$43</f>
        <v>Pre-Industrial Forcing Excluding CO2</v>
      </c>
      <c r="AY134" s="21" t="str">
        <f>requirement!$A$12</f>
        <v>Pre-Industrial Solar Particle Forcing</v>
      </c>
      <c r="BM134" s="35"/>
    </row>
    <row r="135" spans="1:66" ht="105">
      <c r="A135" s="22" t="s">
        <v>991</v>
      </c>
      <c r="B135" s="21" t="s">
        <v>2969</v>
      </c>
      <c r="C135" s="22" t="s">
        <v>2970</v>
      </c>
      <c r="E135" s="22" t="s">
        <v>2964</v>
      </c>
      <c r="F135" s="21" t="s">
        <v>992</v>
      </c>
      <c r="G135" s="19" t="s">
        <v>4088</v>
      </c>
      <c r="H135" s="85" t="s">
        <v>4089</v>
      </c>
      <c r="I135" s="14" t="s">
        <v>162</v>
      </c>
      <c r="J135" s="21" t="str">
        <f>party!$A$47</f>
        <v>Jonathan Gregory</v>
      </c>
      <c r="K135" s="21" t="str">
        <f>party!$A$48</f>
        <v>Detlef Stammer</v>
      </c>
      <c r="L135" s="21" t="str">
        <f>party!$A$49</f>
        <v>Stephen Griffies</v>
      </c>
      <c r="M135" s="21" t="str">
        <f>party!$A$80</f>
        <v>Oleg Saenko</v>
      </c>
      <c r="N135" s="21" t="str">
        <f>party!$A$81</f>
        <v>Johann Jungclaus</v>
      </c>
      <c r="O135" s="13" t="str">
        <f>references!$D$77</f>
        <v>Gregory, J. M., N. Bouttes, S. M. Griffies, H. Haak, W. J. Hurlin, J. Jungclaus, M. Kelley, W. G. Lee, J. Marshall, A. Romanou, O. A. Saenko, D. Stammer, M. Winton (2016), The Flux-Anomaly-Forced Model Intercomparison Project (FAFMIP) contribution to CMIP6: investigation of sea-level and ocean climate change in response to CO2 forcing, Geosci. Model Dev., 9, 3993-4017</v>
      </c>
      <c r="P135" s="13" t="str">
        <f>references!$D$78</f>
        <v>Bouttes, N., J. M. Gregory (2014), Attribution of the spatial pattern of CO2-forced sea level change to ocean surface flux changes, Environ. Res. Lett., 9, 034 004</v>
      </c>
      <c r="Q135" s="13" t="str">
        <f>references!$D$19</f>
        <v>Flux-Anomaly-Forced Model Intercomparison Project (FAFMIP)</v>
      </c>
      <c r="R135" s="13" t="str">
        <f>references!$D$14</f>
        <v>Overview CMIP6-Endorsed MIPs</v>
      </c>
      <c r="V135" s="21" t="str">
        <f>party!$A$6</f>
        <v>Charlotte Pascoe</v>
      </c>
      <c r="X135" s="7" t="str">
        <f>experiment!$C$9</f>
        <v>piControl</v>
      </c>
      <c r="Y135" s="7"/>
      <c r="Z135" s="7" t="str">
        <f>experiment!$C$3</f>
        <v>1pctCO2</v>
      </c>
      <c r="AB135" s="22" t="str">
        <f>$C$133</f>
        <v>faf-heat</v>
      </c>
      <c r="AE135" s="197"/>
      <c r="AF135" s="197"/>
      <c r="AG135" s="31" t="str">
        <f>TemporalConstraint!$A$39</f>
        <v>70yrs</v>
      </c>
      <c r="AH135" s="31"/>
      <c r="AI135" s="31" t="str">
        <f>EnsembleRequirement!$A$4</f>
        <v>SingleMember</v>
      </c>
      <c r="AJ135" s="31" t="str">
        <f>EnsembleRequirement!$A$19</f>
        <v>PreIndustrialInitialisation</v>
      </c>
      <c r="AK135" s="39"/>
      <c r="AL135" s="82"/>
      <c r="AM135" s="82"/>
      <c r="AN135" s="82"/>
      <c r="AO135" s="164"/>
      <c r="AP135" s="164"/>
      <c r="AQ135" s="21" t="str">
        <f>requirement!$A$79</f>
        <v>AOGCM Configuration</v>
      </c>
      <c r="AV135" s="21" t="str">
        <f>requirement!$A$93</f>
        <v>1pctCO2 Passive Tracer At Doubling</v>
      </c>
      <c r="AW135" s="21" t="str">
        <f>ForcingConstraint!$A$26</f>
        <v>Pre-Industrial CO2 Concentration</v>
      </c>
      <c r="AX135" s="21" t="str">
        <f>requirement!$A$43</f>
        <v>Pre-Industrial Forcing Excluding CO2</v>
      </c>
      <c r="AY135" s="21" t="str">
        <f>requirement!$A$12</f>
        <v>Pre-Industrial Solar Particle Forcing</v>
      </c>
      <c r="BM135" s="35"/>
    </row>
    <row r="136" spans="1:66" ht="90">
      <c r="A136" s="22" t="s">
        <v>993</v>
      </c>
      <c r="B136" s="21" t="s">
        <v>2972</v>
      </c>
      <c r="C136" s="22" t="s">
        <v>2968</v>
      </c>
      <c r="E136" s="22" t="s">
        <v>2965</v>
      </c>
      <c r="F136" s="21" t="s">
        <v>1022</v>
      </c>
      <c r="G136" s="22" t="s">
        <v>4091</v>
      </c>
      <c r="H136" s="42" t="s">
        <v>5961</v>
      </c>
      <c r="I136" s="14" t="s">
        <v>162</v>
      </c>
      <c r="J136" s="21" t="str">
        <f>party!$A$47</f>
        <v>Jonathan Gregory</v>
      </c>
      <c r="K136" s="21" t="str">
        <f>party!$A$48</f>
        <v>Detlef Stammer</v>
      </c>
      <c r="L136" s="21" t="str">
        <f>party!$A$49</f>
        <v>Stephen Griffies</v>
      </c>
      <c r="M136" s="21" t="str">
        <f>party!$A$80</f>
        <v>Oleg Saenko</v>
      </c>
      <c r="N136" s="21" t="str">
        <f>party!$A$81</f>
        <v>Johann Jungclaus</v>
      </c>
      <c r="O136" s="13" t="str">
        <f>references!$D$77</f>
        <v>Gregory, J. M., N. Bouttes, S. M. Griffies, H. Haak, W. J. Hurlin, J. Jungclaus, M. Kelley, W. G. Lee, J. Marshall, A. Romanou, O. A. Saenko, D. Stammer, M. Winton (2016), The Flux-Anomaly-Forced Model Intercomparison Project (FAFMIP) contribution to CMIP6: investigation of sea-level and ocean climate change in response to CO2 forcing, Geosci. Model Dev., 9, 3993-4017</v>
      </c>
      <c r="P136" s="13" t="str">
        <f>references!$D$19</f>
        <v>Flux-Anomaly-Forced Model Intercomparison Project (FAFMIP)</v>
      </c>
      <c r="Q136" s="13" t="str">
        <f>references!$D$14</f>
        <v>Overview CMIP6-Endorsed MIPs</v>
      </c>
      <c r="V136" s="21" t="str">
        <f>party!$A$6</f>
        <v>Charlotte Pascoe</v>
      </c>
      <c r="X136" s="7" t="str">
        <f>experiment!$C$9</f>
        <v>piControl</v>
      </c>
      <c r="Y136" s="7"/>
      <c r="Z136" s="7" t="str">
        <f>experiment!$C$3</f>
        <v>1pctCO2</v>
      </c>
      <c r="AB136" s="22" t="str">
        <f>$C$132</f>
        <v>faf-stress</v>
      </c>
      <c r="AC136" s="22" t="str">
        <f>$C$134</f>
        <v>faf-water</v>
      </c>
      <c r="AD136" s="22" t="str">
        <f>$C$133</f>
        <v>faf-heat</v>
      </c>
      <c r="AE136" s="22" t="str">
        <f>$C$135</f>
        <v>faf-passiveheat</v>
      </c>
      <c r="AF136" s="197"/>
      <c r="AG136" s="31" t="str">
        <f>TemporalConstraint!$A$39</f>
        <v>70yrs</v>
      </c>
      <c r="AH136" s="31"/>
      <c r="AI136" s="31" t="str">
        <f>EnsembleRequirement!$A$4</f>
        <v>SingleMember</v>
      </c>
      <c r="AJ136" s="31" t="str">
        <f>EnsembleRequirement!$A$19</f>
        <v>PreIndustrialInitialisation</v>
      </c>
      <c r="AK136" s="39"/>
      <c r="AL136" s="82"/>
      <c r="AM136" s="82"/>
      <c r="AN136" s="82"/>
      <c r="AO136" s="164"/>
      <c r="AP136" s="164"/>
      <c r="AQ136" s="21" t="str">
        <f>requirement!$A$79</f>
        <v>AOGCM Configuration</v>
      </c>
      <c r="AV136" s="21" t="str">
        <f>ForcingConstraint!$A$203</f>
        <v>1pctCO2 Wind Stress Anomaly At Doubling</v>
      </c>
      <c r="AW136" s="21" t="str">
        <f>ForcingConstraint!$A$204</f>
        <v>1pctCO2 Heat Flux Anomaly At Doubling</v>
      </c>
      <c r="AX136" s="21" t="str">
        <f>requirement!$A$93</f>
        <v>1pctCO2 Passive Tracer At Doubling</v>
      </c>
      <c r="AY136" s="21" t="str">
        <f>ForcingConstraint!$A$205</f>
        <v>1pctCO2 Fresh Water Flux Anomaly At Doubling</v>
      </c>
      <c r="AZ136" s="21" t="str">
        <f>ForcingConstraint!$A$26</f>
        <v>Pre-Industrial CO2 Concentration</v>
      </c>
      <c r="BA136" s="21" t="str">
        <f>requirement!$A$43</f>
        <v>Pre-Industrial Forcing Excluding CO2</v>
      </c>
      <c r="BB136" s="21" t="str">
        <f>requirement!$A$12</f>
        <v>Pre-Industrial Solar Particle Forcing</v>
      </c>
      <c r="BC136" s="21"/>
      <c r="BD136" s="21"/>
      <c r="BE136" s="21"/>
      <c r="BF136" s="16"/>
      <c r="BG136" s="34"/>
      <c r="BH136" s="34"/>
      <c r="BI136" s="34"/>
      <c r="BJ136" s="34"/>
      <c r="BK136" s="34"/>
      <c r="BL136" s="34"/>
      <c r="BM136" s="35"/>
    </row>
    <row r="137" spans="1:66" ht="150">
      <c r="A137" s="22" t="s">
        <v>1002</v>
      </c>
      <c r="B137" s="21" t="s">
        <v>2973</v>
      </c>
      <c r="C137" s="73" t="s">
        <v>1305</v>
      </c>
      <c r="D137" s="73" t="s">
        <v>7713</v>
      </c>
      <c r="E137" s="110" t="s">
        <v>7714</v>
      </c>
      <c r="F137" s="21" t="s">
        <v>1309</v>
      </c>
      <c r="G137" s="22" t="s">
        <v>7791</v>
      </c>
      <c r="H137" s="22" t="s">
        <v>7146</v>
      </c>
      <c r="I137" s="21" t="s">
        <v>70</v>
      </c>
      <c r="J137" s="21" t="str">
        <f>party!$A$50</f>
        <v>Ben Kravitz</v>
      </c>
      <c r="O137" s="13" t="str">
        <f>references!$D$14</f>
        <v>Overview CMIP6-Endorsed MIPs</v>
      </c>
      <c r="P137" s="7" t="str">
        <f>references!$D$20</f>
        <v>Kravitz, B., A. Robock, O. Boucher, H. Schmidt, K. E. Taylor, G. Stenchikov, M. Schulz (2011a), The Geoengineering Model Intercomparison Project (GeoMIP), Atmos. Sci. Lett, 12, 162-167</v>
      </c>
      <c r="Q137" s="7"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V137" s="21" t="str">
        <f>party!$A$6</f>
        <v>Charlotte Pascoe</v>
      </c>
      <c r="X137" s="7" t="str">
        <f>experiment!$C$9</f>
        <v>piControl</v>
      </c>
      <c r="Y137" s="7"/>
      <c r="AB137" s="22" t="str">
        <f>$C$5</f>
        <v>abrupt-4xCO2</v>
      </c>
      <c r="AC137" s="22" t="str">
        <f>$C$94</f>
        <v>abrupt-solm4p</v>
      </c>
      <c r="AD137" s="22" t="str">
        <f>$C$93</f>
        <v>abrupt-solp4p</v>
      </c>
      <c r="AE137" s="197"/>
      <c r="AF137" s="197"/>
      <c r="AG137" s="31" t="str">
        <f>TemporalConstraint!$A$71</f>
        <v>50yrs</v>
      </c>
      <c r="AH137" s="31" t="str">
        <f>TemporalConstraint!$A$72</f>
        <v>100yrs</v>
      </c>
      <c r="AI137" s="31" t="str">
        <f>EnsembleRequirement!$A$4</f>
        <v>SingleMember</v>
      </c>
      <c r="AJ137" s="31" t="str">
        <f>EnsembleRequirement!$A$19</f>
        <v>PreIndustrialInitialisation</v>
      </c>
      <c r="AK137" s="39"/>
      <c r="AL137" s="82"/>
      <c r="AM137" s="82"/>
      <c r="AN137" s="82"/>
      <c r="AO137" s="164"/>
      <c r="AP137" s="164"/>
      <c r="AQ137" s="21" t="str">
        <f>requirement!$A$79</f>
        <v>AOGCM Configuration</v>
      </c>
      <c r="AV137" s="21" t="str">
        <f>ForcingConstraint!$A$4</f>
        <v>Abrupt 4xCO2 Increase</v>
      </c>
      <c r="AW137" s="21" t="str">
        <f>ForcingConstraint!$A$206</f>
        <v>Solar Balance of 4xCO2</v>
      </c>
      <c r="AX137" s="21" t="str">
        <f>requirement!$A$45</f>
        <v>Pre-Industrial Forcing Excluding CO2 and Solar</v>
      </c>
      <c r="BG137" s="43"/>
      <c r="BH137" s="43"/>
      <c r="BI137" s="43"/>
      <c r="BJ137" s="43"/>
      <c r="BK137" s="43"/>
      <c r="BL137" s="43"/>
      <c r="BM137" s="35"/>
    </row>
    <row r="138" spans="1:66" ht="90">
      <c r="A138" s="22" t="s">
        <v>1021</v>
      </c>
      <c r="B138" s="21" t="s">
        <v>2975</v>
      </c>
      <c r="C138" s="22" t="s">
        <v>2974</v>
      </c>
      <c r="E138" s="22" t="s">
        <v>1306</v>
      </c>
      <c r="F138" s="21" t="s">
        <v>2978</v>
      </c>
      <c r="G138" s="22" t="s">
        <v>4120</v>
      </c>
      <c r="H138" s="22" t="s">
        <v>1649</v>
      </c>
      <c r="I138" s="21" t="s">
        <v>70</v>
      </c>
      <c r="J138" s="21" t="str">
        <f>party!$A$50</f>
        <v>Ben Kravitz</v>
      </c>
      <c r="O138" s="13" t="str">
        <f>references!$D$14</f>
        <v>Overview CMIP6-Endorsed MIPs</v>
      </c>
      <c r="P138" s="7" t="str">
        <f>references!$D$21</f>
        <v>Jarvis, A. and D. Leedal (2012), The Geoengineering Model Intercomparison Project (GeoMIP): A control perspective, Atmos. Sci. Lett., 13, 157-163</v>
      </c>
      <c r="Q138" s="7"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V138" s="21" t="str">
        <f>party!$A$6</f>
        <v>Charlotte Pascoe</v>
      </c>
      <c r="X138" s="7" t="str">
        <f>experiment!$C$19</f>
        <v>ssp585</v>
      </c>
      <c r="Y138" s="7"/>
      <c r="AB138" s="7" t="str">
        <f>experiment!$C$21</f>
        <v>ssp245</v>
      </c>
      <c r="AC138" s="22" t="str">
        <f>experiment!$C$139</f>
        <v>G6solar</v>
      </c>
      <c r="AE138" s="197"/>
      <c r="AF138" s="197"/>
      <c r="AG138" s="31" t="str">
        <f>TemporalConstraint!$A$22</f>
        <v>2020-2100 81yrs</v>
      </c>
      <c r="AI138" s="31" t="str">
        <f>EnsembleRequirement!$A$4</f>
        <v>SingleMember</v>
      </c>
      <c r="AJ138" s="31" t="str">
        <f>EnsembleRequirement!$A$33</f>
        <v>SSP5-85Initialisation2020</v>
      </c>
      <c r="AK138" s="39"/>
      <c r="AL138" s="82"/>
      <c r="AM138" s="82"/>
      <c r="AN138" s="82"/>
      <c r="AO138" s="164"/>
      <c r="AP138" s="164"/>
      <c r="AQ138" s="21" t="str">
        <f>requirement!$A$79</f>
        <v>AOGCM Configuration</v>
      </c>
      <c r="AV138" s="21" t="str">
        <f>ForcingConstraint!$A$207</f>
        <v xml:space="preserve">Internal Stratospheric Aerosol Precursors RCP85 to RCP45 </v>
      </c>
      <c r="AW138" s="21" t="str">
        <f>ForcingConstraint!$A$208</f>
        <v>External Stratospheric Aerosol Precursors RCP85 to RCP45</v>
      </c>
      <c r="AX138" s="21" t="str">
        <f>requirement!$A$31</f>
        <v>RCP85 Forcing</v>
      </c>
      <c r="BG138" s="43"/>
      <c r="BH138" s="43"/>
      <c r="BI138" s="43"/>
      <c r="BJ138" s="43"/>
      <c r="BK138" s="43"/>
      <c r="BL138" s="43"/>
      <c r="BM138" s="35"/>
    </row>
    <row r="139" spans="1:66" ht="90">
      <c r="A139" s="22" t="s">
        <v>1033</v>
      </c>
      <c r="B139" s="21" t="s">
        <v>2976</v>
      </c>
      <c r="C139" s="22" t="s">
        <v>1307</v>
      </c>
      <c r="F139" s="21" t="s">
        <v>2979</v>
      </c>
      <c r="G139" s="22" t="s">
        <v>4121</v>
      </c>
      <c r="H139" s="22" t="s">
        <v>1650</v>
      </c>
      <c r="I139" s="21" t="s">
        <v>70</v>
      </c>
      <c r="J139" s="21" t="str">
        <f>party!$A$50</f>
        <v>Ben Kravitz</v>
      </c>
      <c r="O139" s="13" t="str">
        <f>references!$D$14</f>
        <v>Overview CMIP6-Endorsed MIPs</v>
      </c>
      <c r="P139" s="7" t="str">
        <f>references!$D$22</f>
        <v xml:space="preserve">Niemeier, U., H. Schmidt, K. Alterskjær, J. E. Kristjánsson (2013), Solar irradiance reduction via climate engineering-impact of different techniques on the energy balance and the hydrological cycle, J. Geophys. Res., 118, 11905-11917 </v>
      </c>
      <c r="Q139" s="7"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V139" s="21" t="str">
        <f>party!$A$6</f>
        <v>Charlotte Pascoe</v>
      </c>
      <c r="X139" s="7" t="str">
        <f>experiment!$C$19</f>
        <v>ssp585</v>
      </c>
      <c r="Y139" s="7"/>
      <c r="AB139" s="7" t="str">
        <f>experiment!$C$21</f>
        <v>ssp245</v>
      </c>
      <c r="AC139" s="22" t="str">
        <f>experiment!$C$138</f>
        <v>G6sulfur</v>
      </c>
      <c r="AE139" s="197"/>
      <c r="AF139" s="197"/>
      <c r="AG139" s="31" t="str">
        <f>TemporalConstraint!$A$22</f>
        <v>2020-2100 81yrs</v>
      </c>
      <c r="AI139" s="31" t="str">
        <f>EnsembleRequirement!$A$4</f>
        <v>SingleMember</v>
      </c>
      <c r="AJ139" s="31" t="str">
        <f>EnsembleRequirement!$A$33</f>
        <v>SSP5-85Initialisation2020</v>
      </c>
      <c r="AK139" s="39"/>
      <c r="AL139" s="82"/>
      <c r="AM139" s="82"/>
      <c r="AN139" s="82"/>
      <c r="AO139" s="164"/>
      <c r="AP139" s="164"/>
      <c r="AQ139" s="21" t="str">
        <f>requirement!$A$79</f>
        <v>AOGCM Configuration</v>
      </c>
      <c r="AV139" s="21" t="str">
        <f>ForcingConstraint!$A$209</f>
        <v>Solar RCP85 to RCP45</v>
      </c>
      <c r="AW139" s="21" t="str">
        <f>requirement!$A$31</f>
        <v>RCP85 Forcing</v>
      </c>
      <c r="BG139" s="43"/>
      <c r="BH139" s="43"/>
      <c r="BI139" s="43"/>
      <c r="BJ139" s="43"/>
      <c r="BK139" s="43"/>
      <c r="BL139" s="43"/>
      <c r="BM139" s="35"/>
    </row>
    <row r="140" spans="1:66" ht="120">
      <c r="A140" s="22" t="s">
        <v>1034</v>
      </c>
      <c r="B140" s="21" t="s">
        <v>2977</v>
      </c>
      <c r="C140" s="22" t="s">
        <v>1308</v>
      </c>
      <c r="F140" s="21" t="s">
        <v>2980</v>
      </c>
      <c r="G140" s="22" t="s">
        <v>4122</v>
      </c>
      <c r="H140" s="22" t="s">
        <v>1651</v>
      </c>
      <c r="I140" s="21" t="s">
        <v>70</v>
      </c>
      <c r="J140" s="21" t="str">
        <f>party!$A$50</f>
        <v>Ben Kravitz</v>
      </c>
      <c r="O140" s="13" t="str">
        <f>references!$D$14</f>
        <v>Overview CMIP6-Endorsed MIPs</v>
      </c>
      <c r="P140" s="7" t="str">
        <f>references!$D$23</f>
        <v>Muri, H., J. E. Kristjánsson, T. Storelvmo, M. A. Pfeffer (2014), The climate effects of modifying cirrus clouds in a climate engineering framework, J. Geophys. Res., 119, 4174-4191</v>
      </c>
      <c r="Q140" s="7"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V140" s="21" t="str">
        <f>party!$A$6</f>
        <v>Charlotte Pascoe</v>
      </c>
      <c r="X140" s="7" t="str">
        <f>experiment!$C$19</f>
        <v>ssp585</v>
      </c>
      <c r="Y140" s="7"/>
      <c r="AE140" s="197"/>
      <c r="AF140" s="197"/>
      <c r="AG140" s="31" t="str">
        <f>TemporalConstraint!$A$22</f>
        <v>2020-2100 81yrs</v>
      </c>
      <c r="AI140" s="31" t="str">
        <f>EnsembleRequirement!$A$4</f>
        <v>SingleMember</v>
      </c>
      <c r="AJ140" s="31" t="str">
        <f>EnsembleRequirement!$A$33</f>
        <v>SSP5-85Initialisation2020</v>
      </c>
      <c r="AK140" s="39"/>
      <c r="AL140" s="82"/>
      <c r="AM140" s="82"/>
      <c r="AN140" s="82"/>
      <c r="AO140" s="164"/>
      <c r="AP140" s="164"/>
      <c r="AQ140" s="21" t="str">
        <f>requirement!$A$79</f>
        <v>AOGCM Configuration</v>
      </c>
      <c r="AV140" s="21" t="str">
        <f>ForcingConstraint!$A$210</f>
        <v>Increase Cirrus Sedimentation Velocity</v>
      </c>
      <c r="AW140" s="21" t="str">
        <f>requirement!$A$31</f>
        <v>RCP85 Forcing</v>
      </c>
      <c r="BG140" s="43"/>
      <c r="BH140" s="43"/>
      <c r="BI140" s="43"/>
      <c r="BJ140" s="43"/>
      <c r="BK140" s="43"/>
      <c r="BL140" s="43"/>
      <c r="BM140" s="35"/>
    </row>
    <row r="141" spans="1:66" ht="90">
      <c r="A141" s="22" t="s">
        <v>1069</v>
      </c>
      <c r="B141" s="21" t="s">
        <v>2981</v>
      </c>
      <c r="C141" s="22" t="s">
        <v>2982</v>
      </c>
      <c r="D141" s="22" t="s">
        <v>7715</v>
      </c>
      <c r="E141" s="22" t="s">
        <v>7716</v>
      </c>
      <c r="F141" s="21" t="s">
        <v>2988</v>
      </c>
      <c r="G141" s="22" t="s">
        <v>4118</v>
      </c>
      <c r="H141" s="22" t="s">
        <v>4100</v>
      </c>
      <c r="I141" s="21" t="s">
        <v>70</v>
      </c>
      <c r="J141" s="21" t="str">
        <f>party!$A$50</f>
        <v>Ben Kravitz</v>
      </c>
      <c r="O141" s="13" t="str">
        <f>references!$D$14</f>
        <v>Overview CMIP6-Endorsed MIPs</v>
      </c>
      <c r="P141" s="7" t="str">
        <f>references!$D$25</f>
        <v>Cubasch, U., J. Waszkewitz, G. Hegerl,  J. Perlwitz (1995), Regional climate changes as simulated in time-slice experiments, Climatic Change, 31, 372-304</v>
      </c>
      <c r="Q141" s="7"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V141" s="21" t="str">
        <f>party!$A$6</f>
        <v>Charlotte Pascoe</v>
      </c>
      <c r="W141" s="22" t="str">
        <f>$C$137</f>
        <v>G1</v>
      </c>
      <c r="X141" s="7" t="str">
        <f>experiment!$C$9</f>
        <v>piControl</v>
      </c>
      <c r="Y141" s="7"/>
      <c r="AB141" s="22" t="str">
        <f>$C$142</f>
        <v>futureSST-4xCO2-solar</v>
      </c>
      <c r="AC141" s="22" t="str">
        <f>$C$5</f>
        <v>abrupt-4xCO2</v>
      </c>
      <c r="AE141" s="197"/>
      <c r="AF141" s="197"/>
      <c r="AG141" s="31" t="str">
        <f>TemporalConstraint!$A$73</f>
        <v>1850-1859 10yrs</v>
      </c>
      <c r="AI141" s="31" t="str">
        <f>EnsembleRequirement!$A$4</f>
        <v>SingleMember</v>
      </c>
      <c r="AJ141" s="31" t="str">
        <f>EnsembleRequirement!$A$19</f>
        <v>PreIndustrialInitialisation</v>
      </c>
      <c r="AK141" s="31"/>
      <c r="AL141" s="31"/>
      <c r="AM141" s="31"/>
      <c r="AN141" s="31"/>
      <c r="AO141" s="31"/>
      <c r="AP141" s="31"/>
      <c r="AQ141" s="31" t="str">
        <f>requirement!$A$3</f>
        <v>AGCM Configuration</v>
      </c>
      <c r="AR141" s="39"/>
      <c r="AS141" s="39"/>
      <c r="AT141" s="39"/>
      <c r="AU141" s="39"/>
      <c r="AV141" s="21" t="str">
        <f>ForcingConstraint!$A$4</f>
        <v>Abrupt 4xCO2 Increase</v>
      </c>
      <c r="AW141" s="21" t="str">
        <f>ForcingConstraint!$A$206</f>
        <v>Solar Balance of 4xCO2</v>
      </c>
      <c r="AX141" s="21" t="str">
        <f>ForcingConstraint!$A$99</f>
        <v>piControl SST Climatology</v>
      </c>
      <c r="AY141" s="21" t="str">
        <f>ForcingConstraint!$A$100</f>
        <v>piControl SIC Climatology</v>
      </c>
      <c r="AZ141" s="21" t="str">
        <f>requirement!$A$45</f>
        <v>Pre-Industrial Forcing Excluding CO2 and Solar</v>
      </c>
      <c r="BC141" s="21"/>
      <c r="BD141" s="21"/>
      <c r="BE141" s="16"/>
      <c r="BG141" s="43"/>
      <c r="BH141" s="43"/>
      <c r="BI141" s="43"/>
      <c r="BJ141" s="43"/>
      <c r="BK141" s="43"/>
      <c r="BL141" s="43"/>
      <c r="BM141" s="35"/>
    </row>
    <row r="142" spans="1:66" ht="90">
      <c r="A142" s="22" t="s">
        <v>1070</v>
      </c>
      <c r="B142" s="21" t="s">
        <v>2984</v>
      </c>
      <c r="C142" s="22" t="s">
        <v>2983</v>
      </c>
      <c r="D142" s="22" t="s">
        <v>7717</v>
      </c>
      <c r="E142" s="22" t="s">
        <v>7718</v>
      </c>
      <c r="F142" s="21" t="s">
        <v>2988</v>
      </c>
      <c r="G142" s="22" t="s">
        <v>4119</v>
      </c>
      <c r="H142" s="22" t="s">
        <v>4100</v>
      </c>
      <c r="I142" s="21" t="s">
        <v>70</v>
      </c>
      <c r="J142" s="21" t="str">
        <f>party!$A$50</f>
        <v>Ben Kravitz</v>
      </c>
      <c r="O142" s="13" t="str">
        <f>references!$D$14</f>
        <v>Overview CMIP6-Endorsed MIPs</v>
      </c>
      <c r="P142" s="7" t="str">
        <f>references!$D$25</f>
        <v>Cubasch, U., J. Waszkewitz, G. Hegerl,  J. Perlwitz (1995), Regional climate changes as simulated in time-slice experiments, Climatic Change, 31, 372-304</v>
      </c>
      <c r="Q142" s="7"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V142" s="21" t="str">
        <f>party!$A$6</f>
        <v>Charlotte Pascoe</v>
      </c>
      <c r="X142" s="22" t="str">
        <f>$C$137</f>
        <v>G1</v>
      </c>
      <c r="Z142" s="22" t="str">
        <f>$C$5</f>
        <v>abrupt-4xCO2</v>
      </c>
      <c r="AB142" s="22" t="str">
        <f>$C$141</f>
        <v>piSST-4xCO2-solar</v>
      </c>
      <c r="AC142" s="7" t="str">
        <f>experiment!$C$9</f>
        <v>piControl</v>
      </c>
      <c r="AE142" s="197"/>
      <c r="AF142" s="197"/>
      <c r="AG142" s="31" t="str">
        <f>TemporalConstraint!$A$74</f>
        <v>1950-1959 10yrs</v>
      </c>
      <c r="AI142" s="31" t="str">
        <f>EnsembleRequirement!$A$4</f>
        <v>SingleMember</v>
      </c>
      <c r="AJ142" s="31" t="str">
        <f>EnsembleRequirement!$A$29</f>
        <v>G1extInitialisation</v>
      </c>
      <c r="AK142" s="31"/>
      <c r="AL142" s="31"/>
      <c r="AM142" s="31"/>
      <c r="AN142" s="31"/>
      <c r="AO142" s="31"/>
      <c r="AP142" s="31"/>
      <c r="AQ142" s="31" t="str">
        <f>requirement!$A$3</f>
        <v>AGCM Configuration</v>
      </c>
      <c r="AR142" s="39"/>
      <c r="AS142" s="39"/>
      <c r="AT142" s="39"/>
      <c r="AU142" s="39"/>
      <c r="AV142" s="21" t="str">
        <f>ForcingConstraint!$A$4</f>
        <v>Abrupt 4xCO2 Increase</v>
      </c>
      <c r="AW142" s="21" t="str">
        <f>ForcingConstraint!$A$206</f>
        <v>Solar Balance of 4xCO2</v>
      </c>
      <c r="AX142" s="21" t="str">
        <f>ForcingConstraint!$A$360</f>
        <v xml:space="preserve">abrupt-4xCO2 SST year 100 </v>
      </c>
      <c r="AY142" s="21" t="str">
        <f>ForcingConstraint!$A$361</f>
        <v>abrupt-4xCO2 SIC year 100</v>
      </c>
      <c r="AZ142" s="21" t="str">
        <f>requirement!$A$45</f>
        <v>Pre-Industrial Forcing Excluding CO2 and Solar</v>
      </c>
      <c r="BC142" s="21"/>
      <c r="BD142" s="21"/>
      <c r="BE142" s="16"/>
      <c r="BG142" s="43"/>
      <c r="BH142" s="43"/>
      <c r="BI142" s="43"/>
      <c r="BJ142" s="43"/>
      <c r="BK142" s="43"/>
      <c r="BL142" s="43"/>
      <c r="BM142" s="35"/>
    </row>
    <row r="143" spans="1:66" ht="90">
      <c r="A143" s="22" t="s">
        <v>1071</v>
      </c>
      <c r="B143" s="21" t="s">
        <v>2986</v>
      </c>
      <c r="C143" s="22" t="s">
        <v>2985</v>
      </c>
      <c r="D143" s="22" t="s">
        <v>7719</v>
      </c>
      <c r="E143" s="22">
        <v>2020</v>
      </c>
      <c r="F143" s="21" t="s">
        <v>2987</v>
      </c>
      <c r="G143" s="22" t="s">
        <v>4127</v>
      </c>
      <c r="H143" s="22" t="s">
        <v>1654</v>
      </c>
      <c r="I143" s="21" t="s">
        <v>70</v>
      </c>
      <c r="J143" s="21" t="str">
        <f>party!$A$50</f>
        <v>Ben Kravitz</v>
      </c>
      <c r="O143" s="13" t="str">
        <f>references!$D$14</f>
        <v>Overview CMIP6-Endorsed MIPs</v>
      </c>
      <c r="P143" s="7" t="str">
        <f>references!$D$25</f>
        <v>Cubasch, U., J. Waszkewitz, G. Hegerl,  J. Perlwitz (1995), Regional climate changes as simulated in time-slice experiments, Climatic Change, 31, 372-304</v>
      </c>
      <c r="Q143" s="7"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V143" s="21" t="str">
        <f>party!$A$6</f>
        <v>Charlotte Pascoe</v>
      </c>
      <c r="X143" s="7" t="str">
        <f>experiment!$C$19</f>
        <v>ssp585</v>
      </c>
      <c r="Y143" s="7"/>
      <c r="AB143" s="22" t="str">
        <f>experiment!$C$144</f>
        <v>G6SST2-sulfur</v>
      </c>
      <c r="AC143" s="22" t="str">
        <f>experiment!$C$145</f>
        <v>G6SST2-solar</v>
      </c>
      <c r="AE143" s="197"/>
      <c r="AF143" s="197"/>
      <c r="AG143" s="31" t="str">
        <f>TemporalConstraint!$A$75</f>
        <v>2020-2029 10yrs</v>
      </c>
      <c r="AI143" s="21" t="str">
        <f>EnsembleRequirement!$A$4</f>
        <v>SingleMember</v>
      </c>
      <c r="AJ143" s="31" t="str">
        <f>EnsembleRequirement!$A$33</f>
        <v>SSP5-85Initialisation2020</v>
      </c>
      <c r="AK143" s="31"/>
      <c r="AL143" s="31"/>
      <c r="AM143" s="31"/>
      <c r="AN143" s="31"/>
      <c r="AO143" s="31"/>
      <c r="AP143" s="31"/>
      <c r="AQ143" s="31" t="str">
        <f>requirement!$A$3</f>
        <v>AGCM Configuration</v>
      </c>
      <c r="AR143" s="39"/>
      <c r="AS143" s="39"/>
      <c r="AT143" s="39"/>
      <c r="AU143" s="39"/>
      <c r="AV143" s="21" t="str">
        <f>ForcingConstraint!$A$212</f>
        <v>SSP5-85 SST 2020</v>
      </c>
      <c r="AW143" s="21" t="str">
        <f>ForcingConstraint!$A$213</f>
        <v>SSP5-85 SIC 2020</v>
      </c>
      <c r="AX143" s="21" t="str">
        <f>requirement!$A$31</f>
        <v>RCP85 Forcing</v>
      </c>
      <c r="BG143" s="43"/>
      <c r="BH143" s="43"/>
      <c r="BI143" s="43"/>
      <c r="BJ143" s="43"/>
      <c r="BK143" s="43"/>
      <c r="BL143" s="43"/>
      <c r="BM143" s="35"/>
    </row>
    <row r="144" spans="1:66" ht="90">
      <c r="A144" s="22" t="s">
        <v>1072</v>
      </c>
      <c r="B144" s="21" t="s">
        <v>2990</v>
      </c>
      <c r="C144" s="22" t="s">
        <v>2989</v>
      </c>
      <c r="D144" s="22" t="s">
        <v>7720</v>
      </c>
      <c r="E144" s="22" t="s">
        <v>7721</v>
      </c>
      <c r="F144" s="21" t="s">
        <v>2993</v>
      </c>
      <c r="G144" s="22" t="s">
        <v>4128</v>
      </c>
      <c r="H144" s="22" t="s">
        <v>1653</v>
      </c>
      <c r="I144" s="21" t="s">
        <v>70</v>
      </c>
      <c r="J144" s="21" t="str">
        <f>party!$A$50</f>
        <v>Ben Kravitz</v>
      </c>
      <c r="O144" s="13" t="str">
        <f>references!$D$14</f>
        <v>Overview CMIP6-Endorsed MIPs</v>
      </c>
      <c r="P144" s="7" t="str">
        <f>references!$D$25</f>
        <v>Cubasch, U., J. Waszkewitz, G. Hegerl,  J. Perlwitz (1995), Regional climate changes as simulated in time-slice experiments, Climatic Change, 31, 372-304</v>
      </c>
      <c r="Q144" s="7"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V144" s="21" t="str">
        <f>party!$A$6</f>
        <v>Charlotte Pascoe</v>
      </c>
      <c r="X144" s="22" t="str">
        <f>experiment!$C$138</f>
        <v>G6sulfur</v>
      </c>
      <c r="AB144" s="7" t="str">
        <f>experiment!$C$19</f>
        <v>ssp585</v>
      </c>
      <c r="AC144" s="22" t="str">
        <f>experiment!$C$143</f>
        <v>G6SST1</v>
      </c>
      <c r="AE144" s="197"/>
      <c r="AF144" s="197"/>
      <c r="AG144" s="31" t="str">
        <f>TemporalConstraint!$A$76</f>
        <v>2100-2109 10yrs</v>
      </c>
      <c r="AI144" s="31" t="str">
        <f>EnsembleRequirement!$A$4</f>
        <v>SingleMember</v>
      </c>
      <c r="AJ144" s="31" t="str">
        <f>EnsembleRequirement!$A$30</f>
        <v>G6sulfurInitialisation</v>
      </c>
      <c r="AK144" s="31"/>
      <c r="AL144" s="31"/>
      <c r="AM144" s="31"/>
      <c r="AN144" s="31"/>
      <c r="AO144" s="31"/>
      <c r="AP144" s="31"/>
      <c r="AQ144" s="31" t="str">
        <f>requirement!$A$3</f>
        <v>AGCM Configuration</v>
      </c>
      <c r="AR144" s="39"/>
      <c r="AS144" s="39"/>
      <c r="AT144" s="39"/>
      <c r="AU144" s="39"/>
      <c r="AV144" s="21" t="str">
        <f>ForcingConstraint!$A$207</f>
        <v xml:space="preserve">Internal Stratospheric Aerosol Precursors RCP85 to RCP45 </v>
      </c>
      <c r="AW144" s="21" t="str">
        <f>ForcingConstraint!$A$208</f>
        <v>External Stratospheric Aerosol Precursors RCP85 to RCP45</v>
      </c>
      <c r="AX144" s="21" t="str">
        <f>ForcingConstraint!$A$362</f>
        <v>SSP5-85 SST 2100</v>
      </c>
      <c r="AY144" s="21" t="str">
        <f>ForcingConstraint!$A$363</f>
        <v>SSP5-85 SIC 2100</v>
      </c>
      <c r="AZ144" s="21" t="str">
        <f>requirement!$A$31</f>
        <v>RCP85 Forcing</v>
      </c>
      <c r="BC144" s="21"/>
      <c r="BD144" s="21"/>
      <c r="BG144" s="43"/>
      <c r="BH144" s="43"/>
      <c r="BI144" s="43"/>
      <c r="BJ144" s="43"/>
      <c r="BK144" s="43"/>
      <c r="BL144" s="43"/>
      <c r="BM144" s="35"/>
    </row>
    <row r="145" spans="1:65" ht="90">
      <c r="A145" s="22" t="s">
        <v>1073</v>
      </c>
      <c r="B145" s="21" t="s">
        <v>2992</v>
      </c>
      <c r="C145" s="22" t="s">
        <v>2991</v>
      </c>
      <c r="D145" s="22" t="s">
        <v>7722</v>
      </c>
      <c r="E145" s="22" t="s">
        <v>7723</v>
      </c>
      <c r="F145" s="21" t="s">
        <v>2994</v>
      </c>
      <c r="G145" s="22" t="s">
        <v>4137</v>
      </c>
      <c r="H145" s="22" t="s">
        <v>1652</v>
      </c>
      <c r="I145" s="21" t="s">
        <v>70</v>
      </c>
      <c r="J145" s="21" t="str">
        <f>party!$A$50</f>
        <v>Ben Kravitz</v>
      </c>
      <c r="O145" s="13" t="str">
        <f>references!$D$14</f>
        <v>Overview CMIP6-Endorsed MIPs</v>
      </c>
      <c r="P145" s="7" t="str">
        <f>references!$D$25</f>
        <v>Cubasch, U., J. Waszkewitz, G. Hegerl,  J. Perlwitz (1995), Regional climate changes as simulated in time-slice experiments, Climatic Change, 31, 372-304</v>
      </c>
      <c r="Q145" s="7"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V145" s="21" t="str">
        <f>party!$A$6</f>
        <v>Charlotte Pascoe</v>
      </c>
      <c r="X145" s="22" t="str">
        <f>experiment!$C$139</f>
        <v>G6solar</v>
      </c>
      <c r="AB145" s="7" t="str">
        <f>experiment!$C$19</f>
        <v>ssp585</v>
      </c>
      <c r="AC145" s="22" t="str">
        <f>experiment!$C$143</f>
        <v>G6SST1</v>
      </c>
      <c r="AE145" s="197"/>
      <c r="AF145" s="197"/>
      <c r="AG145" s="31" t="str">
        <f>TemporalConstraint!$A$76</f>
        <v>2100-2109 10yrs</v>
      </c>
      <c r="AI145" s="31" t="str">
        <f>EnsembleRequirement!$A$4</f>
        <v>SingleMember</v>
      </c>
      <c r="AJ145" s="31" t="str">
        <f>EnsembleRequirement!$A$31</f>
        <v>G6solarInitialisation</v>
      </c>
      <c r="AK145" s="31"/>
      <c r="AL145" s="31"/>
      <c r="AM145" s="31"/>
      <c r="AN145" s="31"/>
      <c r="AO145" s="31"/>
      <c r="AP145" s="31"/>
      <c r="AQ145" s="31" t="str">
        <f>requirement!$A$3</f>
        <v>AGCM Configuration</v>
      </c>
      <c r="AR145" s="39"/>
      <c r="AS145" s="39"/>
      <c r="AT145" s="39"/>
      <c r="AU145" s="39"/>
      <c r="AV145" s="21" t="str">
        <f>ForcingConstraint!$A$209</f>
        <v>Solar RCP85 to RCP45</v>
      </c>
      <c r="AW145" s="21" t="str">
        <f>ForcingConstraint!$A$362</f>
        <v>SSP5-85 SST 2100</v>
      </c>
      <c r="AX145" s="21" t="str">
        <f>ForcingConstraint!$A$363</f>
        <v>SSP5-85 SIC 2100</v>
      </c>
      <c r="AY145" s="21" t="str">
        <f>requirement!$A$31</f>
        <v>RCP85 Forcing</v>
      </c>
      <c r="BC145" s="21"/>
      <c r="BG145" s="43"/>
      <c r="BH145" s="43"/>
      <c r="BI145" s="43"/>
      <c r="BJ145" s="43"/>
      <c r="BK145" s="43"/>
      <c r="BL145" s="43"/>
      <c r="BM145" s="35"/>
    </row>
    <row r="146" spans="1:65" ht="90">
      <c r="A146" s="22" t="s">
        <v>1074</v>
      </c>
      <c r="B146" s="21" t="s">
        <v>2999</v>
      </c>
      <c r="C146" s="22" t="s">
        <v>2995</v>
      </c>
      <c r="D146" s="22" t="s">
        <v>7724</v>
      </c>
      <c r="E146" s="22" t="s">
        <v>7725</v>
      </c>
      <c r="F146" s="21" t="s">
        <v>2998</v>
      </c>
      <c r="G146" s="22" t="s">
        <v>4138</v>
      </c>
      <c r="H146" s="22" t="s">
        <v>1655</v>
      </c>
      <c r="I146" s="21" t="s">
        <v>70</v>
      </c>
      <c r="J146" s="21" t="str">
        <f>party!$A$50</f>
        <v>Ben Kravitz</v>
      </c>
      <c r="O146" s="13" t="str">
        <f>references!$D$14</f>
        <v>Overview CMIP6-Endorsed MIPs</v>
      </c>
      <c r="P146" s="7" t="str">
        <f>references!$D$25</f>
        <v>Cubasch, U., J. Waszkewitz, G. Hegerl,  J. Perlwitz (1995), Regional climate changes as simulated in time-slice experiments, Climatic Change, 31, 372-304</v>
      </c>
      <c r="Q146" s="7"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V146" s="21" t="str">
        <f>party!$A$6</f>
        <v>Charlotte Pascoe</v>
      </c>
      <c r="X146" s="7" t="str">
        <f>experiment!$C$19</f>
        <v>ssp585</v>
      </c>
      <c r="Y146" s="7"/>
      <c r="AB146" s="22" t="str">
        <f>experiment!$C$140</f>
        <v>G7cirrus</v>
      </c>
      <c r="AC146" s="22" t="str">
        <f>experiment!$C$147</f>
        <v>G7SST2-cirrus</v>
      </c>
      <c r="AE146" s="197"/>
      <c r="AF146" s="197"/>
      <c r="AG146" s="31" t="str">
        <f>TemporalConstraint!$A$75</f>
        <v>2020-2029 10yrs</v>
      </c>
      <c r="AI146" s="31" t="str">
        <f>EnsembleRequirement!$A$4</f>
        <v>SingleMember</v>
      </c>
      <c r="AJ146" s="31" t="str">
        <f>EnsembleRequirement!$A$33</f>
        <v>SSP5-85Initialisation2020</v>
      </c>
      <c r="AK146" s="31"/>
      <c r="AL146" s="31"/>
      <c r="AM146" s="31"/>
      <c r="AN146" s="31"/>
      <c r="AO146" s="31"/>
      <c r="AP146" s="31"/>
      <c r="AQ146" s="31" t="str">
        <f>requirement!$A$3</f>
        <v>AGCM Configuration</v>
      </c>
      <c r="AR146" s="39"/>
      <c r="AS146" s="39"/>
      <c r="AT146" s="39"/>
      <c r="AU146" s="39"/>
      <c r="AV146" s="21" t="str">
        <f>ForcingConstraint!$A$210</f>
        <v>Increase Cirrus Sedimentation Velocity</v>
      </c>
      <c r="AW146" s="21" t="str">
        <f>ForcingConstraint!$A$212</f>
        <v>SSP5-85 SST 2020</v>
      </c>
      <c r="AX146" s="21" t="str">
        <f>ForcingConstraint!$A$213</f>
        <v>SSP5-85 SIC 2020</v>
      </c>
      <c r="AY146" s="21" t="str">
        <f>requirement!$A$31</f>
        <v>RCP85 Forcing</v>
      </c>
      <c r="BC146" s="21"/>
      <c r="BG146" s="43"/>
      <c r="BH146" s="43"/>
      <c r="BI146" s="43"/>
      <c r="BJ146" s="43"/>
      <c r="BK146" s="43"/>
      <c r="BL146" s="43"/>
      <c r="BM146" s="35"/>
    </row>
    <row r="147" spans="1:65" ht="90">
      <c r="A147" s="22" t="s">
        <v>1075</v>
      </c>
      <c r="B147" s="21" t="s">
        <v>3000</v>
      </c>
      <c r="C147" s="22" t="s">
        <v>2996</v>
      </c>
      <c r="D147" s="22" t="s">
        <v>7726</v>
      </c>
      <c r="E147" s="22" t="s">
        <v>7727</v>
      </c>
      <c r="F147" s="21" t="s">
        <v>2997</v>
      </c>
      <c r="G147" s="22" t="s">
        <v>4139</v>
      </c>
      <c r="H147" s="22" t="s">
        <v>1656</v>
      </c>
      <c r="I147" s="21" t="s">
        <v>70</v>
      </c>
      <c r="J147" s="21" t="str">
        <f>party!$A$50</f>
        <v>Ben Kravitz</v>
      </c>
      <c r="O147" s="13" t="str">
        <f>references!$D$14</f>
        <v>Overview CMIP6-Endorsed MIPs</v>
      </c>
      <c r="P147" s="7" t="str">
        <f>references!$D$25</f>
        <v>Cubasch, U., J. Waszkewitz, G. Hegerl,  J. Perlwitz (1995), Regional climate changes as simulated in time-slice experiments, Climatic Change, 31, 372-304</v>
      </c>
      <c r="Q147" s="7"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V147" s="21" t="str">
        <f>party!$A$6</f>
        <v>Charlotte Pascoe</v>
      </c>
      <c r="X147" s="22" t="str">
        <f>experiment!$C$140</f>
        <v>G7cirrus</v>
      </c>
      <c r="AB147" s="7" t="str">
        <f>experiment!$C$19</f>
        <v>ssp585</v>
      </c>
      <c r="AC147" s="22" t="str">
        <f>experiment!$C$146</f>
        <v>G7SST1-cirrus</v>
      </c>
      <c r="AE147" s="197"/>
      <c r="AF147" s="197"/>
      <c r="AG147" s="31" t="str">
        <f>TemporalConstraint!$A$76</f>
        <v>2100-2109 10yrs</v>
      </c>
      <c r="AI147" s="31" t="str">
        <f>EnsembleRequirement!$A$4</f>
        <v>SingleMember</v>
      </c>
      <c r="AJ147" s="31" t="str">
        <f>EnsembleRequirement!$A$32</f>
        <v>G7cirrusInitialisation</v>
      </c>
      <c r="AK147" s="31"/>
      <c r="AL147" s="31"/>
      <c r="AM147" s="31"/>
      <c r="AN147" s="31"/>
      <c r="AO147" s="31"/>
      <c r="AP147" s="31"/>
      <c r="AQ147" s="31" t="str">
        <f>requirement!$A$3</f>
        <v>AGCM Configuration</v>
      </c>
      <c r="AR147" s="39"/>
      <c r="AS147" s="39"/>
      <c r="AT147" s="39"/>
      <c r="AU147" s="39"/>
      <c r="AV147" s="21" t="str">
        <f>ForcingConstraint!$A$210</f>
        <v>Increase Cirrus Sedimentation Velocity</v>
      </c>
      <c r="AW147" s="21" t="str">
        <f>ForcingConstraint!$A$362</f>
        <v>SSP5-85 SST 2100</v>
      </c>
      <c r="AX147" s="21" t="str">
        <f>ForcingConstraint!$A$363</f>
        <v>SSP5-85 SIC 2100</v>
      </c>
      <c r="AY147" s="21" t="str">
        <f>requirement!$A$31</f>
        <v>RCP85 Forcing</v>
      </c>
      <c r="BC147" s="21"/>
      <c r="BG147" s="43"/>
      <c r="BH147" s="43"/>
      <c r="BI147" s="43"/>
      <c r="BJ147" s="43"/>
      <c r="BK147" s="43"/>
      <c r="BL147" s="43"/>
      <c r="BM147" s="35"/>
    </row>
    <row r="148" spans="1:65" s="124" customFormat="1" ht="90">
      <c r="A148" s="106" t="s">
        <v>3435</v>
      </c>
      <c r="B148" s="84" t="s">
        <v>3001</v>
      </c>
      <c r="C148" s="106" t="s">
        <v>3435</v>
      </c>
      <c r="D148" s="106"/>
      <c r="E148" s="106" t="s">
        <v>4150</v>
      </c>
      <c r="F148" s="84" t="s">
        <v>3002</v>
      </c>
      <c r="G148" s="106" t="s">
        <v>1657</v>
      </c>
      <c r="H148" s="106" t="s">
        <v>1658</v>
      </c>
      <c r="I148" s="84" t="s">
        <v>70</v>
      </c>
      <c r="J148" s="84" t="str">
        <f>party!$A$50</f>
        <v>Ben Kravitz</v>
      </c>
      <c r="K148" s="84"/>
      <c r="L148" s="84"/>
      <c r="M148" s="84"/>
      <c r="N148" s="84"/>
      <c r="O148" s="177" t="str">
        <f>references!$D$14</f>
        <v>Overview CMIP6-Endorsed MIPs</v>
      </c>
      <c r="P148" s="119" t="str">
        <f>references!$D$24</f>
        <v>Tilmes, S., M. J. Mills, U. Niemeier, H. Schmidt, A. Robock, B. Kravitz, J.-F. Lamarque, G. Pitari, J. M. English (2015), A new Geoengineering Model Intercomparison Project (GeoMIP) experiment designed for climate and chemistry models, Geosci. Model Dev., 8, 43-49</v>
      </c>
      <c r="Q148" s="106"/>
      <c r="R148" s="106"/>
      <c r="S148" s="106"/>
      <c r="T148" s="106"/>
      <c r="U148" s="106"/>
      <c r="V148" s="84" t="str">
        <f>party!$A$6</f>
        <v>Charlotte Pascoe</v>
      </c>
      <c r="W148" s="119" t="str">
        <f>experiment!$C$23</f>
        <v>ssp460</v>
      </c>
      <c r="X148" s="106" t="str">
        <f>$C$22</f>
        <v>ssp126</v>
      </c>
      <c r="Y148" s="106"/>
      <c r="Z148" s="106"/>
      <c r="AA148" s="106"/>
      <c r="AB148" s="106"/>
      <c r="AC148" s="106"/>
      <c r="AD148" s="106"/>
      <c r="AE148" s="213"/>
      <c r="AF148" s="213"/>
      <c r="AG148" s="178" t="str">
        <f>TemporalConstraint!$A$23</f>
        <v>2020-2070 51yrs</v>
      </c>
      <c r="AH148" s="84"/>
      <c r="AI148" s="178" t="str">
        <f>EnsembleRequirement!$A$4</f>
        <v>SingleMember</v>
      </c>
      <c r="AJ148" s="178" t="str">
        <f>EnsembleRequirement!$A$34</f>
        <v>SSP1-60Initialisation2020</v>
      </c>
      <c r="AK148" s="179"/>
      <c r="AL148" s="179"/>
      <c r="AM148" s="179"/>
      <c r="AN148" s="179"/>
      <c r="AO148" s="179"/>
      <c r="AP148" s="179"/>
      <c r="AQ148" s="84" t="str">
        <f>requirement!$A$79</f>
        <v>AOGCM Configuration</v>
      </c>
      <c r="AR148" s="84"/>
      <c r="AS148" s="84"/>
      <c r="AT148" s="84"/>
      <c r="AU148" s="84"/>
      <c r="AV148" s="84" t="str">
        <f>ForcingConstraint!$A$211</f>
        <v>8Tg SO2 per year</v>
      </c>
      <c r="AW148" s="84" t="str">
        <f>requirement!$A$35</f>
        <v>RCP60 Forcing</v>
      </c>
      <c r="AX148" s="84"/>
      <c r="AY148" s="84"/>
      <c r="AZ148" s="84"/>
      <c r="BA148" s="84"/>
      <c r="BB148" s="84"/>
      <c r="BC148" s="120"/>
      <c r="BD148" s="174"/>
      <c r="BE148" s="121"/>
      <c r="BF148" s="122"/>
      <c r="BG148" s="121"/>
      <c r="BH148" s="121"/>
      <c r="BI148" s="121"/>
      <c r="BJ148" s="121"/>
      <c r="BK148" s="121"/>
      <c r="BL148" s="121"/>
      <c r="BM148" s="122"/>
    </row>
    <row r="149" spans="1:65" s="124" customFormat="1" ht="90">
      <c r="A149" s="106" t="s">
        <v>3435</v>
      </c>
      <c r="B149" s="84" t="s">
        <v>3003</v>
      </c>
      <c r="C149" s="106" t="s">
        <v>3435</v>
      </c>
      <c r="D149" s="106"/>
      <c r="E149" s="106" t="s">
        <v>4151</v>
      </c>
      <c r="F149" s="84" t="s">
        <v>1142</v>
      </c>
      <c r="G149" s="106" t="s">
        <v>1660</v>
      </c>
      <c r="H149" s="106" t="s">
        <v>1659</v>
      </c>
      <c r="I149" s="84" t="s">
        <v>70</v>
      </c>
      <c r="J149" s="84" t="str">
        <f>party!$A$50</f>
        <v>Ben Kravitz</v>
      </c>
      <c r="K149" s="84"/>
      <c r="L149" s="84"/>
      <c r="M149" s="84"/>
      <c r="N149" s="84"/>
      <c r="O149" s="177" t="str">
        <f>references!$D$14</f>
        <v>Overview CMIP6-Endorsed MIPs</v>
      </c>
      <c r="P149" s="119" t="str">
        <f>references!$D$26</f>
        <v>Boucher, 0., P. R. Halloran, E. J. Burke, M. Doutriaux-Boucher, C. D. Jones, J. Lowe, M. A. Ringer, E. Robertson, P. Wu (2012), Reversibility in an Earth System model in response to CO2 concentration changes, Environ. Res. Lett., 7, 024013</v>
      </c>
      <c r="Q149" s="119" t="str">
        <f>references!$D$27</f>
        <v>Wigley, T. M. L. (2006), A combined mitigation/geoengineering approach to climate stabilization, Science, 314, 452-454</v>
      </c>
      <c r="R149" s="119"/>
      <c r="S149" s="119"/>
      <c r="T149" s="119"/>
      <c r="U149" s="119"/>
      <c r="V149" s="84" t="str">
        <f>party!$A$6</f>
        <v>Charlotte Pascoe</v>
      </c>
      <c r="W149" s="106" t="str">
        <f>$C$29</f>
        <v>n/a</v>
      </c>
      <c r="X149" s="119" t="str">
        <f>experiment!$C$19</f>
        <v>ssp585</v>
      </c>
      <c r="Y149" s="119"/>
      <c r="AA149" s="106"/>
      <c r="AB149" s="106" t="str">
        <f>$C$27</f>
        <v>n/a</v>
      </c>
      <c r="AC149" s="106" t="str">
        <f>experiment!$C$21</f>
        <v>ssp245</v>
      </c>
      <c r="AD149" s="106"/>
      <c r="AE149" s="106"/>
      <c r="AF149" s="106"/>
      <c r="AG149" s="84" t="str">
        <f>TemporalConstraint!$A$9</f>
        <v>2100-2299 200yrs</v>
      </c>
      <c r="AH149" s="84"/>
      <c r="AI149" s="84" t="str">
        <f>EnsembleRequirement!$A$4</f>
        <v>SingleMember</v>
      </c>
      <c r="AJ149" s="84" t="str">
        <f>EnsembleRequirement!$A$8</f>
        <v>SSP5-85Initialisation</v>
      </c>
      <c r="AK149" s="84"/>
      <c r="AL149" s="84"/>
      <c r="AM149" s="84"/>
      <c r="AN149" s="84"/>
      <c r="AO149" s="84"/>
      <c r="AP149" s="84"/>
      <c r="AQ149" s="84" t="str">
        <f>requirement!$A$79</f>
        <v>AOGCM Configuration</v>
      </c>
      <c r="AR149" s="84"/>
      <c r="AS149" s="84"/>
      <c r="AT149" s="84"/>
      <c r="AU149" s="84"/>
      <c r="AV149" s="84" t="str">
        <f>ForcingConstraint!$A$214</f>
        <v>StratAerPreRCP85extovertoRCP45Internal</v>
      </c>
      <c r="AW149" s="84" t="str">
        <f>ForcingConstraint!$A$215</f>
        <v>StratAerPreRCP85extovertoRCP45External</v>
      </c>
      <c r="AX149" s="84" t="str">
        <f>requirement!$A$40</f>
        <v>RCP34 extension overshoot Forcing</v>
      </c>
      <c r="AY149" s="84"/>
      <c r="AZ149" s="84"/>
      <c r="BA149" s="84"/>
      <c r="BB149" s="84"/>
      <c r="BC149" s="120"/>
      <c r="BD149" s="174"/>
      <c r="BE149" s="121"/>
      <c r="BF149" s="122"/>
      <c r="BG149" s="121"/>
      <c r="BH149" s="121"/>
      <c r="BI149" s="121"/>
      <c r="BJ149" s="121"/>
      <c r="BK149" s="121"/>
      <c r="BL149" s="121"/>
      <c r="BM149" s="122"/>
    </row>
    <row r="150" spans="1:65" s="124" customFormat="1" ht="90">
      <c r="A150" s="106" t="s">
        <v>3435</v>
      </c>
      <c r="B150" s="84" t="s">
        <v>3004</v>
      </c>
      <c r="C150" s="106" t="s">
        <v>3435</v>
      </c>
      <c r="D150" s="106"/>
      <c r="E150" s="106" t="s">
        <v>4152</v>
      </c>
      <c r="F150" s="84" t="s">
        <v>1143</v>
      </c>
      <c r="G150" s="106" t="s">
        <v>1661</v>
      </c>
      <c r="H150" s="106" t="s">
        <v>1659</v>
      </c>
      <c r="I150" s="84" t="s">
        <v>70</v>
      </c>
      <c r="J150" s="84" t="str">
        <f>party!$A$50</f>
        <v>Ben Kravitz</v>
      </c>
      <c r="K150" s="84"/>
      <c r="L150" s="84"/>
      <c r="M150" s="84"/>
      <c r="N150" s="84"/>
      <c r="O150" s="177" t="str">
        <f>references!$D$14</f>
        <v>Overview CMIP6-Endorsed MIPs</v>
      </c>
      <c r="P150" s="119" t="str">
        <f>references!$D$26</f>
        <v>Boucher, 0., P. R. Halloran, E. J. Burke, M. Doutriaux-Boucher, C. D. Jones, J. Lowe, M. A. Ringer, E. Robertson, P. Wu (2012), Reversibility in an Earth System model in response to CO2 concentration changes, Environ. Res. Lett., 7, 024013</v>
      </c>
      <c r="Q150" s="119" t="str">
        <f>references!$D$27</f>
        <v>Wigley, T. M. L. (2006), A combined mitigation/geoengineering approach to climate stabilization, Science, 314, 452-454</v>
      </c>
      <c r="R150" s="119"/>
      <c r="S150" s="119"/>
      <c r="T150" s="119"/>
      <c r="U150" s="119"/>
      <c r="V150" s="84" t="str">
        <f>party!$A$6</f>
        <v>Charlotte Pascoe</v>
      </c>
      <c r="W150" s="106" t="str">
        <f>$C$29</f>
        <v>n/a</v>
      </c>
      <c r="X150" s="119" t="s">
        <v>1356</v>
      </c>
      <c r="Y150" s="119"/>
      <c r="AA150" s="106"/>
      <c r="AB150" s="106" t="str">
        <f>$C$27</f>
        <v>n/a</v>
      </c>
      <c r="AC150" s="106" t="str">
        <f>$C$21</f>
        <v>ssp245</v>
      </c>
      <c r="AD150" s="106"/>
      <c r="AE150" s="106"/>
      <c r="AF150" s="106"/>
      <c r="AG150" s="84" t="str">
        <f>TemporalConstraint!$A$9</f>
        <v>2100-2299 200yrs</v>
      </c>
      <c r="AH150" s="84"/>
      <c r="AI150" s="84" t="str">
        <f>EnsembleRequirement!$A$4</f>
        <v>SingleMember</v>
      </c>
      <c r="AJ150" s="84" t="str">
        <f>EnsembleRequirement!$A$8</f>
        <v>SSP5-85Initialisation</v>
      </c>
      <c r="AK150" s="84"/>
      <c r="AL150" s="84"/>
      <c r="AM150" s="84"/>
      <c r="AN150" s="84"/>
      <c r="AO150" s="84"/>
      <c r="AP150" s="84"/>
      <c r="AQ150" s="84" t="str">
        <f>requirement!$A$79</f>
        <v>AOGCM Configuration</v>
      </c>
      <c r="AR150" s="84"/>
      <c r="AS150" s="84"/>
      <c r="AT150" s="84"/>
      <c r="AU150" s="84"/>
      <c r="AV150" s="84" t="str">
        <f>ForcingConstraint!$A$216</f>
        <v>SolarRCP85extovertoRCP45</v>
      </c>
      <c r="AW150" s="84" t="str">
        <f>requirement!$A$40</f>
        <v>RCP34 extension overshoot Forcing</v>
      </c>
      <c r="AX150" s="84"/>
      <c r="AY150" s="84"/>
      <c r="AZ150" s="84"/>
      <c r="BA150" s="84"/>
      <c r="BB150" s="84"/>
      <c r="BC150" s="120"/>
      <c r="BD150" s="174"/>
      <c r="BE150" s="121"/>
      <c r="BF150" s="122"/>
      <c r="BG150" s="121"/>
      <c r="BH150" s="121"/>
      <c r="BI150" s="121"/>
      <c r="BJ150" s="121"/>
      <c r="BK150" s="121"/>
      <c r="BL150" s="121"/>
      <c r="BM150" s="122"/>
    </row>
    <row r="151" spans="1:65" ht="105">
      <c r="A151" s="22" t="s">
        <v>1178</v>
      </c>
      <c r="B151" s="21" t="s">
        <v>3007</v>
      </c>
      <c r="C151" s="22" t="s">
        <v>3006</v>
      </c>
      <c r="E151" s="22" t="s">
        <v>3005</v>
      </c>
      <c r="F151" s="21" t="s">
        <v>1179</v>
      </c>
      <c r="G151" s="22" t="s">
        <v>4156</v>
      </c>
      <c r="H151" s="22" t="s">
        <v>1662</v>
      </c>
      <c r="I151" s="21" t="s">
        <v>70</v>
      </c>
      <c r="J151" s="21" t="str">
        <f>party!$A$51</f>
        <v>Tianjun Zhou</v>
      </c>
      <c r="K151" s="21" t="str">
        <f>party!$A$52</f>
        <v>Andy Turner</v>
      </c>
      <c r="L151" s="21" t="str">
        <f>party!$A$53</f>
        <v>James Kinter</v>
      </c>
      <c r="O151" s="13" t="str">
        <f>references!$D$14</f>
        <v>Overview CMIP6-Endorsed MIPs</v>
      </c>
      <c r="P151" s="7" t="str">
        <f>references!$D$29</f>
        <v>Hadley Centre Sea Ice and Sea Surface Temperature data set (HadISST)</v>
      </c>
      <c r="Q151" s="7" t="str">
        <f>references!$D$80</f>
        <v>Zhou, T., A. Turner, J. Kinter, B. Wang, Y. Qian, X. Chen, B. Wang, B. Liu, B. Wu, L. Zou (2016), Overview of the Global Monsoons Model Inter-comparison Project (GMMIP), Geosci. Model Dev., 9, 3589-3604</v>
      </c>
      <c r="V151" s="21" t="str">
        <f>party!$A$6</f>
        <v>Charlotte Pascoe</v>
      </c>
      <c r="W151" s="22" t="str">
        <f>$C$14</f>
        <v>historical</v>
      </c>
      <c r="X151" s="7" t="str">
        <f>experiment!$C$9</f>
        <v>piControl</v>
      </c>
      <c r="Y151" s="7"/>
      <c r="AB151" s="22" t="str">
        <f>$C$7</f>
        <v>amip</v>
      </c>
      <c r="AC151" s="22" t="str">
        <f>$C$152</f>
        <v>hist-resIPO</v>
      </c>
      <c r="AD151" s="22" t="str">
        <f>$C$153</f>
        <v>hist-resAMO</v>
      </c>
      <c r="AG151" s="21" t="str">
        <f>TemporalConstraint!$A$14</f>
        <v>1870-2014 145yrs</v>
      </c>
      <c r="AI151" s="21" t="str">
        <f>EnsembleRequirement!$A$15</f>
        <v>ThreeMember</v>
      </c>
      <c r="AJ151" s="31" t="str">
        <f>EnsembleRequirement!$A$19</f>
        <v>PreIndustrialInitialisation</v>
      </c>
      <c r="AK151" s="31"/>
      <c r="AL151" s="31"/>
      <c r="AM151" s="31"/>
      <c r="AN151" s="31"/>
      <c r="AO151" s="31"/>
      <c r="AP151" s="31"/>
      <c r="AQ151" s="31" t="str">
        <f>requirement!$A$3</f>
        <v>AGCM Configuration</v>
      </c>
      <c r="AR151" s="39"/>
      <c r="AS151" s="39"/>
      <c r="AT151" s="39"/>
      <c r="AU151" s="39"/>
      <c r="AV151" s="21" t="str">
        <f>ForcingConstraint!$A$217</f>
        <v>HadISST</v>
      </c>
      <c r="AW151" s="21" t="str">
        <f>requirement!$A$5</f>
        <v>Historical Aerosol Forcing</v>
      </c>
      <c r="AX151" s="21" t="str">
        <f>ForcingConstraint!$A$14</f>
        <v>Historical WMGHG Concentrations</v>
      </c>
      <c r="AY151" s="21" t="str">
        <f>requirement!$A$7</f>
        <v>Historical Emissions</v>
      </c>
      <c r="AZ151" s="21" t="str">
        <f>ForcingConstraint!$A$16</f>
        <v>Historical Land Use</v>
      </c>
      <c r="BA151" s="31" t="str">
        <f>requirement!$A$8</f>
        <v>Historical O3 and Stratospheric H2O Concentrations</v>
      </c>
      <c r="BB151" s="37" t="str">
        <f>ForcingConstraint!$A$21</f>
        <v>Historical Stratospheric Aerosol</v>
      </c>
      <c r="BC151" s="32" t="str">
        <f>ForcingConstraint!$A$20</f>
        <v>Historical Solar Irradiance Forcing</v>
      </c>
      <c r="BD151" s="32" t="str">
        <f>requirement!$A$10</f>
        <v xml:space="preserve">Historical Solar Particle Forcing </v>
      </c>
      <c r="BG151" s="43"/>
      <c r="BH151" s="43"/>
      <c r="BI151" s="43"/>
      <c r="BJ151" s="43"/>
      <c r="BK151" s="43"/>
      <c r="BL151" s="43"/>
      <c r="BM151" s="35"/>
    </row>
    <row r="152" spans="1:65" ht="105">
      <c r="A152" s="22" t="s">
        <v>1192</v>
      </c>
      <c r="B152" s="21" t="s">
        <v>3011</v>
      </c>
      <c r="C152" s="22" t="s">
        <v>1304</v>
      </c>
      <c r="E152" s="22" t="s">
        <v>3008</v>
      </c>
      <c r="F152" s="21" t="s">
        <v>1193</v>
      </c>
      <c r="G152" s="22" t="s">
        <v>4157</v>
      </c>
      <c r="H152" s="22" t="s">
        <v>1663</v>
      </c>
      <c r="I152" s="21" t="s">
        <v>70</v>
      </c>
      <c r="J152" s="21" t="str">
        <f>party!$A$51</f>
        <v>Tianjun Zhou</v>
      </c>
      <c r="K152" s="21" t="str">
        <f>party!$A$52</f>
        <v>Andy Turner</v>
      </c>
      <c r="L152" s="21" t="str">
        <f>party!$A$53</f>
        <v>James Kinter</v>
      </c>
      <c r="O152" s="13" t="str">
        <f>references!$D$14</f>
        <v>Overview CMIP6-Endorsed MIPs</v>
      </c>
      <c r="P152" s="7" t="str">
        <f>references!$D$29</f>
        <v>Hadley Centre Sea Ice and Sea Surface Temperature data set (HadISST)</v>
      </c>
      <c r="Q152" s="7" t="str">
        <f>references!$D$30</f>
        <v>Folland, C. K., J. A. Renwick, M. J. Salinger, A. B. Mullan (2002), Relative influences of the Interdecadal Pacific Oscillation and ENSO on the South Pacific Convergence Zone, Geophys. Res. Lett., 29(13), 1643</v>
      </c>
      <c r="R152" s="7" t="str">
        <f>references!$D$31</f>
        <v>Power, S., T. Casey, C. Folland, A. Colman, V. Mehta (1999), Interdecadal modulation of the impact of ENSO on Australia, Clim. Dyn., 15, 319-324</v>
      </c>
      <c r="S152" s="7" t="str">
        <f>references!$D$80</f>
        <v>Zhou, T., A. Turner, J. Kinter, B. Wang, Y. Qian, X. Chen, B. Wang, B. Liu, B. Wu, L. Zou (2016), Overview of the Global Monsoons Model Inter-comparison Project (GMMIP), Geosci. Model Dev., 9, 3589-3604</v>
      </c>
      <c r="T152" s="7"/>
      <c r="U152" s="7"/>
      <c r="V152" s="21" t="str">
        <f>party!$A$6</f>
        <v>Charlotte Pascoe</v>
      </c>
      <c r="W152" s="22" t="str">
        <f>$C$14</f>
        <v>historical</v>
      </c>
      <c r="X152" s="7" t="str">
        <f>experiment!$C$9</f>
        <v>piControl</v>
      </c>
      <c r="Y152" s="7"/>
      <c r="AB152" s="22" t="str">
        <f>$C$151</f>
        <v>amip-hist</v>
      </c>
      <c r="AG152" s="21" t="str">
        <f>TemporalConstraint!$A$14</f>
        <v>1870-2014 145yrs</v>
      </c>
      <c r="AI152" s="21" t="str">
        <f>EnsembleRequirement!$A$15</f>
        <v>ThreeMember</v>
      </c>
      <c r="AJ152" s="31" t="str">
        <f>EnsembleRequirement!$A$19</f>
        <v>PreIndustrialInitialisation</v>
      </c>
      <c r="AK152" s="31"/>
      <c r="AL152" s="31"/>
      <c r="AM152" s="31"/>
      <c r="AN152" s="31"/>
      <c r="AO152" s="31"/>
      <c r="AP152" s="31"/>
      <c r="AQ152" s="31" t="str">
        <f>requirement!$A$79</f>
        <v>AOGCM Configuration</v>
      </c>
      <c r="AR152" s="39"/>
      <c r="AS152" s="39"/>
      <c r="AT152" s="39"/>
      <c r="AU152" s="39"/>
      <c r="AV152" s="21" t="str">
        <f>ForcingConstraint!$A$218</f>
        <v>HadISST in IPO</v>
      </c>
      <c r="AW152" s="21" t="str">
        <f>requirement!$A$5</f>
        <v>Historical Aerosol Forcing</v>
      </c>
      <c r="AX152" s="21" t="str">
        <f>ForcingConstraint!$A$14</f>
        <v>Historical WMGHG Concentrations</v>
      </c>
      <c r="AY152" s="21" t="str">
        <f>requirement!$A$7</f>
        <v>Historical Emissions</v>
      </c>
      <c r="AZ152" s="21" t="str">
        <f>ForcingConstraint!$A$16</f>
        <v>Historical Land Use</v>
      </c>
      <c r="BA152" s="31" t="str">
        <f>requirement!$A$8</f>
        <v>Historical O3 and Stratospheric H2O Concentrations</v>
      </c>
      <c r="BB152" s="37" t="str">
        <f>ForcingConstraint!$A$21</f>
        <v>Historical Stratospheric Aerosol</v>
      </c>
      <c r="BC152" s="32" t="str">
        <f>ForcingConstraint!$A$20</f>
        <v>Historical Solar Irradiance Forcing</v>
      </c>
      <c r="BD152" s="32" t="str">
        <f>requirement!$A$10</f>
        <v xml:space="preserve">Historical Solar Particle Forcing </v>
      </c>
      <c r="BG152" s="43"/>
      <c r="BH152" s="43"/>
      <c r="BI152" s="43"/>
      <c r="BJ152" s="43"/>
      <c r="BK152" s="43"/>
      <c r="BL152" s="43"/>
      <c r="BM152" s="35"/>
    </row>
    <row r="153" spans="1:65" ht="90">
      <c r="A153" s="22" t="s">
        <v>1208</v>
      </c>
      <c r="B153" s="21" t="s">
        <v>3010</v>
      </c>
      <c r="C153" s="22" t="s">
        <v>1303</v>
      </c>
      <c r="E153" s="22" t="s">
        <v>3009</v>
      </c>
      <c r="F153" s="21" t="s">
        <v>1209</v>
      </c>
      <c r="G153" s="22" t="s">
        <v>4158</v>
      </c>
      <c r="H153" s="22" t="s">
        <v>1664</v>
      </c>
      <c r="I153" s="21" t="s">
        <v>70</v>
      </c>
      <c r="J153" s="21" t="str">
        <f>party!$A$51</f>
        <v>Tianjun Zhou</v>
      </c>
      <c r="K153" s="21" t="str">
        <f>party!$A$52</f>
        <v>Andy Turner</v>
      </c>
      <c r="L153" s="21" t="str">
        <f>party!$A$53</f>
        <v>James Kinter</v>
      </c>
      <c r="O153" s="13" t="str">
        <f>references!$D$14</f>
        <v>Overview CMIP6-Endorsed MIPs</v>
      </c>
      <c r="P153" s="7" t="str">
        <f>references!$D$29</f>
        <v>Hadley Centre Sea Ice and Sea Surface Temperature data set (HadISST)</v>
      </c>
      <c r="Q153" s="7" t="str">
        <f>references!$D$32</f>
        <v>Enfield, D., A. Mestas-Nuñez, and P. Trimble (2001), The Atlantic Multidecadal Oscillation and its relation to rainfall and river flows in the continental U. S., Geophys. Res. Lett., 28, 2077-2080</v>
      </c>
      <c r="R153" s="7" t="str">
        <f>references!$D$33</f>
        <v>Trenberth, K. E., and D. J. Shea (2006), Atlantic hurricanes and natural variability in 2005, Geophys. Res. Lett., 33, L12704</v>
      </c>
      <c r="S153" s="7" t="str">
        <f>references!$D$80</f>
        <v>Zhou, T., A. Turner, J. Kinter, B. Wang, Y. Qian, X. Chen, B. Wang, B. Liu, B. Wu, L. Zou (2016), Overview of the Global Monsoons Model Inter-comparison Project (GMMIP), Geosci. Model Dev., 9, 3589-3604</v>
      </c>
      <c r="T153" s="7"/>
      <c r="U153" s="7"/>
      <c r="V153" s="21" t="str">
        <f>party!$A$6</f>
        <v>Charlotte Pascoe</v>
      </c>
      <c r="W153" s="22" t="str">
        <f>$C$14</f>
        <v>historical</v>
      </c>
      <c r="X153" s="7" t="str">
        <f>experiment!$C$9</f>
        <v>piControl</v>
      </c>
      <c r="Y153" s="7"/>
      <c r="AB153" s="22" t="str">
        <f>$C$151</f>
        <v>amip-hist</v>
      </c>
      <c r="AG153" s="21" t="str">
        <f>TemporalConstraint!$A$14</f>
        <v>1870-2014 145yrs</v>
      </c>
      <c r="AI153" s="21" t="str">
        <f>EnsembleRequirement!$A$15</f>
        <v>ThreeMember</v>
      </c>
      <c r="AJ153" s="31" t="str">
        <f>EnsembleRequirement!$A$19</f>
        <v>PreIndustrialInitialisation</v>
      </c>
      <c r="AK153" s="31"/>
      <c r="AL153" s="31"/>
      <c r="AM153" s="31"/>
      <c r="AN153" s="31"/>
      <c r="AO153" s="31"/>
      <c r="AP153" s="31"/>
      <c r="AQ153" s="31" t="str">
        <f>requirement!$A$79</f>
        <v>AOGCM Configuration</v>
      </c>
      <c r="AR153" s="39"/>
      <c r="AS153" s="39"/>
      <c r="AT153" s="39"/>
      <c r="AU153" s="39"/>
      <c r="AV153" s="21" t="str">
        <f>ForcingConstraint!$A$219</f>
        <v>HadISST in AMO</v>
      </c>
      <c r="AW153" s="21" t="str">
        <f>requirement!$A$5</f>
        <v>Historical Aerosol Forcing</v>
      </c>
      <c r="AX153" s="21" t="str">
        <f>ForcingConstraint!$A$14</f>
        <v>Historical WMGHG Concentrations</v>
      </c>
      <c r="AY153" s="21" t="str">
        <f>requirement!$A$7</f>
        <v>Historical Emissions</v>
      </c>
      <c r="AZ153" s="21" t="str">
        <f>ForcingConstraint!$A$16</f>
        <v>Historical Land Use</v>
      </c>
      <c r="BA153" s="31" t="str">
        <f>requirement!$A$8</f>
        <v>Historical O3 and Stratospheric H2O Concentrations</v>
      </c>
      <c r="BB153" s="37" t="str">
        <f>ForcingConstraint!$A$21</f>
        <v>Historical Stratospheric Aerosol</v>
      </c>
      <c r="BC153" s="32" t="str">
        <f>ForcingConstraint!$A$20</f>
        <v>Historical Solar Irradiance Forcing</v>
      </c>
      <c r="BD153" s="32" t="str">
        <f>requirement!$A$10</f>
        <v xml:space="preserve">Historical Solar Particle Forcing </v>
      </c>
      <c r="BG153" s="43"/>
      <c r="BH153" s="43"/>
      <c r="BI153" s="43"/>
      <c r="BJ153" s="43"/>
      <c r="BK153" s="43"/>
      <c r="BL153" s="43"/>
      <c r="BM153" s="35"/>
    </row>
    <row r="154" spans="1:65" ht="75">
      <c r="A154" s="22" t="s">
        <v>1234</v>
      </c>
      <c r="B154" s="21" t="s">
        <v>3014</v>
      </c>
      <c r="C154" s="22" t="s">
        <v>1302</v>
      </c>
      <c r="E154" s="22" t="s">
        <v>4161</v>
      </c>
      <c r="F154" s="21" t="s">
        <v>4173</v>
      </c>
      <c r="G154" s="22" t="s">
        <v>4168</v>
      </c>
      <c r="H154" s="22" t="s">
        <v>1665</v>
      </c>
      <c r="I154" s="21" t="s">
        <v>70</v>
      </c>
      <c r="J154" s="21" t="str">
        <f>party!$A$51</f>
        <v>Tianjun Zhou</v>
      </c>
      <c r="K154" s="21" t="str">
        <f>party!$A$52</f>
        <v>Andy Turner</v>
      </c>
      <c r="L154" s="21" t="str">
        <f>party!$A$53</f>
        <v>James Kinter</v>
      </c>
      <c r="O154" s="13" t="str">
        <f>references!$D$14</f>
        <v>Overview CMIP6-Endorsed MIPs</v>
      </c>
      <c r="P154" s="7" t="str">
        <f>references!$D$34</f>
        <v>Wu, G., Y. Liu, B. He, Q. Bao, A. Duan, F.-F. Jin (2012), Thermal controls on the Asian summer monsoon, Sci. Rep., 2, 404</v>
      </c>
      <c r="Q154" s="7" t="str">
        <f>references!$D$80</f>
        <v>Zhou, T., A. Turner, J. Kinter, B. Wang, Y. Qian, X. Chen, B. Wang, B. Liu, B. Wu, L. Zou (2016), Overview of the Global Monsoons Model Inter-comparison Project (GMMIP), Geosci. Model Dev., 9, 3589-3604</v>
      </c>
      <c r="V154" s="21" t="str">
        <f>party!$A$6</f>
        <v>Charlotte Pascoe</v>
      </c>
      <c r="W154" s="22" t="str">
        <f>$C$7</f>
        <v>amip</v>
      </c>
      <c r="AB154" s="22" t="str">
        <f>$C$155</f>
        <v>amip-TIP-nosh</v>
      </c>
      <c r="AG154" s="21" t="str">
        <f>TemporalConstraint!$A$7</f>
        <v>1979-2014 36yrs</v>
      </c>
      <c r="AI154" s="21" t="str">
        <f>EnsembleRequirement!$A$22</f>
        <v>MinimumOne</v>
      </c>
      <c r="AQ154" s="21" t="str">
        <f>requirement!$A$3</f>
        <v>AGCM Configuration</v>
      </c>
      <c r="AV154" s="21" t="str">
        <f>ForcingConstraint!$A$220</f>
        <v>TIP 500</v>
      </c>
      <c r="AW154" s="21" t="str">
        <f>ForcingConstraint!$A$23</f>
        <v>AMIP SST</v>
      </c>
      <c r="AX154" s="21" t="str">
        <f>ForcingConstraint!$A$22</f>
        <v>AMIP SIC</v>
      </c>
      <c r="AY154" s="21" t="str">
        <f>requirement!$A$5</f>
        <v>Historical Aerosol Forcing</v>
      </c>
      <c r="AZ154" s="21" t="str">
        <f>ForcingConstraint!$A$14</f>
        <v>Historical WMGHG Concentrations</v>
      </c>
      <c r="BA154" s="21" t="str">
        <f>requirement!$A$7</f>
        <v>Historical Emissions</v>
      </c>
      <c r="BB154" s="21" t="str">
        <f>ForcingConstraint!$A$16</f>
        <v>Historical Land Use</v>
      </c>
      <c r="BC154" s="31" t="str">
        <f>requirement!$A$8</f>
        <v>Historical O3 and Stratospheric H2O Concentrations</v>
      </c>
      <c r="BD154" s="37" t="str">
        <f>ForcingConstraint!$A$21</f>
        <v>Historical Stratospheric Aerosol</v>
      </c>
      <c r="BE154" s="32" t="str">
        <f>ForcingConstraint!$A$20</f>
        <v>Historical Solar Irradiance Forcing</v>
      </c>
      <c r="BF154" s="32" t="str">
        <f>requirement!$A$10</f>
        <v xml:space="preserve">Historical Solar Particle Forcing </v>
      </c>
      <c r="BG154" s="43"/>
      <c r="BH154" s="43"/>
      <c r="BI154" s="43"/>
      <c r="BJ154" s="43"/>
      <c r="BK154" s="43"/>
      <c r="BL154" s="43"/>
      <c r="BM154" s="35"/>
    </row>
    <row r="155" spans="1:65" ht="75">
      <c r="A155" s="22" t="s">
        <v>1233</v>
      </c>
      <c r="B155" s="21" t="s">
        <v>3015</v>
      </c>
      <c r="C155" s="22" t="s">
        <v>1301</v>
      </c>
      <c r="E155" s="22" t="s">
        <v>4167</v>
      </c>
      <c r="F155" s="21" t="s">
        <v>4172</v>
      </c>
      <c r="G155" s="22" t="s">
        <v>4175</v>
      </c>
      <c r="H155" s="22" t="s">
        <v>1666</v>
      </c>
      <c r="I155" s="21" t="s">
        <v>70</v>
      </c>
      <c r="J155" s="21" t="str">
        <f>party!$A$51</f>
        <v>Tianjun Zhou</v>
      </c>
      <c r="K155" s="21" t="str">
        <f>party!$A$52</f>
        <v>Andy Turner</v>
      </c>
      <c r="L155" s="21" t="str">
        <f>party!$A$53</f>
        <v>James Kinter</v>
      </c>
      <c r="O155" s="13" t="str">
        <f>references!$D$14</f>
        <v>Overview CMIP6-Endorsed MIPs</v>
      </c>
      <c r="P155" s="7" t="str">
        <f>references!$D$34</f>
        <v>Wu, G., Y. Liu, B. He, Q. Bao, A. Duan, F.-F. Jin (2012), Thermal controls on the Asian summer monsoon, Sci. Rep., 2, 404</v>
      </c>
      <c r="Q155" s="7" t="str">
        <f>references!$D$80</f>
        <v>Zhou, T., A. Turner, J. Kinter, B. Wang, Y. Qian, X. Chen, B. Wang, B. Liu, B. Wu, L. Zou (2016), Overview of the Global Monsoons Model Inter-comparison Project (GMMIP), Geosci. Model Dev., 9, 3589-3604</v>
      </c>
      <c r="V155" s="21" t="str">
        <f>party!$A$6</f>
        <v>Charlotte Pascoe</v>
      </c>
      <c r="W155" s="22" t="str">
        <f>$C$7</f>
        <v>amip</v>
      </c>
      <c r="AB155" s="22" t="str">
        <f>$C$154</f>
        <v>amip-TIP</v>
      </c>
      <c r="AG155" s="21" t="str">
        <f>TemporalConstraint!$A$7</f>
        <v>1979-2014 36yrs</v>
      </c>
      <c r="AI155" s="21" t="str">
        <f>EnsembleRequirement!$A$22</f>
        <v>MinimumOne</v>
      </c>
      <c r="AQ155" s="21" t="str">
        <f>requirement!$A$3</f>
        <v>AGCM Configuration</v>
      </c>
      <c r="AV155" s="21" t="str">
        <f>ForcingConstraint!$A$221</f>
        <v>TIP 500 No Sensible Heat</v>
      </c>
      <c r="AW155" s="21" t="str">
        <f>ForcingConstraint!$A$23</f>
        <v>AMIP SST</v>
      </c>
      <c r="AX155" s="21" t="str">
        <f>ForcingConstraint!$A$22</f>
        <v>AMIP SIC</v>
      </c>
      <c r="AY155" s="21" t="str">
        <f>requirement!$A$5</f>
        <v>Historical Aerosol Forcing</v>
      </c>
      <c r="AZ155" s="21" t="str">
        <f>ForcingConstraint!$A$14</f>
        <v>Historical WMGHG Concentrations</v>
      </c>
      <c r="BA155" s="21" t="str">
        <f>requirement!$A$7</f>
        <v>Historical Emissions</v>
      </c>
      <c r="BB155" s="21" t="str">
        <f>ForcingConstraint!$A$16</f>
        <v>Historical Land Use</v>
      </c>
      <c r="BC155" s="31" t="str">
        <f>requirement!$A$8</f>
        <v>Historical O3 and Stratospheric H2O Concentrations</v>
      </c>
      <c r="BD155" s="37" t="str">
        <f>ForcingConstraint!$A$21</f>
        <v>Historical Stratospheric Aerosol</v>
      </c>
      <c r="BE155" s="32" t="str">
        <f>ForcingConstraint!$A$20</f>
        <v>Historical Solar Irradiance Forcing</v>
      </c>
      <c r="BF155" s="32" t="str">
        <f>requirement!$A$10</f>
        <v xml:space="preserve">Historical Solar Particle Forcing </v>
      </c>
      <c r="BG155" s="43"/>
      <c r="BH155" s="43"/>
      <c r="BI155" s="43"/>
      <c r="BJ155" s="43"/>
      <c r="BK155" s="43"/>
      <c r="BL155" s="43"/>
      <c r="BM155" s="35"/>
    </row>
    <row r="156" spans="1:65" ht="60">
      <c r="A156" s="22" t="s">
        <v>1235</v>
      </c>
      <c r="B156" s="21" t="s">
        <v>3013</v>
      </c>
      <c r="C156" s="22" t="s">
        <v>1300</v>
      </c>
      <c r="E156" s="22" t="s">
        <v>4171</v>
      </c>
      <c r="F156" s="21" t="s">
        <v>4174</v>
      </c>
      <c r="G156" s="22" t="s">
        <v>4176</v>
      </c>
      <c r="H156" s="22" t="s">
        <v>1667</v>
      </c>
      <c r="I156" s="21" t="s">
        <v>70</v>
      </c>
      <c r="J156" s="21" t="str">
        <f>party!$A$51</f>
        <v>Tianjun Zhou</v>
      </c>
      <c r="K156" s="21" t="str">
        <f>party!$A$52</f>
        <v>Andy Turner</v>
      </c>
      <c r="L156" s="21" t="str">
        <f>party!$A$53</f>
        <v>James Kinter</v>
      </c>
      <c r="O156" s="13" t="str">
        <f>references!$D$14</f>
        <v>Overview CMIP6-Endorsed MIPs</v>
      </c>
      <c r="P156" s="7" t="str">
        <f>references!$D$34</f>
        <v>Wu, G., Y. Liu, B. He, Q. Bao, A. Duan, F.-F. Jin (2012), Thermal controls on the Asian summer monsoon, Sci. Rep., 2, 404</v>
      </c>
      <c r="Q156" s="7" t="str">
        <f>references!$D$80</f>
        <v>Zhou, T., A. Turner, J. Kinter, B. Wang, Y. Qian, X. Chen, B. Wang, B. Liu, B. Wu, L. Zou (2016), Overview of the Global Monsoons Model Inter-comparison Project (GMMIP), Geosci. Model Dev., 9, 3589-3604</v>
      </c>
      <c r="V156" s="21" t="str">
        <f>party!$A$6</f>
        <v>Charlotte Pascoe</v>
      </c>
      <c r="W156" s="22" t="str">
        <f>$C$7</f>
        <v>amip</v>
      </c>
      <c r="AB156" s="22" t="str">
        <f>$C$154</f>
        <v>amip-TIP</v>
      </c>
      <c r="AG156" s="21" t="str">
        <f>TemporalConstraint!$A$7</f>
        <v>1979-2014 36yrs</v>
      </c>
      <c r="AI156" s="21" t="str">
        <f>EnsembleRequirement!$A$22</f>
        <v>MinimumOne</v>
      </c>
      <c r="AQ156" s="21" t="str">
        <f>requirement!$A$3</f>
        <v>AGCM Configuration</v>
      </c>
      <c r="AV156" s="21" t="str">
        <f>ForcingConstraint!$A$222</f>
        <v>Highlands 500</v>
      </c>
      <c r="AW156" s="21" t="str">
        <f>ForcingConstraint!$A$23</f>
        <v>AMIP SST</v>
      </c>
      <c r="AX156" s="21" t="str">
        <f>ForcingConstraint!$A$22</f>
        <v>AMIP SIC</v>
      </c>
      <c r="AY156" s="21" t="str">
        <f>requirement!$A$5</f>
        <v>Historical Aerosol Forcing</v>
      </c>
      <c r="AZ156" s="21" t="str">
        <f>ForcingConstraint!$A$14</f>
        <v>Historical WMGHG Concentrations</v>
      </c>
      <c r="BA156" s="21" t="str">
        <f>requirement!$A$7</f>
        <v>Historical Emissions</v>
      </c>
      <c r="BB156" s="21" t="str">
        <f>ForcingConstraint!$A$16</f>
        <v>Historical Land Use</v>
      </c>
      <c r="BC156" s="31" t="str">
        <f>requirement!$A$8</f>
        <v>Historical O3 and Stratospheric H2O Concentrations</v>
      </c>
      <c r="BD156" s="37" t="str">
        <f>ForcingConstraint!$A$21</f>
        <v>Historical Stratospheric Aerosol</v>
      </c>
      <c r="BE156" s="32" t="str">
        <f>ForcingConstraint!$A$20</f>
        <v>Historical Solar Irradiance Forcing</v>
      </c>
      <c r="BF156" s="32" t="str">
        <f>requirement!$A$10</f>
        <v xml:space="preserve">Historical Solar Particle Forcing </v>
      </c>
      <c r="BG156" s="43"/>
      <c r="BH156" s="43"/>
      <c r="BI156" s="43"/>
      <c r="BJ156" s="43"/>
      <c r="BK156" s="43"/>
      <c r="BL156" s="43"/>
      <c r="BM156" s="35"/>
    </row>
    <row r="157" spans="1:65" ht="135">
      <c r="A157" s="22" t="s">
        <v>1277</v>
      </c>
      <c r="B157" s="21" t="s">
        <v>3017</v>
      </c>
      <c r="C157" s="22" t="s">
        <v>1299</v>
      </c>
      <c r="E157" s="22" t="s">
        <v>3016</v>
      </c>
      <c r="F157" s="21" t="s">
        <v>1400</v>
      </c>
      <c r="G157" s="22" t="s">
        <v>6317</v>
      </c>
      <c r="H157" s="22" t="s">
        <v>1668</v>
      </c>
      <c r="I157" s="16" t="s">
        <v>70</v>
      </c>
      <c r="J157" s="21" t="str">
        <f>party!$A$55</f>
        <v>Rein Haarsma</v>
      </c>
      <c r="K157" s="21" t="str">
        <f>party!$A$56</f>
        <v>Malcolm Roberts</v>
      </c>
      <c r="O157" s="7" t="str">
        <f>references!$D$36</f>
        <v>High Resolution Model Intercomparison Project home page</v>
      </c>
      <c r="P157"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Q157" s="7" t="str">
        <f>references!$D$119</f>
        <v>Kennedy, J. J., N. A. Rayner, H. A. Titchner, S. C. Millington, M. Saunby, R. O. Smith: The Met Office Hadley Centre Sea Ice and Sea-Surface Temperature data set, version 2.2.0.0, in prep.</v>
      </c>
      <c r="R157" s="13" t="str">
        <f>references!$D$120</f>
        <v>ERA-20C</v>
      </c>
      <c r="S157" s="13" t="str">
        <f>references!$D$14</f>
        <v>Overview CMIP6-Endorsed MIPs</v>
      </c>
      <c r="V157" s="21" t="str">
        <f>party!$A$6</f>
        <v>Charlotte Pascoe</v>
      </c>
      <c r="AB157" s="22" t="str">
        <f>$C$7</f>
        <v>amip</v>
      </c>
      <c r="AC157" s="22" t="str">
        <f>$C$14</f>
        <v>historical</v>
      </c>
      <c r="AG157" s="21" t="str">
        <f>TemporalConstraint!$A$10</f>
        <v>1950-2014 65yrs</v>
      </c>
      <c r="AI157" s="21" t="str">
        <f>EnsembleRequirement!$A$35</f>
        <v>HighAndStandardResolution</v>
      </c>
      <c r="AJ157" s="21" t="str">
        <f>EnsembleRequirement!$A$18</f>
        <v>1950HistoricalInitialisation</v>
      </c>
      <c r="AQ157" s="21" t="str">
        <f>requirement!$A$3</f>
        <v>AGCM Configuration</v>
      </c>
      <c r="AR157" s="21" t="str">
        <f>requirement!$A$20</f>
        <v>High Res Atmos</v>
      </c>
      <c r="AS157" s="21" t="str">
        <f>requirement!$A$21</f>
        <v>Standard Model Resolution</v>
      </c>
      <c r="AV157" s="21" t="str">
        <f>ForcingConstraint!$A$434</f>
        <v>High Res HadISST2.2</v>
      </c>
      <c r="AW157" s="21" t="str">
        <f>ForcingConstraint!$A$14</f>
        <v>Historical WMGHG Concentrations</v>
      </c>
      <c r="AX157" s="21" t="str">
        <f>ForcingConstraint!$A$5</f>
        <v>Historical Aerosol Plume Climatology</v>
      </c>
      <c r="AY157" s="21" t="str">
        <f>ForcingConstraint!$A$418</f>
        <v>Present Day Land Surface Forcing</v>
      </c>
      <c r="AZ157" s="21" t="str">
        <f>ForcingConstraint!$A$20</f>
        <v>Historical Solar Irradiance Forcing</v>
      </c>
      <c r="BA157" s="37" t="str">
        <f>ForcingConstraint!$A$17</f>
        <v>Historical Ozone Concentrations</v>
      </c>
      <c r="BB157" s="37" t="str">
        <f>ForcingConstraint!$A$21</f>
        <v>Historical Stratospheric Aerosol</v>
      </c>
      <c r="BC157" s="21"/>
      <c r="BG157" s="43"/>
      <c r="BH157" s="43"/>
      <c r="BI157" s="43"/>
      <c r="BJ157" s="43"/>
      <c r="BK157" s="43"/>
      <c r="BL157" s="43"/>
      <c r="BM157" s="35"/>
    </row>
    <row r="158" spans="1:65" ht="135">
      <c r="A158" s="22" t="s">
        <v>1291</v>
      </c>
      <c r="B158" s="21" t="s">
        <v>3019</v>
      </c>
      <c r="C158" s="22" t="s">
        <v>1298</v>
      </c>
      <c r="E158" s="22" t="s">
        <v>3018</v>
      </c>
      <c r="F158" s="21" t="s">
        <v>1401</v>
      </c>
      <c r="G158" s="22" t="s">
        <v>6318</v>
      </c>
      <c r="H158" s="22" t="s">
        <v>1669</v>
      </c>
      <c r="I158" s="16" t="s">
        <v>70</v>
      </c>
      <c r="J158" s="21" t="str">
        <f>party!$A$55</f>
        <v>Rein Haarsma</v>
      </c>
      <c r="K158" s="21" t="str">
        <f>party!$A$56</f>
        <v>Malcolm Roberts</v>
      </c>
      <c r="O158" s="7" t="str">
        <f>references!$D$35</f>
        <v>Scaife, A. A., D. Copsey, C. Gordon, C. Harris, T. Hinton, S. J. Keeley, A. O'Neill, M. Roberts, K. Williams (2011), Improved Atlantic winter blocking in a climate model, Geophys. Res. Lett., 38, L23703</v>
      </c>
      <c r="P158" s="7" t="str">
        <f>references!$D$37</f>
        <v>Haarsma, R.J., W. Hazeleger, C. Severijns, H. de Vries, A. Sterl, R. Bintanja, G.J. van Oldenborgh, H.W. van den Brink (2013), More hurricanes to hit Western Europe due to global warming, Geophys. Res. Lett., 40, 1783–1788</v>
      </c>
      <c r="Q158" s="7" t="str">
        <f>references!$D$36</f>
        <v>High Resolution Model Intercomparison Project home page</v>
      </c>
      <c r="R158"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S158" s="13" t="str">
        <f>references!$D$14</f>
        <v>Overview CMIP6-Endorsed MIPs</v>
      </c>
      <c r="U158" s="7"/>
      <c r="V158" s="21" t="str">
        <f>party!$A$6</f>
        <v>Charlotte Pascoe</v>
      </c>
      <c r="X158" s="22" t="str">
        <f>$C$165</f>
        <v>spinup-1950</v>
      </c>
      <c r="AB158" s="22" t="str">
        <f>$C$14</f>
        <v>historical</v>
      </c>
      <c r="AC158" s="22" t="str">
        <f>$C$157</f>
        <v>highresSST-present</v>
      </c>
      <c r="AG158" s="21" t="str">
        <f>TemporalConstraint!$A$10</f>
        <v>1950-2014 65yrs</v>
      </c>
      <c r="AI158" s="21" t="str">
        <f>EnsembleRequirement!$A$35</f>
        <v>HighAndStandardResolution</v>
      </c>
      <c r="AJ158" s="21" t="str">
        <f>EnsembleRequirement!$A$60</f>
        <v>1950 Control Initialisation</v>
      </c>
      <c r="AQ158" s="21" t="str">
        <f>requirement!$A$79</f>
        <v>AOGCM Configuration</v>
      </c>
      <c r="AR158" s="21" t="str">
        <f>requirement!$A$20</f>
        <v>High Res Atmos</v>
      </c>
      <c r="AS158" s="21" t="str">
        <f>requirement!$A$22</f>
        <v>High Resolution Ocean</v>
      </c>
      <c r="AT158" s="21" t="str">
        <f>requirement!$A$21</f>
        <v>Standard Model Resolution</v>
      </c>
      <c r="AU158" s="21" t="str">
        <f>requirement!$A$23</f>
        <v>Daily Coupling</v>
      </c>
      <c r="AV158" s="21" t="str">
        <f>ForcingConstraint!$A$14</f>
        <v>Historical WMGHG Concentrations</v>
      </c>
      <c r="AW158" s="21" t="str">
        <f>ForcingConstraint!$A$5</f>
        <v>Historical Aerosol Plume Climatology</v>
      </c>
      <c r="AX158" s="21" t="str">
        <f>ForcingConstraint!$A$418</f>
        <v>Present Day Land Surface Forcing</v>
      </c>
      <c r="AY158" s="21" t="str">
        <f>ForcingConstraint!$A$20</f>
        <v>Historical Solar Irradiance Forcing</v>
      </c>
      <c r="AZ158" s="37" t="str">
        <f>ForcingConstraint!$A$17</f>
        <v>Historical Ozone Concentrations</v>
      </c>
      <c r="BA158" s="37" t="str">
        <f>ForcingConstraint!$A$21</f>
        <v>Historical Stratospheric Aerosol</v>
      </c>
      <c r="BG158" s="43"/>
      <c r="BH158" s="43"/>
      <c r="BI158" s="43"/>
      <c r="BJ158" s="43"/>
      <c r="BK158" s="43"/>
      <c r="BL158" s="43"/>
      <c r="BM158" s="35"/>
    </row>
    <row r="159" spans="1:65" s="124" customFormat="1" ht="120">
      <c r="A159" s="106" t="s">
        <v>3435</v>
      </c>
      <c r="B159" s="84" t="s">
        <v>1296</v>
      </c>
      <c r="C159" s="106" t="s">
        <v>3435</v>
      </c>
      <c r="D159" s="106"/>
      <c r="E159" s="106" t="s">
        <v>1366</v>
      </c>
      <c r="F159" s="84" t="s">
        <v>1402</v>
      </c>
      <c r="G159" s="106" t="s">
        <v>1671</v>
      </c>
      <c r="H159" s="106" t="s">
        <v>1670</v>
      </c>
      <c r="I159" s="120" t="s">
        <v>70</v>
      </c>
      <c r="J159" s="84" t="str">
        <f>party!$A$55</f>
        <v>Rein Haarsma</v>
      </c>
      <c r="K159" s="84" t="str">
        <f>party!$A$56</f>
        <v>Malcolm Roberts</v>
      </c>
      <c r="L159" s="84"/>
      <c r="M159" s="84"/>
      <c r="N159" s="84"/>
      <c r="O159" s="177" t="str">
        <f>references!$D$14</f>
        <v>Overview CMIP6-Endorsed MIPs</v>
      </c>
      <c r="P159" s="119" t="str">
        <f>references!$D$36</f>
        <v>High Resolution Model Intercomparison Project home page</v>
      </c>
      <c r="Q159" s="119" t="str">
        <f>references!$D$35</f>
        <v>Scaife, A. A., D. Copsey, C. Gordon, C. Harris, T. Hinton, S. J. Keeley, A. O'Neill, M. Roberts, K. Williams (2011), Improved Atlantic winter blocking in a climate model, Geophys. Res. Lett., 38, L23703</v>
      </c>
      <c r="R159" s="119" t="str">
        <f>references!$D$37</f>
        <v>Haarsma, R.J., W. Hazeleger, C. Severijns, H. de Vries, A. Sterl, R. Bintanja, G.J. van Oldenborgh, H.W. van den Brink (2013), More hurricanes to hit Western Europe due to global warming, Geophys. Res. Lett., 40, 1783–1788</v>
      </c>
      <c r="S159" s="119"/>
      <c r="T159" s="119"/>
      <c r="U159" s="119"/>
      <c r="V159" s="84" t="str">
        <f>party!$A$6</f>
        <v>Charlotte Pascoe</v>
      </c>
      <c r="W159" s="106" t="str">
        <f>experiment!$C$21</f>
        <v>ssp245</v>
      </c>
      <c r="X159" s="106"/>
      <c r="Y159" s="106"/>
      <c r="Z159" s="106"/>
      <c r="AA159" s="106"/>
      <c r="AB159" s="106" t="str">
        <f>$C$158</f>
        <v>hist-1950</v>
      </c>
      <c r="AC159" s="106"/>
      <c r="AD159" s="106"/>
      <c r="AE159" s="106"/>
      <c r="AF159" s="106"/>
      <c r="AG159" s="84" t="str">
        <f>TemporalConstraint!$A$31</f>
        <v>2014-2049 36yrs</v>
      </c>
      <c r="AH159" s="84"/>
      <c r="AI159" s="84"/>
      <c r="AJ159" s="84"/>
      <c r="AK159" s="84"/>
      <c r="AL159" s="84"/>
      <c r="AM159" s="84" t="str">
        <f>MultiEnsemble!$A$12</f>
        <v>RCP85RCP70RCP45atHighAndStandardRes</v>
      </c>
      <c r="AN159" s="84"/>
      <c r="AO159" s="84"/>
      <c r="AP159" s="84"/>
      <c r="AQ159" s="84" t="str">
        <f>requirement!$A$79</f>
        <v>AOGCM Configuration</v>
      </c>
      <c r="AR159" s="84" t="str">
        <f>requirement!$A$20</f>
        <v>High Res Atmos</v>
      </c>
      <c r="AS159" s="84" t="str">
        <f>requirement!$A$22</f>
        <v>High Resolution Ocean</v>
      </c>
      <c r="AT159" s="84" t="str">
        <f>requirement!$A$21</f>
        <v>Standard Model Resolution</v>
      </c>
      <c r="AU159" s="84" t="str">
        <f>requirement!$A$23</f>
        <v>Daily Coupling</v>
      </c>
      <c r="AV159" s="84" t="str">
        <f>requirement!$A$33</f>
        <v>RCP45 Forcing</v>
      </c>
      <c r="AW159" s="84" t="str">
        <f>ForcingConstraint!$A$423</f>
        <v>Future Solar Irradiance Forcing</v>
      </c>
      <c r="AX159" s="84"/>
      <c r="AY159" s="84"/>
      <c r="AZ159" s="84"/>
      <c r="BA159" s="84"/>
      <c r="BB159" s="84"/>
      <c r="BC159" s="120"/>
      <c r="BD159" s="174"/>
      <c r="BE159" s="121"/>
      <c r="BF159" s="122"/>
      <c r="BG159" s="121"/>
      <c r="BH159" s="121"/>
      <c r="BI159" s="121"/>
      <c r="BJ159" s="121"/>
      <c r="BK159" s="121"/>
      <c r="BL159" s="121"/>
      <c r="BM159" s="122"/>
    </row>
    <row r="160" spans="1:65" ht="120">
      <c r="A160" s="22" t="s">
        <v>6322</v>
      </c>
      <c r="B160" s="21" t="s">
        <v>1295</v>
      </c>
      <c r="C160" s="22" t="s">
        <v>4294</v>
      </c>
      <c r="E160" s="112" t="s">
        <v>1364</v>
      </c>
      <c r="F160" s="21" t="s">
        <v>6029</v>
      </c>
      <c r="G160" s="22" t="s">
        <v>6319</v>
      </c>
      <c r="H160" s="22" t="s">
        <v>1670</v>
      </c>
      <c r="I160" s="16" t="s">
        <v>70</v>
      </c>
      <c r="J160" s="21" t="str">
        <f>party!$A$55</f>
        <v>Rein Haarsma</v>
      </c>
      <c r="K160" s="21" t="str">
        <f>party!$A$56</f>
        <v>Malcolm Roberts</v>
      </c>
      <c r="O160" s="7" t="str">
        <f>references!$D$36</f>
        <v>High Resolution Model Intercomparison Project home page</v>
      </c>
      <c r="P160" s="7" t="str">
        <f>references!$D$35</f>
        <v>Scaife, A. A., D. Copsey, C. Gordon, C. Harris, T. Hinton, S. J. Keeley, A. O'Neill, M. Roberts, K. Williams (2011), Improved Atlantic winter blocking in a climate model, Geophys. Res. Lett., 38, L23703</v>
      </c>
      <c r="Q160" s="7" t="str">
        <f>references!$D$37</f>
        <v>Haarsma, R.J., W. Hazeleger, C. Severijns, H. de Vries, A. Sterl, R. Bintanja, G.J. van Oldenborgh, H.W. van den Brink (2013), More hurricanes to hit Western Europe due to global warming, Geophys. Res. Lett., 40, 1783–1788</v>
      </c>
      <c r="R160"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S160" s="13" t="str">
        <f>references!$D$14</f>
        <v>Overview CMIP6-Endorsed MIPs</v>
      </c>
      <c r="U160" s="7"/>
      <c r="V160" s="21" t="str">
        <f>party!$A$6</f>
        <v>Charlotte Pascoe</v>
      </c>
      <c r="W160" s="22" t="str">
        <f>$C$19</f>
        <v>ssp585</v>
      </c>
      <c r="X160" s="22" t="str">
        <f>$C$158</f>
        <v>hist-1950</v>
      </c>
      <c r="AB160" s="22" t="str">
        <f>$C$164</f>
        <v>highresSST-future</v>
      </c>
      <c r="AG160" s="21" t="str">
        <f>TemporalConstraint!$A$77</f>
        <v>2015-2050 36yrs</v>
      </c>
      <c r="AI160" s="21" t="str">
        <f>EnsembleRequirement!$A$35</f>
        <v>HighAndStandardResolution</v>
      </c>
      <c r="AJ160" s="21" t="str">
        <f>EnsembleRequirement!$A$63</f>
        <v>hist-1950 Initialisation</v>
      </c>
      <c r="AQ160" s="21" t="str">
        <f>requirement!$A$79</f>
        <v>AOGCM Configuration</v>
      </c>
      <c r="AR160" s="21" t="str">
        <f>requirement!$A$20</f>
        <v>High Res Atmos</v>
      </c>
      <c r="AS160" s="21" t="str">
        <f>requirement!$A$22</f>
        <v>High Resolution Ocean</v>
      </c>
      <c r="AT160" s="21" t="str">
        <f>requirement!$A$21</f>
        <v>Standard Model Resolution</v>
      </c>
      <c r="AU160" s="21" t="str">
        <f>requirement!$A$23</f>
        <v>Daily Coupling</v>
      </c>
      <c r="AV160" s="21" t="str">
        <f>requirement!$A$49</f>
        <v>RCP85 Forcing Excluding Land Use</v>
      </c>
      <c r="AW160" s="21" t="str">
        <f>ForcingConstraint!$A$418</f>
        <v>Present Day Land Surface Forcing</v>
      </c>
      <c r="AX160" s="21" t="str">
        <f>ForcingConstraint!$A$423</f>
        <v>Future Solar Irradiance Forcing</v>
      </c>
      <c r="AY160" s="21" t="str">
        <f>ForcingConstraint!$A$424</f>
        <v>Future Ozone Concentrations</v>
      </c>
      <c r="BG160" s="43"/>
      <c r="BH160" s="43"/>
      <c r="BI160" s="43"/>
      <c r="BJ160" s="43"/>
      <c r="BK160" s="43"/>
      <c r="BL160" s="43"/>
      <c r="BM160" s="35"/>
    </row>
    <row r="161" spans="1:65" s="124" customFormat="1" ht="120">
      <c r="A161" s="106" t="s">
        <v>3435</v>
      </c>
      <c r="B161" s="84" t="s">
        <v>1294</v>
      </c>
      <c r="C161" s="106" t="s">
        <v>3435</v>
      </c>
      <c r="D161" s="106"/>
      <c r="E161" s="106" t="s">
        <v>1365</v>
      </c>
      <c r="F161" s="84" t="s">
        <v>1399</v>
      </c>
      <c r="G161" s="106" t="s">
        <v>1672</v>
      </c>
      <c r="H161" s="106" t="s">
        <v>1670</v>
      </c>
      <c r="I161" s="120" t="s">
        <v>70</v>
      </c>
      <c r="J161" s="84" t="str">
        <f>party!$A$55</f>
        <v>Rein Haarsma</v>
      </c>
      <c r="K161" s="84" t="str">
        <f>party!$A$56</f>
        <v>Malcolm Roberts</v>
      </c>
      <c r="L161" s="84"/>
      <c r="M161" s="84"/>
      <c r="N161" s="84"/>
      <c r="O161" s="177" t="str">
        <f>references!$D$14</f>
        <v>Overview CMIP6-Endorsed MIPs</v>
      </c>
      <c r="P161" s="119" t="str">
        <f>references!$D$36</f>
        <v>High Resolution Model Intercomparison Project home page</v>
      </c>
      <c r="Q161" s="119" t="str">
        <f>references!$D$35</f>
        <v>Scaife, A. A., D. Copsey, C. Gordon, C. Harris, T. Hinton, S. J. Keeley, A. O'Neill, M. Roberts, K. Williams (2011), Improved Atlantic winter blocking in a climate model, Geophys. Res. Lett., 38, L23703</v>
      </c>
      <c r="R161" s="119" t="str">
        <f>references!$D$37</f>
        <v>Haarsma, R.J., W. Hazeleger, C. Severijns, H. de Vries, A. Sterl, R. Bintanja, G.J. van Oldenborgh, H.W. van den Brink (2013), More hurricanes to hit Western Europe due to global warming, Geophys. Res. Lett., 40, 1783–1788</v>
      </c>
      <c r="S161" s="119"/>
      <c r="T161" s="119"/>
      <c r="U161" s="119"/>
      <c r="V161" s="84" t="str">
        <f>party!$A$6</f>
        <v>Charlotte Pascoe</v>
      </c>
      <c r="W161" s="106" t="str">
        <f>experiment!$C$20</f>
        <v>ssp370</v>
      </c>
      <c r="X161" s="106"/>
      <c r="Y161" s="106"/>
      <c r="Z161" s="106"/>
      <c r="AA161" s="106"/>
      <c r="AB161" s="106" t="str">
        <f>$C$158</f>
        <v>hist-1950</v>
      </c>
      <c r="AC161" s="106"/>
      <c r="AD161" s="106"/>
      <c r="AE161" s="106"/>
      <c r="AF161" s="106"/>
      <c r="AG161" s="84" t="str">
        <f>TemporalConstraint!$A$31</f>
        <v>2014-2049 36yrs</v>
      </c>
      <c r="AH161" s="84"/>
      <c r="AI161" s="84" t="str">
        <f>EnsembleRequirement!$A$35</f>
        <v>HighAndStandardResolution</v>
      </c>
      <c r="AJ161" s="84"/>
      <c r="AK161" s="84"/>
      <c r="AL161" s="84"/>
      <c r="AM161" s="84"/>
      <c r="AN161" s="84"/>
      <c r="AO161" s="84"/>
      <c r="AP161" s="84"/>
      <c r="AQ161" s="84" t="str">
        <f>requirement!$A$79</f>
        <v>AOGCM Configuration</v>
      </c>
      <c r="AR161" s="84" t="str">
        <f>requirement!$A$20</f>
        <v>High Res Atmos</v>
      </c>
      <c r="AS161" s="84" t="str">
        <f>requirement!$A$22</f>
        <v>High Resolution Ocean</v>
      </c>
      <c r="AT161" s="84" t="str">
        <f>requirement!$A$21</f>
        <v>Standard Model Resolution</v>
      </c>
      <c r="AU161" s="84" t="str">
        <f>requirement!$A$23</f>
        <v>Daily Coupling</v>
      </c>
      <c r="AV161" s="84" t="str">
        <f>requirement!$A$32</f>
        <v>RCP70 Forcing</v>
      </c>
      <c r="AW161" s="84" t="str">
        <f>ForcingConstraint!$A$423</f>
        <v>Future Solar Irradiance Forcing</v>
      </c>
      <c r="AX161" s="84"/>
      <c r="AY161" s="84"/>
      <c r="AZ161" s="84"/>
      <c r="BA161" s="84"/>
      <c r="BB161" s="84"/>
      <c r="BC161" s="120"/>
      <c r="BD161" s="174"/>
      <c r="BE161" s="121"/>
      <c r="BF161" s="122"/>
      <c r="BG161" s="121"/>
      <c r="BH161" s="121"/>
      <c r="BI161" s="121"/>
      <c r="BJ161" s="121"/>
      <c r="BK161" s="121"/>
      <c r="BL161" s="121"/>
      <c r="BM161" s="122"/>
    </row>
    <row r="162" spans="1:65" ht="150">
      <c r="A162" s="22" t="s">
        <v>6323</v>
      </c>
      <c r="B162" s="21" t="s">
        <v>3020</v>
      </c>
      <c r="C162" s="22" t="s">
        <v>1297</v>
      </c>
      <c r="E162" s="22" t="s">
        <v>3018</v>
      </c>
      <c r="F162" s="21" t="s">
        <v>1398</v>
      </c>
      <c r="G162" s="22" t="s">
        <v>6331</v>
      </c>
      <c r="H162" s="22" t="s">
        <v>6321</v>
      </c>
      <c r="I162" s="16" t="s">
        <v>70</v>
      </c>
      <c r="J162" s="21" t="str">
        <f>party!$A$55</f>
        <v>Rein Haarsma</v>
      </c>
      <c r="K162" s="21" t="str">
        <f>party!$A$56</f>
        <v>Malcolm Roberts</v>
      </c>
      <c r="O162" s="7" t="str">
        <f>references!$D$36</f>
        <v>High Resolution Model Intercomparison Project home page</v>
      </c>
      <c r="P162" s="7" t="str">
        <f>references!$D$35</f>
        <v>Scaife, A. A., D. Copsey, C. Gordon, C. Harris, T. Hinton, S. J. Keeley, A. O'Neill, M. Roberts, K. Williams (2011), Improved Atlantic winter blocking in a climate model, Geophys. Res. Lett., 38, L23703</v>
      </c>
      <c r="Q162" s="7" t="str">
        <f>references!$D$37</f>
        <v>Haarsma, R.J., W. Hazeleger, C. Severijns, H. de Vries, A. Sterl, R. Bintanja, G.J. van Oldenborgh, H.W. van den Brink (2013), More hurricanes to hit Western Europe due to global warming, Geophys. Res. Lett., 40, 1783–1788</v>
      </c>
      <c r="R162"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S162" s="7" t="str">
        <f>references!$D$83</f>
        <v>Good, S., M. J. Martin, N. A. Rayner (2013), EN4: Quality controlled ocean temperature and salinity profiles and monthly objective analyses with uncertainty estimates, J. Geophys. Res., 118, 6704-6716</v>
      </c>
      <c r="T162" s="13" t="str">
        <f>references!$D$14</f>
        <v>Overview CMIP6-Endorsed MIPs</v>
      </c>
      <c r="V162" s="21" t="str">
        <f>party!$A$6</f>
        <v>Charlotte Pascoe</v>
      </c>
      <c r="X162" s="22" t="str">
        <f>$C$165</f>
        <v>spinup-1950</v>
      </c>
      <c r="AB162" s="22" t="str">
        <f>$C$158</f>
        <v>hist-1950</v>
      </c>
      <c r="AG162" s="21" t="str">
        <f>TemporalConstraint!$A$30</f>
        <v>1950-2049 100yrs</v>
      </c>
      <c r="AI162" s="21" t="str">
        <f>EnsembleRequirement!$A$35</f>
        <v>HighAndStandardResolution</v>
      </c>
      <c r="AJ162" s="21" t="str">
        <f>EnsembleRequirement!$A$61</f>
        <v>1950s Ocean Initialisation</v>
      </c>
      <c r="AQ162" s="21" t="str">
        <f>requirement!$A$79</f>
        <v>AOGCM Configuration</v>
      </c>
      <c r="AR162" s="21" t="str">
        <f>requirement!$A$20</f>
        <v>High Res Atmos</v>
      </c>
      <c r="AS162" s="21" t="str">
        <f>requirement!$A$22</f>
        <v>High Resolution Ocean</v>
      </c>
      <c r="AT162" s="21" t="str">
        <f>requirement!$A$21</f>
        <v>Standard Model Resolution</v>
      </c>
      <c r="AU162" s="21" t="str">
        <f>requirement!$A$23</f>
        <v>Daily Coupling</v>
      </c>
      <c r="AV162" s="21" t="str">
        <f>ForcingConstraint!$A$224</f>
        <v>Historical Aerosol Plume Climatology 1950s</v>
      </c>
      <c r="AW162" s="21" t="str">
        <f>ForcingConstraint!$A$231</f>
        <v>1950s WMGHG Concentrations</v>
      </c>
      <c r="AX162" s="21" t="str">
        <f>ForcingConstraint!$A$233</f>
        <v xml:space="preserve">1950s Ozone Concentrations </v>
      </c>
      <c r="AY162" s="21" t="str">
        <f>ForcingConstraint!$A$418</f>
        <v>Present Day Land Surface Forcing</v>
      </c>
      <c r="AZ162" s="21" t="str">
        <f>ForcingConstraint!$A$236</f>
        <v xml:space="preserve">1950s Solar Spectral Irradiance </v>
      </c>
      <c r="BA162" s="21" t="str">
        <f>ForcingConstraint!$A$237</f>
        <v xml:space="preserve">1950s Stratospheric Aerosol </v>
      </c>
      <c r="BG162" s="43"/>
      <c r="BH162" s="43"/>
      <c r="BI162" s="43"/>
      <c r="BJ162" s="43"/>
      <c r="BK162" s="43"/>
      <c r="BL162" s="43"/>
      <c r="BM162" s="35"/>
    </row>
    <row r="163" spans="1:65" s="124" customFormat="1" ht="120">
      <c r="A163" s="106" t="s">
        <v>3435</v>
      </c>
      <c r="B163" s="84" t="s">
        <v>1407</v>
      </c>
      <c r="C163" s="106" t="s">
        <v>3435</v>
      </c>
      <c r="D163" s="106"/>
      <c r="E163" s="106" t="s">
        <v>1413</v>
      </c>
      <c r="F163" s="84" t="s">
        <v>1408</v>
      </c>
      <c r="G163" s="106" t="s">
        <v>1820</v>
      </c>
      <c r="H163" s="106" t="s">
        <v>1673</v>
      </c>
      <c r="I163" s="120" t="s">
        <v>70</v>
      </c>
      <c r="J163" s="84" t="str">
        <f>party!$A$55</f>
        <v>Rein Haarsma</v>
      </c>
      <c r="K163" s="84" t="str">
        <f>party!$A$56</f>
        <v>Malcolm Roberts</v>
      </c>
      <c r="L163" s="84"/>
      <c r="M163" s="84"/>
      <c r="N163" s="84"/>
      <c r="O163" s="177" t="str">
        <f>references!$D$14</f>
        <v>Overview CMIP6-Endorsed MIPs</v>
      </c>
      <c r="P163" s="119" t="str">
        <f>references!$D$35</f>
        <v>Scaife, A. A., D. Copsey, C. Gordon, C. Harris, T. Hinton, S. J. Keeley, A. O'Neill, M. Roberts, K. Williams (2011), Improved Atlantic winter blocking in a climate model, Geophys. Res. Lett., 38, L23703</v>
      </c>
      <c r="Q163" s="119" t="str">
        <f>references!$D$37</f>
        <v>Haarsma, R.J., W. Hazeleger, C. Severijns, H. de Vries, A. Sterl, R. Bintanja, G.J. van Oldenborgh, H.W. van den Brink (2013), More hurricanes to hit Western Europe due to global warming, Geophys. Res. Lett., 40, 1783–1788</v>
      </c>
      <c r="R163" s="119" t="str">
        <f>references!$D$36</f>
        <v>High Resolution Model Intercomparison Project home page</v>
      </c>
      <c r="S163" s="119"/>
      <c r="T163" s="119"/>
      <c r="U163" s="119"/>
      <c r="V163" s="84" t="str">
        <f>party!$A$6</f>
        <v>Charlotte Pascoe</v>
      </c>
      <c r="X163" s="106"/>
      <c r="Y163" s="106"/>
      <c r="Z163" s="106"/>
      <c r="AA163" s="106"/>
      <c r="AB163" s="106" t="str">
        <f>$C$157</f>
        <v>highresSST-present</v>
      </c>
      <c r="AC163" s="106"/>
      <c r="AD163" s="106"/>
      <c r="AE163" s="106"/>
      <c r="AF163" s="106"/>
      <c r="AG163" s="84" t="str">
        <f>TemporalConstraint!$A$32</f>
        <v>2015-2049  35yrs</v>
      </c>
      <c r="AH163" s="84" t="str">
        <f>TemporalConstraint!$A$33</f>
        <v>2015-2099 85yrs</v>
      </c>
      <c r="AI163" s="84" t="str">
        <f>EnsembleRequirement!$A$35</f>
        <v>HighAndStandardResolution</v>
      </c>
      <c r="AJ163" s="84"/>
      <c r="AK163" s="84"/>
      <c r="AL163" s="84"/>
      <c r="AM163" s="84"/>
      <c r="AN163" s="84"/>
      <c r="AO163" s="84"/>
      <c r="AP163" s="84"/>
      <c r="AQ163" s="84" t="str">
        <f>requirement!$A$3</f>
        <v>AGCM Configuration</v>
      </c>
      <c r="AR163" s="84" t="str">
        <f>requirement!$A$20</f>
        <v>High Res Atmos</v>
      </c>
      <c r="AS163" s="84" t="str">
        <f>requirement!$A$21</f>
        <v>Standard Model Resolution</v>
      </c>
      <c r="AT163" s="84"/>
      <c r="AU163" s="84"/>
      <c r="AV163" s="84" t="str">
        <f>ForcingConstraint!$A$238</f>
        <v>HadISSTextension</v>
      </c>
      <c r="AW163" s="84" t="str">
        <f>requirement!$A$33</f>
        <v>RCP45 Forcing</v>
      </c>
      <c r="AX163" s="84" t="str">
        <f>ForcingConstraint!$A$423</f>
        <v>Future Solar Irradiance Forcing</v>
      </c>
      <c r="AY163" s="84"/>
      <c r="AZ163" s="84"/>
      <c r="BA163" s="84"/>
      <c r="BB163" s="84"/>
      <c r="BC163" s="120"/>
      <c r="BD163" s="174"/>
      <c r="BE163" s="121"/>
      <c r="BF163" s="122"/>
      <c r="BG163" s="121"/>
      <c r="BH163" s="121"/>
      <c r="BI163" s="121"/>
      <c r="BJ163" s="121"/>
      <c r="BK163" s="121"/>
      <c r="BL163" s="121"/>
      <c r="BM163" s="122"/>
    </row>
    <row r="164" spans="1:65" ht="150">
      <c r="A164" s="22" t="s">
        <v>1406</v>
      </c>
      <c r="B164" s="21" t="s">
        <v>1409</v>
      </c>
      <c r="C164" s="22" t="s">
        <v>4304</v>
      </c>
      <c r="E164" s="22" t="s">
        <v>1415</v>
      </c>
      <c r="F164" s="21" t="s">
        <v>1410</v>
      </c>
      <c r="G164" s="22" t="s">
        <v>6320</v>
      </c>
      <c r="H164" s="22" t="s">
        <v>1673</v>
      </c>
      <c r="I164" s="16" t="s">
        <v>70</v>
      </c>
      <c r="J164" s="21" t="str">
        <f>party!$A$55</f>
        <v>Rein Haarsma</v>
      </c>
      <c r="K164" s="21" t="str">
        <f>party!$A$56</f>
        <v>Malcolm Roberts</v>
      </c>
      <c r="M164" s="84"/>
      <c r="N164" s="84"/>
      <c r="O164" s="7" t="str">
        <f>references!$D$35</f>
        <v>Scaife, A. A., D. Copsey, C. Gordon, C. Harris, T. Hinton, S. J. Keeley, A. O'Neill, M. Roberts, K. Williams (2011), Improved Atlantic winter blocking in a climate model, Geophys. Res. Lett., 38, L23703</v>
      </c>
      <c r="P164" s="7" t="str">
        <f>references!$D$37</f>
        <v>Haarsma, R.J., W. Hazeleger, C. Severijns, H. de Vries, A. Sterl, R. Bintanja, G.J. van Oldenborgh, H.W. van den Brink (2013), More hurricanes to hit Western Europe due to global warming, Geophys. Res. Lett., 40, 1783–1788</v>
      </c>
      <c r="Q164" s="7" t="str">
        <f>references!$D$36</f>
        <v>High Resolution Model Intercomparison Project home page</v>
      </c>
      <c r="R164"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S164" s="7" t="str">
        <f>references!$D$84</f>
        <v>Mizuta, R., Y. Adachi, S. Yukimoto, S. Kusunoki (2008), Estimation of the future distribution of sea surface temperature and sea ice using the CMIP3 multi-model ensemble mean, Tech. Rep. 56, 28 pp., Meteorol. Res. Inst., Tsukuba, Japan</v>
      </c>
      <c r="T164" s="7" t="str">
        <f>references!$D$119</f>
        <v>Kennedy, J. J., N. A. Rayner, H. A. Titchner, S. C. Millington, M. Saunby, R. O. Smith: The Met Office Hadley Centre Sea Ice and Sea-Surface Temperature data set, version 2.2.0.0, in prep.</v>
      </c>
      <c r="U164" s="7"/>
      <c r="V164" s="21" t="str">
        <f>party!$A$6</f>
        <v>Charlotte Pascoe</v>
      </c>
      <c r="X164" s="22" t="str">
        <f>$C$157</f>
        <v>highresSST-present</v>
      </c>
      <c r="AB164" s="22" t="str">
        <f>$C$157</f>
        <v>highresSST-present</v>
      </c>
      <c r="AC164" s="22" t="str">
        <f>$C$19</f>
        <v>ssp585</v>
      </c>
      <c r="AG164" s="21" t="str">
        <f>TemporalConstraint!$A$77</f>
        <v>2015-2050 36yrs</v>
      </c>
      <c r="AH164" s="21" t="str">
        <f>TemporalConstraint!$A$36</f>
        <v xml:space="preserve">2015-2100 86yrs </v>
      </c>
      <c r="AI164" s="21" t="str">
        <f>EnsembleRequirement!$A$35</f>
        <v>HighAndStandardResolution</v>
      </c>
      <c r="AQ164" s="21" t="str">
        <f>requirement!$A$3</f>
        <v>AGCM Configuration</v>
      </c>
      <c r="AR164" s="21" t="str">
        <f>requirement!$A$20</f>
        <v>High Res Atmos</v>
      </c>
      <c r="AS164" s="21" t="str">
        <f>requirement!$A$21</f>
        <v>Standard Model Resolution</v>
      </c>
      <c r="AV164" s="21" t="str">
        <f>ForcingConstraint!$A$364</f>
        <v>Future SST SIC</v>
      </c>
      <c r="AW164" s="21" t="str">
        <f>requirement!$A$49</f>
        <v>RCP85 Forcing Excluding Land Use</v>
      </c>
      <c r="AX164" s="21" t="str">
        <f>ForcingConstraint!$A$418</f>
        <v>Present Day Land Surface Forcing</v>
      </c>
      <c r="AY164" s="21" t="str">
        <f>ForcingConstraint!$A$423</f>
        <v>Future Solar Irradiance Forcing</v>
      </c>
      <c r="AZ164" s="21" t="str">
        <f>ForcingConstraint!$A$424</f>
        <v>Future Ozone Concentrations</v>
      </c>
      <c r="BG164" s="43"/>
      <c r="BH164" s="43"/>
      <c r="BI164" s="43"/>
      <c r="BJ164" s="43"/>
      <c r="BK164" s="43"/>
      <c r="BL164" s="43"/>
      <c r="BM164" s="35"/>
    </row>
    <row r="165" spans="1:65" ht="195">
      <c r="A165" s="22" t="s">
        <v>1278</v>
      </c>
      <c r="B165" s="21" t="s">
        <v>7728</v>
      </c>
      <c r="C165" s="22" t="s">
        <v>6324</v>
      </c>
      <c r="F165" s="21" t="s">
        <v>6325</v>
      </c>
      <c r="G165" s="22" t="s">
        <v>7729</v>
      </c>
      <c r="H165" s="22" t="s">
        <v>6326</v>
      </c>
      <c r="I165" s="16" t="s">
        <v>70</v>
      </c>
      <c r="J165" s="21" t="str">
        <f>party!$A$55</f>
        <v>Rein Haarsma</v>
      </c>
      <c r="K165" s="21" t="str">
        <f>party!$A$56</f>
        <v>Malcolm Roberts</v>
      </c>
      <c r="M165" s="84"/>
      <c r="N165" s="84"/>
      <c r="O165" s="7" t="str">
        <f>references!$D$36</f>
        <v>High Resolution Model Intercomparison Project home page</v>
      </c>
      <c r="P165" s="7" t="str">
        <f>references!$D$35</f>
        <v>Scaife, A. A., D. Copsey, C. Gordon, C. Harris, T. Hinton, S. J. Keeley, A. O'Neill, M. Roberts, K. Williams (2011), Improved Atlantic winter blocking in a climate model, Geophys. Res. Lett., 38, L23703</v>
      </c>
      <c r="Q165" s="7" t="str">
        <f>references!$D$37</f>
        <v>Haarsma, R.J., W. Hazeleger, C. Severijns, H. de Vries, A. Sterl, R. Bintanja, G.J. van Oldenborgh, H.W. van den Brink (2013), More hurricanes to hit Western Europe due to global warming, Geophys. Res. Lett., 40, 1783–1788</v>
      </c>
      <c r="R165"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S165" s="7" t="str">
        <f>references!$D$83</f>
        <v>Good, S., M. J. Martin, N. A. Rayner (2013), EN4: Quality controlled ocean temperature and salinity profiles and monthly objective analyses with uncertainty estimates, J. Geophys. Res., 118, 6704-6716</v>
      </c>
      <c r="T165" s="13" t="str">
        <f>references!$D$14</f>
        <v>Overview CMIP6-Endorsed MIPs</v>
      </c>
      <c r="V165" s="21" t="str">
        <f>party!$A$6</f>
        <v>Charlotte Pascoe</v>
      </c>
      <c r="W165" s="42"/>
      <c r="AG165" s="21" t="str">
        <f>TemporalConstraint!$A$86</f>
        <v>30-50yrs</v>
      </c>
      <c r="AI165" s="21" t="str">
        <f>EnsembleRequirement!$A$35</f>
        <v>HighAndStandardResolution</v>
      </c>
      <c r="AJ165" s="21" t="str">
        <f>EnsembleRequirement!$A$61</f>
        <v>1950s Ocean Initialisation</v>
      </c>
      <c r="AQ165" s="21" t="str">
        <f>requirement!$A$3</f>
        <v>AGCM Configuration</v>
      </c>
      <c r="AR165" s="21" t="str">
        <f>requirement!$A$20</f>
        <v>High Res Atmos</v>
      </c>
      <c r="AS165" s="21" t="str">
        <f>requirement!$A$22</f>
        <v>High Resolution Ocean</v>
      </c>
      <c r="AT165" s="21" t="str">
        <f>requirement!$A$21</f>
        <v>Standard Model Resolution</v>
      </c>
      <c r="AU165" s="21" t="str">
        <f>requirement!$A$23</f>
        <v>Daily Coupling</v>
      </c>
      <c r="AV165" s="21" t="str">
        <f>ForcingConstraint!$A$224</f>
        <v>Historical Aerosol Plume Climatology 1950s</v>
      </c>
      <c r="AW165" s="21" t="str">
        <f>ForcingConstraint!$A$231</f>
        <v>1950s WMGHG Concentrations</v>
      </c>
      <c r="AX165" s="21" t="str">
        <f>ForcingConstraint!$A$233</f>
        <v xml:space="preserve">1950s Ozone Concentrations </v>
      </c>
      <c r="AY165" s="21" t="str">
        <f>ForcingConstraint!$A$418</f>
        <v>Present Day Land Surface Forcing</v>
      </c>
      <c r="AZ165" s="21" t="str">
        <f>ForcingConstraint!$A$236</f>
        <v xml:space="preserve">1950s Solar Spectral Irradiance </v>
      </c>
      <c r="BA165" s="21" t="str">
        <f>ForcingConstraint!$A$237</f>
        <v xml:space="preserve">1950s Stratospheric Aerosol </v>
      </c>
      <c r="BG165" s="43"/>
      <c r="BH165" s="43"/>
      <c r="BI165" s="43"/>
      <c r="BJ165" s="43"/>
      <c r="BK165" s="43"/>
      <c r="BL165" s="43"/>
      <c r="BM165" s="35"/>
    </row>
    <row r="166" spans="1:65" s="124" customFormat="1" ht="105">
      <c r="A166" s="106" t="s">
        <v>3435</v>
      </c>
      <c r="B166" s="84" t="s">
        <v>1411</v>
      </c>
      <c r="C166" s="106" t="s">
        <v>3435</v>
      </c>
      <c r="D166" s="106"/>
      <c r="E166" s="106" t="s">
        <v>1414</v>
      </c>
      <c r="F166" s="84" t="s">
        <v>1412</v>
      </c>
      <c r="G166" s="106" t="s">
        <v>1674</v>
      </c>
      <c r="H166" s="106" t="s">
        <v>1673</v>
      </c>
      <c r="I166" s="120" t="s">
        <v>70</v>
      </c>
      <c r="J166" s="84" t="str">
        <f>party!$A$55</f>
        <v>Rein Haarsma</v>
      </c>
      <c r="K166" s="84" t="str">
        <f>party!$A$56</f>
        <v>Malcolm Roberts</v>
      </c>
      <c r="L166" s="84"/>
      <c r="M166" s="84"/>
      <c r="N166" s="84"/>
      <c r="O166" s="177" t="str">
        <f>references!$D$14</f>
        <v>Overview CMIP6-Endorsed MIPs</v>
      </c>
      <c r="P166" s="119" t="str">
        <f>references!$D$35</f>
        <v>Scaife, A. A., D. Copsey, C. Gordon, C. Harris, T. Hinton, S. J. Keeley, A. O'Neill, M. Roberts, K. Williams (2011), Improved Atlantic winter blocking in a climate model, Geophys. Res. Lett., 38, L23703</v>
      </c>
      <c r="Q166" s="119" t="str">
        <f>references!$D$37</f>
        <v>Haarsma, R.J., W. Hazeleger, C. Severijns, H. de Vries, A. Sterl, R. Bintanja, G.J. van Oldenborgh, H.W. van den Brink (2013), More hurricanes to hit Western Europe due to global warming, Geophys. Res. Lett., 40, 1783–1788</v>
      </c>
      <c r="R166" s="119" t="str">
        <f>references!$D$36</f>
        <v>High Resolution Model Intercomparison Project home page</v>
      </c>
      <c r="S166" s="119"/>
      <c r="T166" s="119"/>
      <c r="U166" s="119"/>
      <c r="V166" s="84" t="str">
        <f>party!$A$6</f>
        <v>Charlotte Pascoe</v>
      </c>
      <c r="X166" s="106"/>
      <c r="Y166" s="106"/>
      <c r="Z166" s="106"/>
      <c r="AA166" s="106"/>
      <c r="AB166" s="106" t="str">
        <f>$C$157</f>
        <v>highresSST-present</v>
      </c>
      <c r="AC166" s="106"/>
      <c r="AD166" s="106"/>
      <c r="AE166" s="106"/>
      <c r="AF166" s="106"/>
      <c r="AG166" s="84" t="str">
        <f>TemporalConstraint!$A$32</f>
        <v>2015-2049  35yrs</v>
      </c>
      <c r="AH166" s="84" t="str">
        <f>TemporalConstraint!$A$33</f>
        <v>2015-2099 85yrs</v>
      </c>
      <c r="AI166" s="84" t="str">
        <f>EnsembleRequirement!$A$35</f>
        <v>HighAndStandardResolution</v>
      </c>
      <c r="AJ166" s="84"/>
      <c r="AK166" s="84"/>
      <c r="AL166" s="84"/>
      <c r="AM166" s="84"/>
      <c r="AN166" s="84"/>
      <c r="AO166" s="84"/>
      <c r="AP166" s="84"/>
      <c r="AQ166" s="84" t="str">
        <f>requirement!$A$3</f>
        <v>AGCM Configuration</v>
      </c>
      <c r="AR166" s="84" t="str">
        <f>requirement!$A$20</f>
        <v>High Res Atmos</v>
      </c>
      <c r="AS166" s="84" t="str">
        <f>requirement!$A$21</f>
        <v>Standard Model Resolution</v>
      </c>
      <c r="AT166" s="84"/>
      <c r="AU166" s="84"/>
      <c r="AV166" s="84" t="str">
        <f>ForcingConstraint!$A$238</f>
        <v>HadISSTextension</v>
      </c>
      <c r="AW166" s="84" t="str">
        <f>requirement!$A$32</f>
        <v>RCP70 Forcing</v>
      </c>
      <c r="AX166" s="84" t="str">
        <f>ForcingConstraint!$A$423</f>
        <v>Future Solar Irradiance Forcing</v>
      </c>
      <c r="AY166" s="84"/>
      <c r="AZ166" s="84"/>
      <c r="BA166" s="84"/>
      <c r="BB166" s="84"/>
      <c r="BC166" s="120"/>
      <c r="BD166" s="174"/>
      <c r="BE166" s="121"/>
      <c r="BF166" s="122"/>
      <c r="BG166" s="121"/>
      <c r="BH166" s="121"/>
      <c r="BI166" s="121"/>
      <c r="BJ166" s="121"/>
      <c r="BK166" s="121"/>
      <c r="BL166" s="121"/>
      <c r="BM166" s="122"/>
    </row>
    <row r="167" spans="1:65" s="271" customFormat="1" ht="150">
      <c r="A167" s="264" t="s">
        <v>6401</v>
      </c>
      <c r="B167" s="265" t="s">
        <v>6405</v>
      </c>
      <c r="C167" s="264" t="s">
        <v>6399</v>
      </c>
      <c r="D167" s="264" t="s">
        <v>6412</v>
      </c>
      <c r="E167" s="264"/>
      <c r="F167" s="265" t="s">
        <v>6429</v>
      </c>
      <c r="G167" s="264" t="s">
        <v>6448</v>
      </c>
      <c r="H167" s="22" t="s">
        <v>6410</v>
      </c>
      <c r="I167" s="16" t="s">
        <v>70</v>
      </c>
      <c r="J167" s="21" t="str">
        <f>party!$A$55</f>
        <v>Rein Haarsma</v>
      </c>
      <c r="K167" s="21" t="str">
        <f>party!$A$56</f>
        <v>Malcolm Roberts</v>
      </c>
      <c r="L167" s="265"/>
      <c r="M167" s="265"/>
      <c r="N167" s="265"/>
      <c r="O167"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P167" s="7" t="str">
        <f>references!$D$119</f>
        <v>Kennedy, J. J., N. A. Rayner, H. A. Titchner, S. C. Millington, M. Saunby, R. O. Smith: The Met Office Hadley Centre Sea Ice and Sea-Surface Temperature data set, version 2.2.0.0, in prep.</v>
      </c>
      <c r="Q167" s="285"/>
      <c r="R167" s="285"/>
      <c r="S167" s="285"/>
      <c r="T167" s="285"/>
      <c r="U167" s="285"/>
      <c r="V167" s="21" t="str">
        <f>party!$A$6</f>
        <v>Charlotte Pascoe</v>
      </c>
      <c r="W167" s="22" t="str">
        <f t="shared" ref="W167:X170" si="9">$C$157</f>
        <v>highresSST-present</v>
      </c>
      <c r="X167" s="22" t="str">
        <f t="shared" si="9"/>
        <v>highresSST-present</v>
      </c>
      <c r="Y167" s="22"/>
      <c r="Z167" s="264"/>
      <c r="AA167" s="264"/>
      <c r="AB167" s="22" t="str">
        <f>$C$169</f>
        <v>highresSST-p4K</v>
      </c>
      <c r="AC167" s="22" t="str">
        <f>$C$87</f>
        <v>amip-4xCO2</v>
      </c>
      <c r="AD167" s="264"/>
      <c r="AE167" s="264"/>
      <c r="AF167" s="264"/>
      <c r="AG167" s="21" t="str">
        <f>TemporalConstraint!$A$29</f>
        <v>1979-2014 36yrs</v>
      </c>
      <c r="AH167" s="21"/>
      <c r="AI167" s="21" t="str">
        <f>EnsembleRequirement!$A$22</f>
        <v>MinimumOne</v>
      </c>
      <c r="AJ167" s="265"/>
      <c r="AK167" s="265"/>
      <c r="AL167" s="265"/>
      <c r="AM167" s="265"/>
      <c r="AN167" s="265"/>
      <c r="AO167" s="265"/>
      <c r="AP167" s="265"/>
      <c r="AQ167" s="21" t="str">
        <f>requirement!$A$3</f>
        <v>AGCM Configuration</v>
      </c>
      <c r="AR167" s="21" t="str">
        <f>requirement!$A$20</f>
        <v>High Res Atmos</v>
      </c>
      <c r="AS167" s="265"/>
      <c r="AT167" s="265"/>
      <c r="AU167" s="265"/>
      <c r="AV167" s="44" t="str">
        <f>ForcingConstraint!$A$167</f>
        <v>AMIP CO2 x4 for Radiation</v>
      </c>
      <c r="AW167" s="21" t="str">
        <f>ForcingConstraint!$A$434</f>
        <v>High Res HadISST2.2</v>
      </c>
      <c r="AX167" s="21" t="str">
        <f>ForcingConstraint!$A$14</f>
        <v>Historical WMGHG Concentrations</v>
      </c>
      <c r="AY167" s="21" t="str">
        <f>ForcingConstraint!$A$5</f>
        <v>Historical Aerosol Plume Climatology</v>
      </c>
      <c r="AZ167" s="21" t="str">
        <f>ForcingConstraint!$A$418</f>
        <v>Present Day Land Surface Forcing</v>
      </c>
      <c r="BA167" s="21" t="str">
        <f>ForcingConstraint!$A$20</f>
        <v>Historical Solar Irradiance Forcing</v>
      </c>
      <c r="BB167" s="37" t="str">
        <f>ForcingConstraint!$A$17</f>
        <v>Historical Ozone Concentrations</v>
      </c>
      <c r="BC167" s="37" t="str">
        <f>ForcingConstraint!$A$21</f>
        <v>Historical Stratospheric Aerosol</v>
      </c>
      <c r="BD167" s="268"/>
      <c r="BE167" s="269"/>
      <c r="BF167" s="270"/>
      <c r="BG167" s="269"/>
      <c r="BH167" s="269"/>
      <c r="BI167" s="269"/>
      <c r="BJ167" s="269"/>
      <c r="BK167" s="269"/>
      <c r="BL167" s="269"/>
      <c r="BM167" s="270"/>
    </row>
    <row r="168" spans="1:65" s="271" customFormat="1" ht="105">
      <c r="A168" s="264" t="s">
        <v>6402</v>
      </c>
      <c r="B168" s="265" t="s">
        <v>6406</v>
      </c>
      <c r="C168" s="264" t="s">
        <v>6398</v>
      </c>
      <c r="D168" s="264"/>
      <c r="E168" s="264"/>
      <c r="F168" s="265" t="s">
        <v>6409</v>
      </c>
      <c r="G168" s="264" t="s">
        <v>6449</v>
      </c>
      <c r="H168" s="264" t="s">
        <v>6436</v>
      </c>
      <c r="I168" s="16" t="s">
        <v>70</v>
      </c>
      <c r="J168" s="21" t="str">
        <f>party!$A$55</f>
        <v>Rein Haarsma</v>
      </c>
      <c r="K168" s="21" t="str">
        <f>party!$A$56</f>
        <v>Malcolm Roberts</v>
      </c>
      <c r="L168" s="265"/>
      <c r="M168" s="265"/>
      <c r="N168" s="265"/>
      <c r="O168"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P168" s="7" t="str">
        <f>references!$D$119</f>
        <v>Kennedy, J. J., N. A. Rayner, H. A. Titchner, S. C. Millington, M. Saunby, R. O. Smith: The Met Office Hadley Centre Sea Ice and Sea-Surface Temperature data set, version 2.2.0.0, in prep.</v>
      </c>
      <c r="Q168" s="7" t="str">
        <f>references!$D$123</f>
        <v xml:space="preserve">Zhu, Z., J. Bi, Y. Pan, S. Ganguly, A. Anav, L. Xu, A. Samanta, S. Piao, R. R. Nemani, R. B. Myneni (2013), Global data sets of vegetation leaf area index (LAI) 3g and fraction of photosynthetically active radiation (FPAR) 3g derived from global inventory modeling and mapping studies (GIMMS) normalized difference vegetation index (NDVI3g) for the period 1981 to 2011, Remote Sens, 5, 927-948 </v>
      </c>
      <c r="R168" s="285"/>
      <c r="S168" s="285"/>
      <c r="T168" s="285"/>
      <c r="U168" s="285"/>
      <c r="V168" s="21" t="str">
        <f>party!$A$6</f>
        <v>Charlotte Pascoe</v>
      </c>
      <c r="W168" s="22" t="str">
        <f t="shared" si="9"/>
        <v>highresSST-present</v>
      </c>
      <c r="X168" s="22" t="str">
        <f t="shared" si="9"/>
        <v>highresSST-present</v>
      </c>
      <c r="Y168" s="22"/>
      <c r="Z168" s="264"/>
      <c r="AA168" s="264"/>
      <c r="AB168" s="264"/>
      <c r="AC168" s="264"/>
      <c r="AD168" s="264"/>
      <c r="AE168" s="264"/>
      <c r="AF168" s="264"/>
      <c r="AG168" s="21" t="str">
        <f>TemporalConstraint!$A$7</f>
        <v>1979-2014 36yrs</v>
      </c>
      <c r="AH168" s="265"/>
      <c r="AI168" s="21" t="str">
        <f>EnsembleRequirement!$A$22</f>
        <v>MinimumOne</v>
      </c>
      <c r="AJ168" s="265"/>
      <c r="AK168" s="265"/>
      <c r="AL168" s="265"/>
      <c r="AM168" s="265"/>
      <c r="AN168" s="265"/>
      <c r="AO168" s="265"/>
      <c r="AP168" s="265"/>
      <c r="AQ168" s="21" t="str">
        <f>requirement!$A$3</f>
        <v>AGCM Configuration</v>
      </c>
      <c r="AR168" s="21" t="str">
        <f>requirement!$A$20</f>
        <v>High Res Atmos</v>
      </c>
      <c r="AS168" s="265"/>
      <c r="AT168" s="265"/>
      <c r="AU168" s="265"/>
      <c r="AV168" s="21" t="str">
        <f>ForcingConstraint!$A$444</f>
        <v>Present Day Land Surface Forcing with LAI3g LAI</v>
      </c>
      <c r="AW168" s="21" t="str">
        <f>ForcingConstraint!$A$434</f>
        <v>High Res HadISST2.2</v>
      </c>
      <c r="AX168" s="21" t="str">
        <f>ForcingConstraint!$A$14</f>
        <v>Historical WMGHG Concentrations</v>
      </c>
      <c r="AY168" s="21" t="str">
        <f>ForcingConstraint!$A$5</f>
        <v>Historical Aerosol Plume Climatology</v>
      </c>
      <c r="AZ168" s="21" t="str">
        <f>ForcingConstraint!$A$20</f>
        <v>Historical Solar Irradiance Forcing</v>
      </c>
      <c r="BA168" s="37" t="str">
        <f>ForcingConstraint!$A$17</f>
        <v>Historical Ozone Concentrations</v>
      </c>
      <c r="BB168" s="37" t="str">
        <f>ForcingConstraint!$A$21</f>
        <v>Historical Stratospheric Aerosol</v>
      </c>
      <c r="BC168" s="31"/>
      <c r="BD168" s="37"/>
      <c r="BE168" s="32"/>
      <c r="BF168" s="32"/>
      <c r="BG168" s="269"/>
      <c r="BH168" s="269"/>
      <c r="BI168" s="269"/>
      <c r="BJ168" s="269"/>
      <c r="BK168" s="269"/>
      <c r="BL168" s="269"/>
      <c r="BM168" s="270"/>
    </row>
    <row r="169" spans="1:65" s="271" customFormat="1" ht="105">
      <c r="A169" s="264" t="s">
        <v>6403</v>
      </c>
      <c r="B169" s="265" t="s">
        <v>6407</v>
      </c>
      <c r="C169" s="264" t="s">
        <v>6400</v>
      </c>
      <c r="D169" s="264"/>
      <c r="E169" s="264"/>
      <c r="F169" s="265" t="s">
        <v>6427</v>
      </c>
      <c r="G169" s="264" t="s">
        <v>6435</v>
      </c>
      <c r="H169" s="264" t="s">
        <v>6411</v>
      </c>
      <c r="I169" s="16" t="s">
        <v>70</v>
      </c>
      <c r="J169" s="21" t="str">
        <f>party!$A$55</f>
        <v>Rein Haarsma</v>
      </c>
      <c r="K169" s="21" t="str">
        <f>party!$A$56</f>
        <v>Malcolm Roberts</v>
      </c>
      <c r="L169" s="265"/>
      <c r="M169" s="265"/>
      <c r="N169" s="265"/>
      <c r="O169"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P169" s="7" t="str">
        <f>references!$D$119</f>
        <v>Kennedy, J. J., N. A. Rayner, H. A. Titchner, S. C. Millington, M. Saunby, R. O. Smith: The Met Office Hadley Centre Sea Ice and Sea-Surface Temperature data set, version 2.2.0.0, in prep.</v>
      </c>
      <c r="Q169" s="285"/>
      <c r="R169" s="285"/>
      <c r="S169" s="285"/>
      <c r="T169" s="285"/>
      <c r="U169" s="285"/>
      <c r="V169" s="21" t="str">
        <f>party!$A$6</f>
        <v>Charlotte Pascoe</v>
      </c>
      <c r="W169" s="22" t="str">
        <f t="shared" si="9"/>
        <v>highresSST-present</v>
      </c>
      <c r="X169" s="22" t="str">
        <f t="shared" si="9"/>
        <v>highresSST-present</v>
      </c>
      <c r="Y169" s="22"/>
      <c r="Z169" s="264"/>
      <c r="AA169" s="264"/>
      <c r="AB169" s="22" t="str">
        <f>$C$167</f>
        <v>highresSST-4xCO2</v>
      </c>
      <c r="AC169" s="22" t="str">
        <f>$C$86</f>
        <v>amip-p4K</v>
      </c>
      <c r="AD169" s="264"/>
      <c r="AE169" s="264"/>
      <c r="AF169" s="264"/>
      <c r="AG169" s="21" t="str">
        <f>TemporalConstraint!$A$7</f>
        <v>1979-2014 36yrs</v>
      </c>
      <c r="AH169" s="265"/>
      <c r="AI169" s="21" t="str">
        <f>EnsembleRequirement!$A$22</f>
        <v>MinimumOne</v>
      </c>
      <c r="AJ169" s="265"/>
      <c r="AK169" s="265"/>
      <c r="AL169" s="265"/>
      <c r="AM169" s="265"/>
      <c r="AN169" s="265"/>
      <c r="AO169" s="265"/>
      <c r="AP169" s="265"/>
      <c r="AQ169" s="21" t="str">
        <f>requirement!$A$3</f>
        <v>AGCM Configuration</v>
      </c>
      <c r="AR169" s="21" t="str">
        <f>requirement!$A$20</f>
        <v>High Res Atmos</v>
      </c>
      <c r="AS169" s="265"/>
      <c r="AT169" s="265"/>
      <c r="AU169" s="265"/>
      <c r="AV169" s="21" t="str">
        <f>ForcingConstraint!$A$442</f>
        <v>High Res HadISST2.2 Plus Uniform 4K</v>
      </c>
      <c r="AW169" s="21" t="str">
        <f>ForcingConstraint!$A$14</f>
        <v>Historical WMGHG Concentrations</v>
      </c>
      <c r="AX169" s="21" t="str">
        <f>ForcingConstraint!$A$5</f>
        <v>Historical Aerosol Plume Climatology</v>
      </c>
      <c r="AY169" s="21" t="str">
        <f>ForcingConstraint!$A$418</f>
        <v>Present Day Land Surface Forcing</v>
      </c>
      <c r="AZ169" s="21" t="str">
        <f>ForcingConstraint!$A$20</f>
        <v>Historical Solar Irradiance Forcing</v>
      </c>
      <c r="BA169" s="37" t="str">
        <f>ForcingConstraint!$A$17</f>
        <v>Historical Ozone Concentrations</v>
      </c>
      <c r="BB169" s="37" t="str">
        <f>ForcingConstraint!$A$21</f>
        <v>Historical Stratospheric Aerosol</v>
      </c>
      <c r="BC169" s="267"/>
      <c r="BD169" s="268"/>
      <c r="BE169" s="269"/>
      <c r="BF169" s="270"/>
      <c r="BG169" s="269"/>
      <c r="BH169" s="269"/>
      <c r="BI169" s="269"/>
      <c r="BJ169" s="269"/>
      <c r="BK169" s="269"/>
      <c r="BL169" s="269"/>
      <c r="BM169" s="270"/>
    </row>
    <row r="170" spans="1:65" s="271" customFormat="1" ht="120">
      <c r="A170" s="264" t="s">
        <v>6404</v>
      </c>
      <c r="B170" s="265" t="s">
        <v>6408</v>
      </c>
      <c r="C170" s="264" t="s">
        <v>6397</v>
      </c>
      <c r="D170" s="264"/>
      <c r="E170" s="264"/>
      <c r="F170" s="265" t="s">
        <v>6428</v>
      </c>
      <c r="G170" s="264" t="s">
        <v>6675</v>
      </c>
      <c r="H170" s="264" t="s">
        <v>6417</v>
      </c>
      <c r="I170" s="16" t="s">
        <v>70</v>
      </c>
      <c r="J170" s="21" t="str">
        <f>party!$A$55</f>
        <v>Rein Haarsma</v>
      </c>
      <c r="K170" s="21" t="str">
        <f>party!$A$56</f>
        <v>Malcolm Roberts</v>
      </c>
      <c r="L170" s="265"/>
      <c r="M170" s="265"/>
      <c r="N170" s="265"/>
      <c r="O170"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P170" s="7" t="str">
        <f>references!$D$119</f>
        <v>Kennedy, J. J., N. A. Rayner, H. A. Titchner, S. C. Millington, M. Saunby, R. O. Smith: The Met Office Hadley Centre Sea Ice and Sea-Surface Temperature data set, version 2.2.0.0, in prep.</v>
      </c>
      <c r="Q170" s="7" t="str">
        <f>references!$D$121</f>
        <v xml:space="preserve">Ma, X., P. Chang, R. Saravanan, R. Montuoro, J.-S. Hsieh, D. Wu, X. Lin, L. Wu, Z. Jing (2015), Distant Influence of Kuroshio Eddies on North Pacific Weather Patterns?, Sci. Rep., 5, 17785 </v>
      </c>
      <c r="R170" s="7" t="str">
        <f>references!$D$122</f>
        <v>Chelton, D. B. and S.-P. Xie (2010), Coupled ocean-atmosphere interaction at oceanic mesoscales, Oceanography, 23, 52-69</v>
      </c>
      <c r="S170" s="285"/>
      <c r="T170" s="285"/>
      <c r="U170" s="285"/>
      <c r="V170" s="21" t="str">
        <f>party!$A$6</f>
        <v>Charlotte Pascoe</v>
      </c>
      <c r="W170" s="22" t="str">
        <f t="shared" si="9"/>
        <v>highresSST-present</v>
      </c>
      <c r="X170" s="22" t="str">
        <f t="shared" si="9"/>
        <v>highresSST-present</v>
      </c>
      <c r="Y170" s="22"/>
      <c r="Z170" s="264"/>
      <c r="AA170" s="264"/>
      <c r="AB170" s="264"/>
      <c r="AC170" s="264"/>
      <c r="AD170" s="264"/>
      <c r="AE170" s="264"/>
      <c r="AF170" s="264"/>
      <c r="AG170" s="21" t="str">
        <f>TemporalConstraint!$A$7</f>
        <v>1979-2014 36yrs</v>
      </c>
      <c r="AH170" s="265"/>
      <c r="AI170" s="21" t="str">
        <f>EnsembleRequirement!$A$22</f>
        <v>MinimumOne</v>
      </c>
      <c r="AJ170" s="265"/>
      <c r="AK170" s="265"/>
      <c r="AL170" s="265"/>
      <c r="AM170" s="265"/>
      <c r="AN170" s="265"/>
      <c r="AO170" s="265"/>
      <c r="AP170" s="265"/>
      <c r="AQ170" s="21" t="str">
        <f>requirement!$A$3</f>
        <v>AGCM Configuration</v>
      </c>
      <c r="AR170" s="21" t="str">
        <f>requirement!$A$20</f>
        <v>High Res Atmos</v>
      </c>
      <c r="AS170" s="265"/>
      <c r="AT170" s="265"/>
      <c r="AU170" s="265"/>
      <c r="AV170" s="21" t="str">
        <f>ForcingConstraint!$A$443</f>
        <v>Smoothed HadISST2.2</v>
      </c>
      <c r="AW170" s="21" t="str">
        <f>ForcingConstraint!$A$14</f>
        <v>Historical WMGHG Concentrations</v>
      </c>
      <c r="AX170" s="21" t="str">
        <f>ForcingConstraint!$A$5</f>
        <v>Historical Aerosol Plume Climatology</v>
      </c>
      <c r="AY170" s="21" t="str">
        <f>ForcingConstraint!$A$418</f>
        <v>Present Day Land Surface Forcing</v>
      </c>
      <c r="AZ170" s="21" t="str">
        <f>ForcingConstraint!$A$20</f>
        <v>Historical Solar Irradiance Forcing</v>
      </c>
      <c r="BA170" s="37" t="str">
        <f>ForcingConstraint!$A$17</f>
        <v>Historical Ozone Concentrations</v>
      </c>
      <c r="BB170" s="37" t="str">
        <f>ForcingConstraint!$A$21</f>
        <v>Historical Stratospheric Aerosol</v>
      </c>
      <c r="BC170" s="267"/>
      <c r="BD170" s="268"/>
      <c r="BE170" s="269"/>
      <c r="BF170" s="270"/>
      <c r="BG170" s="269"/>
      <c r="BH170" s="269"/>
      <c r="BI170" s="269"/>
      <c r="BJ170" s="269"/>
      <c r="BK170" s="269"/>
      <c r="BL170" s="269"/>
      <c r="BM170" s="270"/>
    </row>
    <row r="171" spans="1:65" ht="105">
      <c r="A171" s="22" t="s">
        <v>1472</v>
      </c>
      <c r="B171" s="21" t="s">
        <v>3026</v>
      </c>
      <c r="C171" s="22" t="s">
        <v>3027</v>
      </c>
      <c r="E171" s="22" t="s">
        <v>3025</v>
      </c>
      <c r="F171" s="21" t="s">
        <v>1450</v>
      </c>
      <c r="G171" s="22" t="s">
        <v>6687</v>
      </c>
      <c r="H171" s="22" t="s">
        <v>1675</v>
      </c>
      <c r="I171" s="21" t="s">
        <v>70</v>
      </c>
      <c r="J171" s="21" t="str">
        <f>party!$A$77</f>
        <v>ISMIP6 email</v>
      </c>
      <c r="K171" s="21" t="str">
        <f>party!$A$78</f>
        <v>ISMIP6 leads</v>
      </c>
      <c r="L171" s="21" t="str">
        <f>party!$A$57</f>
        <v>Eric Larour</v>
      </c>
      <c r="M171" s="21" t="str">
        <f>party!$A$58</f>
        <v>Sophie Nowicki</v>
      </c>
      <c r="N171" s="21" t="str">
        <f>party!$A$59</f>
        <v>Tony Payne</v>
      </c>
      <c r="O171" s="13" t="str">
        <f>references!$D$14</f>
        <v>Overview CMIP6-Endorsed MIPs</v>
      </c>
      <c r="P171" s="13" t="str">
        <f>references!$D$38</f>
        <v>Ice Sheet Model Intercomparison Project home page</v>
      </c>
      <c r="Q171" s="13" t="str">
        <f>references!$D$85</f>
        <v>Nowicki, S. M. J., T. Payne, E. Larour, H. Seroussi, H. Goelzer, W. Lipscomb, J. Gregory, A. Abe-Ouchi, A. Shepherd (2016), Ice Sheet Model Intercomparison Project (ISMIP6) contribution to CMIP6, Geosci. Model Dev., 9, 4521-4545</v>
      </c>
      <c r="V171" s="21" t="str">
        <f>party!$A$6</f>
        <v>Charlotte Pascoe</v>
      </c>
      <c r="W171" s="7" t="str">
        <f>experiment!$C$9</f>
        <v>piControl</v>
      </c>
      <c r="AG171" s="21" t="str">
        <f>TemporalConstraint!$A$4</f>
        <v>500yrs</v>
      </c>
      <c r="AI171" s="21" t="str">
        <f>EnsembleRequirement!$A$4</f>
        <v>SingleMember</v>
      </c>
      <c r="AJ171" s="21" t="str">
        <f>EnsembleRequirement!$A$36</f>
        <v>Initialisation after spin-up</v>
      </c>
      <c r="AQ171" s="21" t="str">
        <f>requirement!$A$28</f>
        <v>AOGCM-ISM Configuration</v>
      </c>
      <c r="AV171" s="21" t="str">
        <f>ForcingConstraint!$A$26</f>
        <v>Pre-Industrial CO2 Concentration</v>
      </c>
      <c r="AW171" s="21" t="str">
        <f>requirement!$A$43</f>
        <v>Pre-Industrial Forcing Excluding CO2</v>
      </c>
      <c r="AX171" s="21" t="str">
        <f>requirement!$A$12</f>
        <v>Pre-Industrial Solar Particle Forcing</v>
      </c>
      <c r="BG171" s="43"/>
      <c r="BH171" s="43"/>
      <c r="BI171" s="43"/>
      <c r="BJ171" s="43"/>
      <c r="BK171" s="43"/>
      <c r="BL171" s="43"/>
      <c r="BM171" s="35"/>
    </row>
    <row r="172" spans="1:65" ht="105">
      <c r="A172" s="22" t="s">
        <v>1471</v>
      </c>
      <c r="B172" s="21" t="s">
        <v>4317</v>
      </c>
      <c r="C172" s="22" t="s">
        <v>4319</v>
      </c>
      <c r="E172" s="22" t="s">
        <v>4318</v>
      </c>
      <c r="F172" s="21" t="s">
        <v>1449</v>
      </c>
      <c r="G172" s="22" t="s">
        <v>5981</v>
      </c>
      <c r="H172" s="22" t="s">
        <v>1676</v>
      </c>
      <c r="I172" s="21" t="s">
        <v>70</v>
      </c>
      <c r="J172" s="21" t="str">
        <f>party!$A$77</f>
        <v>ISMIP6 email</v>
      </c>
      <c r="K172" s="21" t="str">
        <f>party!$A$78</f>
        <v>ISMIP6 leads</v>
      </c>
      <c r="L172" s="21" t="str">
        <f>party!$A$57</f>
        <v>Eric Larour</v>
      </c>
      <c r="M172" s="21" t="str">
        <f>party!$A$58</f>
        <v>Sophie Nowicki</v>
      </c>
      <c r="N172" s="21" t="str">
        <f>party!$A$59</f>
        <v>Tony Payne</v>
      </c>
      <c r="O172" s="13" t="str">
        <f>references!$D$14</f>
        <v>Overview CMIP6-Endorsed MIPs</v>
      </c>
      <c r="P172" s="13" t="str">
        <f>references!$D$38</f>
        <v>Ice Sheet Model Intercomparison Project home page</v>
      </c>
      <c r="Q172" s="13" t="str">
        <f>references!$D$85</f>
        <v>Nowicki, S. M. J., T. Payne, E. Larour, H. Seroussi, H. Goelzer, W. Lipscomb, J. Gregory, A. Abe-Ouchi, A. Shepherd (2016), Ice Sheet Model Intercomparison Project (ISMIP6) contribution to CMIP6, Geosci. Model Dev., 9, 4521-4545</v>
      </c>
      <c r="V172" s="21" t="str">
        <f>party!$A$6</f>
        <v>Charlotte Pascoe</v>
      </c>
      <c r="W172" s="7" t="str">
        <f>experiment!$C$3</f>
        <v>1pctCO2</v>
      </c>
      <c r="X172" s="7" t="str">
        <f>experiment!$C$171</f>
        <v>piControl-withism</v>
      </c>
      <c r="Y172" s="7"/>
      <c r="Z172" s="7"/>
      <c r="AA172" s="7"/>
      <c r="AB172" s="7" t="str">
        <f>experiment!$C$176</f>
        <v>ism-1pctCO2to4x-self</v>
      </c>
      <c r="AC172" s="7" t="str">
        <f>experiment!$C$180</f>
        <v>ism-1pctCO2to4x-std</v>
      </c>
      <c r="AG172" s="21" t="str">
        <f>TemporalConstraint!$A$68</f>
        <v>150yrs</v>
      </c>
      <c r="AI172" s="21" t="str">
        <f>EnsembleRequirement!$A$4</f>
        <v>SingleMember</v>
      </c>
      <c r="AJ172" s="21" t="str">
        <f>EnsembleRequirement!$A$37</f>
        <v>PreIndustrialISMInitialisation</v>
      </c>
      <c r="AQ172" s="21" t="str">
        <f>requirement!$A$28</f>
        <v>AOGCM-ISM Configuration</v>
      </c>
      <c r="AV172" s="21" t="str">
        <f>ForcingConstraint!$A$3</f>
        <v>1% per year CO2 Increase</v>
      </c>
      <c r="AW172" s="21" t="str">
        <f>ForcingConstraint!$A$419</f>
        <v>Maintain 4xCO2 concentration</v>
      </c>
      <c r="AX172" s="21" t="str">
        <f>requirement!$A$43</f>
        <v>Pre-Industrial Forcing Excluding CO2</v>
      </c>
      <c r="AY172" s="21" t="str">
        <f>requirement!$A$12</f>
        <v>Pre-Industrial Solar Particle Forcing</v>
      </c>
      <c r="BG172" s="43"/>
      <c r="BH172" s="43"/>
      <c r="BI172" s="43"/>
      <c r="BJ172" s="43"/>
      <c r="BK172" s="43"/>
      <c r="BL172" s="43"/>
      <c r="BM172" s="35"/>
    </row>
    <row r="173" spans="1:65" ht="60">
      <c r="A173" s="22" t="s">
        <v>4324</v>
      </c>
      <c r="B173" s="21" t="s">
        <v>4321</v>
      </c>
      <c r="C173" s="22" t="s">
        <v>4320</v>
      </c>
      <c r="F173" s="21" t="s">
        <v>4329</v>
      </c>
      <c r="G173" s="22" t="s">
        <v>4322</v>
      </c>
      <c r="I173" s="21" t="s">
        <v>70</v>
      </c>
      <c r="J173" s="21" t="str">
        <f>party!$A$77</f>
        <v>ISMIP6 email</v>
      </c>
      <c r="K173" s="21" t="str">
        <f>party!$A$78</f>
        <v>ISMIP6 leads</v>
      </c>
      <c r="L173" s="21" t="str">
        <f>party!$A$57</f>
        <v>Eric Larour</v>
      </c>
      <c r="M173" s="21" t="str">
        <f>party!$A$58</f>
        <v>Sophie Nowicki</v>
      </c>
      <c r="N173" s="21" t="str">
        <f>party!$A$59</f>
        <v>Tony Payne</v>
      </c>
      <c r="O173" s="13" t="str">
        <f>references!$D$85</f>
        <v>Nowicki, S. M. J., T. Payne, E. Larour, H. Seroussi, H. Goelzer, W. Lipscomb, J. Gregory, A. Abe-Ouchi, A. Shepherd (2016), Ice Sheet Model Intercomparison Project (ISMIP6) contribution to CMIP6, Geosci. Model Dev., 9, 4521-4545</v>
      </c>
      <c r="P173" s="13"/>
      <c r="Q173" s="13"/>
      <c r="V173" s="21" t="str">
        <f>party!$A$6</f>
        <v>Charlotte Pascoe</v>
      </c>
      <c r="W173" s="22" t="str">
        <f>$C$14</f>
        <v>historical</v>
      </c>
      <c r="X173" s="7" t="str">
        <f>experiment!$C$171</f>
        <v>piControl-withism</v>
      </c>
      <c r="Y173" s="7"/>
      <c r="Z173" s="7"/>
      <c r="AA173" s="7"/>
      <c r="AB173" s="22" t="str">
        <f>$C$177</f>
        <v>ism-historical-self</v>
      </c>
      <c r="AG173" s="21" t="str">
        <f>TemporalConstraint!A3</f>
        <v>1850-2014 165yrs</v>
      </c>
      <c r="AI173" s="21" t="str">
        <f>EnsembleRequirement!$A$4</f>
        <v>SingleMember</v>
      </c>
      <c r="AJ173" s="21" t="str">
        <f>EnsembleRequirement!$A$37</f>
        <v>PreIndustrialISMInitialisation</v>
      </c>
      <c r="AQ173" s="21" t="str">
        <f>requirement!$A$28</f>
        <v>AOGCM-ISM Configuration</v>
      </c>
      <c r="AV173" s="37" t="str">
        <f>requirement!$A$5</f>
        <v>Historical Aerosol Forcing</v>
      </c>
      <c r="AW173" s="133" t="str">
        <f>ForcingConstraint!$A$14</f>
        <v>Historical WMGHG Concentrations</v>
      </c>
      <c r="AX173" s="134" t="str">
        <f>ForcingConstraint!$A$16</f>
        <v>Historical Land Use</v>
      </c>
      <c r="AY173" s="31" t="str">
        <f>requirement!$A$8</f>
        <v>Historical O3 and Stratospheric H2O Concentrations</v>
      </c>
      <c r="AZ173" s="37" t="str">
        <f>ForcingConstraint!$A$21</f>
        <v>Historical Stratospheric Aerosol</v>
      </c>
      <c r="BA173" s="32" t="str">
        <f>ForcingConstraint!$A$20</f>
        <v>Historical Solar Irradiance Forcing</v>
      </c>
      <c r="BB173" s="32" t="str">
        <f>requirement!$A$10</f>
        <v xml:space="preserve">Historical Solar Particle Forcing </v>
      </c>
      <c r="BG173" s="43"/>
      <c r="BH173" s="43"/>
      <c r="BI173" s="43"/>
      <c r="BJ173" s="43"/>
      <c r="BK173" s="43"/>
      <c r="BL173" s="43"/>
      <c r="BM173" s="35"/>
    </row>
    <row r="174" spans="1:65" ht="60">
      <c r="A174" s="22" t="s">
        <v>1470</v>
      </c>
      <c r="B174" s="21" t="s">
        <v>3021</v>
      </c>
      <c r="C174" s="22" t="s">
        <v>3024</v>
      </c>
      <c r="E174" s="22" t="s">
        <v>3023</v>
      </c>
      <c r="F174" s="21" t="s">
        <v>1469</v>
      </c>
      <c r="G174" s="22" t="s">
        <v>4316</v>
      </c>
      <c r="I174" s="21" t="s">
        <v>70</v>
      </c>
      <c r="J174" s="21" t="str">
        <f>party!$A$77</f>
        <v>ISMIP6 email</v>
      </c>
      <c r="K174" s="21" t="str">
        <f>party!$A$78</f>
        <v>ISMIP6 leads</v>
      </c>
      <c r="L174" s="21" t="str">
        <f>party!$A$57</f>
        <v>Eric Larour</v>
      </c>
      <c r="M174" s="21" t="str">
        <f>party!$A$58</f>
        <v>Sophie Nowicki</v>
      </c>
      <c r="N174" s="21" t="str">
        <f>party!$A$59</f>
        <v>Tony Payne</v>
      </c>
      <c r="O174" s="13" t="str">
        <f>references!$D$14</f>
        <v>Overview CMIP6-Endorsed MIPs</v>
      </c>
      <c r="P174" s="13" t="str">
        <f>references!$D$38</f>
        <v>Ice Sheet Model Intercomparison Project home page</v>
      </c>
      <c r="Q174" s="13" t="str">
        <f>references!$D$85</f>
        <v>Nowicki, S. M. J., T. Payne, E. Larour, H. Seroussi, H. Goelzer, W. Lipscomb, J. Gregory, A. Abe-Ouchi, A. Shepherd (2016), Ice Sheet Model Intercomparison Project (ISMIP6) contribution to CMIP6, Geosci. Model Dev., 9, 4521-4545</v>
      </c>
      <c r="V174" s="21" t="str">
        <f>party!$A$6</f>
        <v>Charlotte Pascoe</v>
      </c>
      <c r="W174" s="7" t="str">
        <f>experiment!$C$19</f>
        <v>ssp585</v>
      </c>
      <c r="X174" s="7" t="str">
        <f>experiment!$C$173</f>
        <v>historical-withism</v>
      </c>
      <c r="Y174" s="7"/>
      <c r="AB174" s="7" t="str">
        <f>experiment!$C$178</f>
        <v>ism-ssp585-self</v>
      </c>
      <c r="AC174" s="7" t="str">
        <f>experiment!$C$179</f>
        <v>ism-pdControl-std</v>
      </c>
      <c r="AG174" s="21" t="str">
        <f>TemporalConstraint!$A$36</f>
        <v xml:space="preserve">2015-2100 86yrs </v>
      </c>
      <c r="AI174" s="21" t="str">
        <f>EnsembleRequirement!$A$4</f>
        <v>SingleMember</v>
      </c>
      <c r="AJ174" s="21" t="str">
        <f>EnsembleRequirement!$A$38</f>
        <v>HistoricalISMInitialisation</v>
      </c>
      <c r="AQ174" s="21" t="str">
        <f>requirement!$A$28</f>
        <v>AOGCM-ISM Configuration</v>
      </c>
      <c r="AV174" s="21" t="str">
        <f>requirement!$A$31</f>
        <v>RCP85 Forcing</v>
      </c>
      <c r="AW174" s="265" t="str">
        <f>ForcingConstraint!$A$423</f>
        <v>Future Solar Irradiance Forcing</v>
      </c>
      <c r="AX174" s="21" t="str">
        <f>requirement!$A$11</f>
        <v>Future Solar Particle Forcing</v>
      </c>
      <c r="BG174" s="43"/>
      <c r="BH174" s="43"/>
      <c r="BI174" s="43"/>
      <c r="BJ174" s="43"/>
      <c r="BK174" s="43"/>
      <c r="BL174" s="43"/>
      <c r="BM174" s="35"/>
    </row>
    <row r="175" spans="1:65" ht="60">
      <c r="A175" s="22" t="s">
        <v>1473</v>
      </c>
      <c r="B175" s="21" t="s">
        <v>3022</v>
      </c>
      <c r="C175" s="22" t="s">
        <v>4327</v>
      </c>
      <c r="E175" s="22" t="s">
        <v>4331</v>
      </c>
      <c r="F175" s="21" t="s">
        <v>1475</v>
      </c>
      <c r="G175" s="22" t="s">
        <v>5867</v>
      </c>
      <c r="I175" s="21" t="s">
        <v>70</v>
      </c>
      <c r="J175" s="21" t="str">
        <f>party!$A$77</f>
        <v>ISMIP6 email</v>
      </c>
      <c r="K175" s="21" t="str">
        <f>party!$A$78</f>
        <v>ISMIP6 leads</v>
      </c>
      <c r="L175" s="21" t="str">
        <f>party!$A$57</f>
        <v>Eric Larour</v>
      </c>
      <c r="M175" s="21" t="str">
        <f>party!$A$58</f>
        <v>Sophie Nowicki</v>
      </c>
      <c r="N175" s="21" t="str">
        <f>party!$A$59</f>
        <v>Tony Payne</v>
      </c>
      <c r="O175" s="13" t="str">
        <f>references!$D$14</f>
        <v>Overview CMIP6-Endorsed MIPs</v>
      </c>
      <c r="P175" s="13" t="str">
        <f>references!$D$38</f>
        <v>Ice Sheet Model Intercomparison Project home page</v>
      </c>
      <c r="Q175" s="13" t="str">
        <f>references!$D$85</f>
        <v>Nowicki, S. M. J., T. Payne, E. Larour, H. Seroussi, H. Goelzer, W. Lipscomb, J. Gregory, A. Abe-Ouchi, A. Shepherd (2016), Ice Sheet Model Intercomparison Project (ISMIP6) contribution to CMIP6, Geosci. Model Dev., 9, 4521-4545</v>
      </c>
      <c r="V175" s="21" t="str">
        <f>party!$A$6</f>
        <v>Charlotte Pascoe</v>
      </c>
      <c r="W175" s="7" t="str">
        <f>experiment!$C$9</f>
        <v>piControl</v>
      </c>
      <c r="AG175" s="21" t="str">
        <f>TemporalConstraint!$A$4</f>
        <v>500yrs</v>
      </c>
      <c r="AI175" s="21" t="str">
        <f>EnsembleRequirement!$A$4</f>
        <v>SingleMember</v>
      </c>
      <c r="AJ175" s="21" t="str">
        <f>EnsembleRequirement!$A$36</f>
        <v>Initialisation after spin-up</v>
      </c>
      <c r="AQ175" s="21" t="str">
        <f>requirement!$A$29</f>
        <v>ISM Configuration</v>
      </c>
      <c r="AV175" s="21" t="str">
        <f>ForcingConstraint!$A$26</f>
        <v>Pre-Industrial CO2 Concentration</v>
      </c>
      <c r="AW175" s="21" t="str">
        <f>requirement!$A$43</f>
        <v>Pre-Industrial Forcing Excluding CO2</v>
      </c>
      <c r="BG175" s="43"/>
      <c r="BH175" s="43"/>
      <c r="BI175" s="43"/>
      <c r="BJ175" s="43"/>
      <c r="BK175" s="43"/>
      <c r="BL175" s="43"/>
      <c r="BM175" s="35"/>
    </row>
    <row r="176" spans="1:65" ht="75">
      <c r="A176" s="22" t="s">
        <v>1476</v>
      </c>
      <c r="B176" s="21" t="s">
        <v>3028</v>
      </c>
      <c r="C176" s="22" t="s">
        <v>4336</v>
      </c>
      <c r="E176" s="22" t="s">
        <v>4337</v>
      </c>
      <c r="F176" s="21" t="s">
        <v>1477</v>
      </c>
      <c r="G176" s="22" t="s">
        <v>4335</v>
      </c>
      <c r="I176" s="21" t="s">
        <v>70</v>
      </c>
      <c r="J176" s="21" t="str">
        <f>party!$A$77</f>
        <v>ISMIP6 email</v>
      </c>
      <c r="K176" s="21" t="str">
        <f>party!$A$78</f>
        <v>ISMIP6 leads</v>
      </c>
      <c r="L176" s="21" t="str">
        <f>party!$A$57</f>
        <v>Eric Larour</v>
      </c>
      <c r="M176" s="21" t="str">
        <f>party!$A$58</f>
        <v>Sophie Nowicki</v>
      </c>
      <c r="N176" s="21" t="str">
        <f>party!$A$59</f>
        <v>Tony Payne</v>
      </c>
      <c r="O176" s="13" t="str">
        <f>references!$D$14</f>
        <v>Overview CMIP6-Endorsed MIPs</v>
      </c>
      <c r="P176" s="13" t="str">
        <f>references!$D$38</f>
        <v>Ice Sheet Model Intercomparison Project home page</v>
      </c>
      <c r="Q176" s="13" t="str">
        <f>references!$D$85</f>
        <v>Nowicki, S. M. J., T. Payne, E. Larour, H. Seroussi, H. Goelzer, W. Lipscomb, J. Gregory, A. Abe-Ouchi, A. Shepherd (2016), Ice Sheet Model Intercomparison Project (ISMIP6) contribution to CMIP6, Geosci. Model Dev., 9, 4521-4545</v>
      </c>
      <c r="V176" s="21" t="str">
        <f>party!$A$6</f>
        <v>Charlotte Pascoe</v>
      </c>
      <c r="W176" s="7" t="str">
        <f>experiment!$C$3</f>
        <v>1pctCO2</v>
      </c>
      <c r="X176" s="22" t="str">
        <f>$C$175</f>
        <v>ism-piControl-self</v>
      </c>
      <c r="Y176" s="42"/>
      <c r="Z176" s="7"/>
      <c r="AA176" s="7"/>
      <c r="AB176" s="7" t="str">
        <f>experiment!$C$171</f>
        <v>piControl-withism</v>
      </c>
      <c r="AG176" s="21" t="str">
        <f>TemporalConstraint!$A$68</f>
        <v>150yrs</v>
      </c>
      <c r="AI176" s="21" t="str">
        <f>EnsembleRequirement!$A$4</f>
        <v>SingleMember</v>
      </c>
      <c r="AJ176" s="21" t="str">
        <f>EnsembleRequirement!$A$37</f>
        <v>PreIndustrialISMInitialisation</v>
      </c>
      <c r="AQ176" s="21" t="str">
        <f>requirement!$A$29</f>
        <v>ISM Configuration</v>
      </c>
      <c r="AV176" s="21" t="str">
        <f>ForcingConstraint!$A$3</f>
        <v>1% per year CO2 Increase</v>
      </c>
      <c r="AW176" s="21" t="str">
        <f>requirement!$A$43</f>
        <v>Pre-Industrial Forcing Excluding CO2</v>
      </c>
      <c r="BG176" s="43"/>
      <c r="BH176" s="43"/>
      <c r="BI176" s="43"/>
      <c r="BJ176" s="43"/>
      <c r="BK176" s="43"/>
      <c r="BL176" s="43"/>
      <c r="BM176" s="35"/>
    </row>
    <row r="177" spans="1:65" ht="60">
      <c r="A177" s="22" t="s">
        <v>4325</v>
      </c>
      <c r="B177" s="21" t="s">
        <v>4326</v>
      </c>
      <c r="C177" s="22" t="s">
        <v>4323</v>
      </c>
      <c r="F177" s="21" t="s">
        <v>4330</v>
      </c>
      <c r="G177" s="22" t="s">
        <v>4333</v>
      </c>
      <c r="I177" s="21" t="s">
        <v>70</v>
      </c>
      <c r="J177" s="21" t="str">
        <f>party!$A$77</f>
        <v>ISMIP6 email</v>
      </c>
      <c r="K177" s="21" t="str">
        <f>party!$A$78</f>
        <v>ISMIP6 leads</v>
      </c>
      <c r="L177" s="21" t="str">
        <f>party!$A$57</f>
        <v>Eric Larour</v>
      </c>
      <c r="M177" s="21" t="str">
        <f>party!$A$58</f>
        <v>Sophie Nowicki</v>
      </c>
      <c r="N177" s="21" t="str">
        <f>party!$A$59</f>
        <v>Tony Payne</v>
      </c>
      <c r="O177" s="13" t="str">
        <f>references!$D$85</f>
        <v>Nowicki, S. M. J., T. Payne, E. Larour, H. Seroussi, H. Goelzer, W. Lipscomb, J. Gregory, A. Abe-Ouchi, A. Shepherd (2016), Ice Sheet Model Intercomparison Project (ISMIP6) contribution to CMIP6, Geosci. Model Dev., 9, 4521-4545</v>
      </c>
      <c r="P177" s="13"/>
      <c r="Q177" s="13"/>
      <c r="V177" s="21" t="str">
        <f>party!$A$6</f>
        <v>Charlotte Pascoe</v>
      </c>
      <c r="W177" s="22" t="str">
        <f>$C$14</f>
        <v>historical</v>
      </c>
      <c r="X177" s="22" t="str">
        <f>$C$175</f>
        <v>ism-piControl-self</v>
      </c>
      <c r="Y177" s="42"/>
      <c r="Z177" s="7"/>
      <c r="AA177" s="7"/>
      <c r="AB177" s="7" t="str">
        <f>experiment!$C$173</f>
        <v>historical-withism</v>
      </c>
      <c r="AC177" s="7" t="str">
        <f>experiment!$C$182</f>
        <v>ism-historical-std</v>
      </c>
      <c r="AG177" s="21" t="str">
        <f>TemporalConstraint!A3</f>
        <v>1850-2014 165yrs</v>
      </c>
      <c r="AI177" s="21" t="str">
        <f>EnsembleRequirement!$A$4</f>
        <v>SingleMember</v>
      </c>
      <c r="AJ177" s="21" t="str">
        <f>EnsembleRequirement!$A$37</f>
        <v>PreIndustrialISMInitialisation</v>
      </c>
      <c r="AQ177" s="21" t="str">
        <f>requirement!$A$29</f>
        <v>ISM Configuration</v>
      </c>
      <c r="AV177" s="37" t="str">
        <f>requirement!$A$5</f>
        <v>Historical Aerosol Forcing</v>
      </c>
      <c r="AW177" s="133" t="str">
        <f>ForcingConstraint!$A$14</f>
        <v>Historical WMGHG Concentrations</v>
      </c>
      <c r="AX177" s="134" t="str">
        <f>ForcingConstraint!$A$16</f>
        <v>Historical Land Use</v>
      </c>
      <c r="AY177" s="31" t="str">
        <f>requirement!$A$8</f>
        <v>Historical O3 and Stratospheric H2O Concentrations</v>
      </c>
      <c r="AZ177" s="37" t="str">
        <f>ForcingConstraint!$A$21</f>
        <v>Historical Stratospheric Aerosol</v>
      </c>
      <c r="BA177" s="32" t="str">
        <f>ForcingConstraint!$A$20</f>
        <v>Historical Solar Irradiance Forcing</v>
      </c>
      <c r="BB177" s="32"/>
      <c r="BG177" s="43"/>
      <c r="BH177" s="43"/>
      <c r="BI177" s="43"/>
      <c r="BJ177" s="43"/>
      <c r="BK177" s="43"/>
      <c r="BL177" s="43"/>
      <c r="BM177" s="35"/>
    </row>
    <row r="178" spans="1:65" ht="60">
      <c r="A178" s="22" t="s">
        <v>1478</v>
      </c>
      <c r="B178" s="21" t="s">
        <v>3029</v>
      </c>
      <c r="C178" s="22" t="s">
        <v>4328</v>
      </c>
      <c r="E178" s="22" t="s">
        <v>4332</v>
      </c>
      <c r="F178" s="21" t="s">
        <v>1479</v>
      </c>
      <c r="G178" s="22" t="s">
        <v>4334</v>
      </c>
      <c r="I178" s="21" t="s">
        <v>70</v>
      </c>
      <c r="J178" s="21" t="str">
        <f>party!$A$77</f>
        <v>ISMIP6 email</v>
      </c>
      <c r="K178" s="21" t="str">
        <f>party!$A$78</f>
        <v>ISMIP6 leads</v>
      </c>
      <c r="L178" s="21" t="str">
        <f>party!$A$57</f>
        <v>Eric Larour</v>
      </c>
      <c r="M178" s="21" t="str">
        <f>party!$A$58</f>
        <v>Sophie Nowicki</v>
      </c>
      <c r="N178" s="21" t="str">
        <f>party!$A$59</f>
        <v>Tony Payne</v>
      </c>
      <c r="O178" s="13" t="str">
        <f>references!$D$14</f>
        <v>Overview CMIP6-Endorsed MIPs</v>
      </c>
      <c r="P178" s="13" t="str">
        <f>references!$D$38</f>
        <v>Ice Sheet Model Intercomparison Project home page</v>
      </c>
      <c r="Q178" s="13" t="str">
        <f>references!$D$85</f>
        <v>Nowicki, S. M. J., T. Payne, E. Larour, H. Seroussi, H. Goelzer, W. Lipscomb, J. Gregory, A. Abe-Ouchi, A. Shepherd (2016), Ice Sheet Model Intercomparison Project (ISMIP6) contribution to CMIP6, Geosci. Model Dev., 9, 4521-4545</v>
      </c>
      <c r="V178" s="21" t="str">
        <f>party!$A$6</f>
        <v>Charlotte Pascoe</v>
      </c>
      <c r="W178" s="7" t="str">
        <f>experiment!$C$19</f>
        <v>ssp585</v>
      </c>
      <c r="X178" s="22" t="str">
        <f>$C$177</f>
        <v>ism-historical-self</v>
      </c>
      <c r="AB178" s="7" t="str">
        <f>experiment!$C$174</f>
        <v>ssp585-withism</v>
      </c>
      <c r="AC178" s="7" t="str">
        <f>experiment!$C$181</f>
        <v>ism-ssp585-std</v>
      </c>
      <c r="AG178" s="21" t="str">
        <f>TemporalConstraint!$A$36</f>
        <v xml:space="preserve">2015-2100 86yrs </v>
      </c>
      <c r="AI178" s="21" t="str">
        <f>EnsembleRequirement!$A$4</f>
        <v>SingleMember</v>
      </c>
      <c r="AJ178" s="21" t="str">
        <f>EnsembleRequirement!$A$38</f>
        <v>HistoricalISMInitialisation</v>
      </c>
      <c r="AQ178" s="21" t="str">
        <f>requirement!$A$29</f>
        <v>ISM Configuration</v>
      </c>
      <c r="AV178" s="21" t="str">
        <f>requirement!$A$31</f>
        <v>RCP85 Forcing</v>
      </c>
      <c r="AW178" s="265" t="str">
        <f>ForcingConstraint!$A$423</f>
        <v>Future Solar Irradiance Forcing</v>
      </c>
      <c r="BG178" s="43"/>
      <c r="BH178" s="43"/>
      <c r="BI178" s="43"/>
      <c r="BJ178" s="43"/>
      <c r="BK178" s="43"/>
      <c r="BL178" s="43"/>
      <c r="BM178" s="35"/>
    </row>
    <row r="179" spans="1:65" ht="60">
      <c r="A179" s="22" t="s">
        <v>4371</v>
      </c>
      <c r="B179" s="21" t="s">
        <v>4397</v>
      </c>
      <c r="C179" s="22" t="s">
        <v>4338</v>
      </c>
      <c r="F179" s="21" t="s">
        <v>4367</v>
      </c>
      <c r="G179" s="22" t="s">
        <v>4360</v>
      </c>
      <c r="H179" s="22" t="s">
        <v>4339</v>
      </c>
      <c r="I179" s="21" t="s">
        <v>70</v>
      </c>
      <c r="J179" s="21" t="str">
        <f>party!$A$77</f>
        <v>ISMIP6 email</v>
      </c>
      <c r="K179" s="21" t="str">
        <f>party!$A$78</f>
        <v>ISMIP6 leads</v>
      </c>
      <c r="L179" s="21" t="str">
        <f>party!$A$57</f>
        <v>Eric Larour</v>
      </c>
      <c r="M179" s="21" t="str">
        <f>party!$A$58</f>
        <v>Sophie Nowicki</v>
      </c>
      <c r="N179" s="21" t="str">
        <f>party!$A$59</f>
        <v>Tony Payne</v>
      </c>
      <c r="O179" s="13" t="str">
        <f>references!$D$85</f>
        <v>Nowicki, S. M. J., T. Payne, E. Larour, H. Seroussi, H. Goelzer, W. Lipscomb, J. Gregory, A. Abe-Ouchi, A. Shepherd (2016), Ice Sheet Model Intercomparison Project (ISMIP6) contribution to CMIP6, Geosci. Model Dev., 9, 4521-4545</v>
      </c>
      <c r="P179" s="13"/>
      <c r="Q179" s="13"/>
      <c r="V179" s="21" t="str">
        <f>party!$A$6</f>
        <v>Charlotte Pascoe</v>
      </c>
      <c r="W179" s="7"/>
      <c r="AG179" s="21" t="str">
        <f>TemporalConstraint!$A$4</f>
        <v>500yrs</v>
      </c>
      <c r="AI179" s="21" t="str">
        <f>EnsembleRequirement!$A$4</f>
        <v>SingleMember</v>
      </c>
      <c r="AQ179" s="21" t="str">
        <f>requirement!$A$29</f>
        <v>ISM Configuration</v>
      </c>
      <c r="AV179" s="21" t="str">
        <f>ForcingConstraint!$A$365</f>
        <v>ISMIP6-specified pdControl input</v>
      </c>
      <c r="BG179" s="43"/>
      <c r="BH179" s="43"/>
      <c r="BI179" s="43"/>
      <c r="BJ179" s="43"/>
      <c r="BK179" s="43"/>
      <c r="BL179" s="43"/>
      <c r="BM179" s="35"/>
    </row>
    <row r="180" spans="1:65" ht="60">
      <c r="A180" s="22" t="s">
        <v>4373</v>
      </c>
      <c r="B180" s="21" t="s">
        <v>4372</v>
      </c>
      <c r="C180" s="22" t="s">
        <v>4340</v>
      </c>
      <c r="E180" s="22" t="s">
        <v>4341</v>
      </c>
      <c r="F180" s="21" t="s">
        <v>1477</v>
      </c>
      <c r="G180" s="22" t="s">
        <v>4343</v>
      </c>
      <c r="H180" s="22" t="s">
        <v>4342</v>
      </c>
      <c r="I180" s="21" t="s">
        <v>70</v>
      </c>
      <c r="J180" s="21" t="str">
        <f>party!$A$77</f>
        <v>ISMIP6 email</v>
      </c>
      <c r="K180" s="21" t="str">
        <f>party!$A$78</f>
        <v>ISMIP6 leads</v>
      </c>
      <c r="L180" s="21" t="str">
        <f>party!$A$57</f>
        <v>Eric Larour</v>
      </c>
      <c r="M180" s="21" t="str">
        <f>party!$A$58</f>
        <v>Sophie Nowicki</v>
      </c>
      <c r="N180" s="21" t="str">
        <f>party!$A$59</f>
        <v>Tony Payne</v>
      </c>
      <c r="O180" s="13" t="str">
        <f>references!$D$85</f>
        <v>Nowicki, S. M. J., T. Payne, E. Larour, H. Seroussi, H. Goelzer, W. Lipscomb, J. Gregory, A. Abe-Ouchi, A. Shepherd (2016), Ice Sheet Model Intercomparison Project (ISMIP6) contribution to CMIP6, Geosci. Model Dev., 9, 4521-4545</v>
      </c>
      <c r="P180" s="13"/>
      <c r="Q180" s="13"/>
      <c r="V180" s="21" t="str">
        <f>party!$A$6</f>
        <v>Charlotte Pascoe</v>
      </c>
      <c r="X180" s="22" t="str">
        <f>$C$179</f>
        <v>ism-pdControl-std</v>
      </c>
      <c r="AB180" s="7" t="str">
        <f>experiment!$C$3</f>
        <v>1pctCO2</v>
      </c>
      <c r="AC180" s="22" t="str">
        <f>$C$172</f>
        <v>1pctCO2to4x-withism</v>
      </c>
      <c r="AD180" s="7" t="str">
        <f>experiment!$C$176</f>
        <v>ism-1pctCO2to4x-self</v>
      </c>
      <c r="AE180" s="7" t="str">
        <f>experiment!$C$185</f>
        <v>1pctCO2-4xext</v>
      </c>
      <c r="AG180" s="21" t="str">
        <f>TemporalConstraint!$A$68</f>
        <v>150yrs</v>
      </c>
      <c r="AI180" s="21" t="str">
        <f>EnsembleRequirement!$A$4</f>
        <v>SingleMember</v>
      </c>
      <c r="AJ180" s="21" t="str">
        <f>EnsembleRequirement!$A$37</f>
        <v>PreIndustrialISMInitialisation</v>
      </c>
      <c r="AQ180" s="21" t="str">
        <f>requirement!$A$29</f>
        <v>ISM Configuration</v>
      </c>
      <c r="AV180" s="21" t="str">
        <f>ForcingConstraint!$A$366</f>
        <v>ISMIP6-specified 1pctCO2to4x input</v>
      </c>
      <c r="BG180" s="43"/>
      <c r="BH180" s="43"/>
      <c r="BI180" s="43"/>
      <c r="BJ180" s="43"/>
      <c r="BK180" s="43"/>
      <c r="BL180" s="43"/>
      <c r="BM180" s="35"/>
    </row>
    <row r="181" spans="1:65" ht="60">
      <c r="A181" s="22" t="s">
        <v>4382</v>
      </c>
      <c r="B181" s="21" t="s">
        <v>4398</v>
      </c>
      <c r="C181" s="22" t="s">
        <v>5494</v>
      </c>
      <c r="E181" s="22" t="s">
        <v>5493</v>
      </c>
      <c r="F181" s="21" t="s">
        <v>1479</v>
      </c>
      <c r="G181" s="22" t="s">
        <v>4345</v>
      </c>
      <c r="H181" s="22" t="s">
        <v>4344</v>
      </c>
      <c r="I181" s="21" t="s">
        <v>70</v>
      </c>
      <c r="J181" s="21" t="str">
        <f>party!$A$77</f>
        <v>ISMIP6 email</v>
      </c>
      <c r="K181" s="21" t="str">
        <f>party!$A$78</f>
        <v>ISMIP6 leads</v>
      </c>
      <c r="L181" s="21" t="str">
        <f>party!$A$57</f>
        <v>Eric Larour</v>
      </c>
      <c r="M181" s="21" t="str">
        <f>party!$A$58</f>
        <v>Sophie Nowicki</v>
      </c>
      <c r="N181" s="21" t="str">
        <f>party!$A$59</f>
        <v>Tony Payne</v>
      </c>
      <c r="O181" s="13" t="str">
        <f>references!$D$85</f>
        <v>Nowicki, S. M. J., T. Payne, E. Larour, H. Seroussi, H. Goelzer, W. Lipscomb, J. Gregory, A. Abe-Ouchi, A. Shepherd (2016), Ice Sheet Model Intercomparison Project (ISMIP6) contribution to CMIP6, Geosci. Model Dev., 9, 4521-4545</v>
      </c>
      <c r="P181" s="13"/>
      <c r="Q181" s="13"/>
      <c r="V181" s="21" t="str">
        <f>party!$A$6</f>
        <v>Charlotte Pascoe</v>
      </c>
      <c r="X181" s="22" t="str">
        <f>$C$182</f>
        <v>ism-historical-std</v>
      </c>
      <c r="AB181" s="7" t="str">
        <f>experiment!$C$19</f>
        <v>ssp585</v>
      </c>
      <c r="AC181" s="7" t="str">
        <f>experiment!$C$174</f>
        <v>ssp585-withism</v>
      </c>
      <c r="AD181" s="7" t="str">
        <f>experiment!$C$178</f>
        <v>ism-ssp585-self</v>
      </c>
      <c r="AG181" s="21" t="str">
        <f>TemporalConstraint!$A$36</f>
        <v xml:space="preserve">2015-2100 86yrs </v>
      </c>
      <c r="AI181" s="21" t="str">
        <f>EnsembleRequirement!$A$4</f>
        <v>SingleMember</v>
      </c>
      <c r="AJ181" s="21" t="str">
        <f>EnsembleRequirement!$A$64</f>
        <v>Present Day ISM Initialisation</v>
      </c>
      <c r="AQ181" s="21" t="str">
        <f>requirement!$A$29</f>
        <v>ISM Configuration</v>
      </c>
      <c r="AV181" s="21" t="str">
        <f>ForcingConstraint!$A$367</f>
        <v>ISMIP6-specified SSP585 input</v>
      </c>
      <c r="BG181" s="43"/>
      <c r="BH181" s="43"/>
      <c r="BI181" s="43"/>
      <c r="BJ181" s="43"/>
      <c r="BK181" s="43"/>
      <c r="BL181" s="43"/>
      <c r="BM181" s="35"/>
    </row>
    <row r="182" spans="1:65" ht="60">
      <c r="A182" s="22" t="s">
        <v>4391</v>
      </c>
      <c r="B182" s="21" t="s">
        <v>4390</v>
      </c>
      <c r="C182" s="22" t="s">
        <v>4346</v>
      </c>
      <c r="F182" s="21" t="s">
        <v>4330</v>
      </c>
      <c r="G182" s="22" t="s">
        <v>4347</v>
      </c>
      <c r="H182" s="22" t="s">
        <v>4348</v>
      </c>
      <c r="I182" s="21" t="s">
        <v>70</v>
      </c>
      <c r="J182" s="21" t="str">
        <f>party!$A$77</f>
        <v>ISMIP6 email</v>
      </c>
      <c r="K182" s="21" t="str">
        <f>party!$A$78</f>
        <v>ISMIP6 leads</v>
      </c>
      <c r="L182" s="21" t="str">
        <f>party!$A$57</f>
        <v>Eric Larour</v>
      </c>
      <c r="M182" s="21" t="str">
        <f>party!$A$58</f>
        <v>Sophie Nowicki</v>
      </c>
      <c r="N182" s="21" t="str">
        <f>party!$A$59</f>
        <v>Tony Payne</v>
      </c>
      <c r="O182" s="13" t="str">
        <f>references!$D$85</f>
        <v>Nowicki, S. M. J., T. Payne, E. Larour, H. Seroussi, H. Goelzer, W. Lipscomb, J. Gregory, A. Abe-Ouchi, A. Shepherd (2016), Ice Sheet Model Intercomparison Project (ISMIP6) contribution to CMIP6, Geosci. Model Dev., 9, 4521-4545</v>
      </c>
      <c r="P182" s="13"/>
      <c r="Q182" s="13"/>
      <c r="V182" s="21" t="str">
        <f>party!$A$6</f>
        <v>Charlotte Pascoe</v>
      </c>
      <c r="X182" s="22" t="str">
        <f>$C$179</f>
        <v>ism-pdControl-std</v>
      </c>
      <c r="AB182" s="22" t="str">
        <f>$C$14</f>
        <v>historical</v>
      </c>
      <c r="AC182" s="22" t="str">
        <f>$C$183</f>
        <v>ism-amip-std</v>
      </c>
      <c r="AD182" s="22" t="str">
        <f>$C$173</f>
        <v>historical-withism</v>
      </c>
      <c r="AE182" s="22" t="str">
        <f>$C$177</f>
        <v>ism-historical-self</v>
      </c>
      <c r="AG182" s="21" t="str">
        <f>TemporalConstraint!$A$7</f>
        <v>1979-2014 36yrs</v>
      </c>
      <c r="AI182" s="21" t="str">
        <f>EnsembleRequirement!$A$4</f>
        <v>SingleMember</v>
      </c>
      <c r="AJ182" s="21" t="str">
        <f>EnsembleRequirement!$A$64</f>
        <v>Present Day ISM Initialisation</v>
      </c>
      <c r="AQ182" s="21" t="str">
        <f>requirement!$A$29</f>
        <v>ISM Configuration</v>
      </c>
      <c r="AV182" s="21" t="str">
        <f>ForcingConstraint!$A$368</f>
        <v>ISMIP6-specified Historical input</v>
      </c>
      <c r="BG182" s="43"/>
      <c r="BH182" s="43"/>
      <c r="BI182" s="43"/>
      <c r="BJ182" s="43"/>
      <c r="BK182" s="43"/>
      <c r="BL182" s="43"/>
      <c r="BM182" s="35"/>
    </row>
    <row r="183" spans="1:65" ht="60">
      <c r="A183" s="22" t="s">
        <v>4400</v>
      </c>
      <c r="B183" s="21" t="s">
        <v>4399</v>
      </c>
      <c r="C183" s="22" t="s">
        <v>4349</v>
      </c>
      <c r="F183" s="21" t="s">
        <v>4396</v>
      </c>
      <c r="G183" s="22" t="s">
        <v>4351</v>
      </c>
      <c r="H183" s="22" t="s">
        <v>4350</v>
      </c>
      <c r="I183" s="21" t="s">
        <v>70</v>
      </c>
      <c r="J183" s="21" t="str">
        <f>party!$A$77</f>
        <v>ISMIP6 email</v>
      </c>
      <c r="K183" s="21" t="str">
        <f>party!$A$78</f>
        <v>ISMIP6 leads</v>
      </c>
      <c r="L183" s="21" t="str">
        <f>party!$A$57</f>
        <v>Eric Larour</v>
      </c>
      <c r="M183" s="21" t="str">
        <f>party!$A$58</f>
        <v>Sophie Nowicki</v>
      </c>
      <c r="N183" s="21" t="str">
        <f>party!$A$59</f>
        <v>Tony Payne</v>
      </c>
      <c r="O183" s="13" t="str">
        <f>references!$D$85</f>
        <v>Nowicki, S. M. J., T. Payne, E. Larour, H. Seroussi, H. Goelzer, W. Lipscomb, J. Gregory, A. Abe-Ouchi, A. Shepherd (2016), Ice Sheet Model Intercomparison Project (ISMIP6) contribution to CMIP6, Geosci. Model Dev., 9, 4521-4545</v>
      </c>
      <c r="P183" s="13"/>
      <c r="Q183" s="13"/>
      <c r="V183" s="21" t="str">
        <f>party!$A$6</f>
        <v>Charlotte Pascoe</v>
      </c>
      <c r="AB183" s="22" t="str">
        <f>$C$7</f>
        <v>amip</v>
      </c>
      <c r="AC183" s="22" t="str">
        <f>$C$182</f>
        <v>ism-historical-std</v>
      </c>
      <c r="AG183" s="21" t="str">
        <f>TemporalConstraint!$A$7</f>
        <v>1979-2014 36yrs</v>
      </c>
      <c r="AI183" s="21" t="str">
        <f>EnsembleRequirement!$A$4</f>
        <v>SingleMember</v>
      </c>
      <c r="AQ183" s="21" t="str">
        <f>requirement!$A$29</f>
        <v>ISM Configuration</v>
      </c>
      <c r="AV183" s="21" t="str">
        <f>ForcingConstraint!$A$369</f>
        <v>ISMIP6-specified AMIP input</v>
      </c>
      <c r="BG183" s="43"/>
      <c r="BH183" s="43"/>
      <c r="BI183" s="43"/>
      <c r="BJ183" s="43"/>
      <c r="BK183" s="43"/>
      <c r="BL183" s="43"/>
      <c r="BM183" s="35"/>
    </row>
    <row r="184" spans="1:65" ht="135">
      <c r="A184" s="22" t="s">
        <v>4410</v>
      </c>
      <c r="B184" s="21" t="s">
        <v>4408</v>
      </c>
      <c r="C184" s="22" t="s">
        <v>4352</v>
      </c>
      <c r="F184" s="21" t="s">
        <v>4409</v>
      </c>
      <c r="G184" s="22" t="s">
        <v>4353</v>
      </c>
      <c r="H184" s="22" t="s">
        <v>4354</v>
      </c>
      <c r="I184" s="21" t="s">
        <v>70</v>
      </c>
      <c r="J184" s="21" t="str">
        <f>party!$A$77</f>
        <v>ISMIP6 email</v>
      </c>
      <c r="K184" s="21" t="str">
        <f>party!$A$78</f>
        <v>ISMIP6 leads</v>
      </c>
      <c r="L184" s="21" t="str">
        <f>party!$A$57</f>
        <v>Eric Larour</v>
      </c>
      <c r="M184" s="21" t="str">
        <f>party!$A$58</f>
        <v>Sophie Nowicki</v>
      </c>
      <c r="N184" s="21" t="str">
        <f>party!$A$59</f>
        <v>Tony Payne</v>
      </c>
      <c r="O184" s="13" t="str">
        <f>references!$D$85</f>
        <v>Nowicki, S. M. J., T. Payne, E. Larour, H. Seroussi, H. Goelzer, W. Lipscomb, J. Gregory, A. Abe-Ouchi, A. Shepherd (2016), Ice Sheet Model Intercomparison Project (ISMIP6) contribution to CMIP6, Geosci. Model Dev., 9, 4521-4545</v>
      </c>
      <c r="P184" s="13" t="str">
        <f>references!$D$86</f>
        <v>Lunt, D. J., A. Abe-Ouchi, P. Bakker, A. Berger, P. Braconnot, S. Charbit, N. Fischer, N. Herold, J. H. Jungclaus, V. C. Khon, U. Krebs-Kanzow, P. M. Langebroek, G. Lohmann, K. H. Nisancioglu, B. L. Otto-Bliesner, W. Park, M. Pfeiffer, S. J Phipps, M. Prange, R. Rachmasyani, H. Renssen, N. Rosenbloom, B. Schneider, E. J. Stone, K. Takahashi, W. Wei, Q. Yin, Z. S. Zhang (2013), A multi-model assessment of last interglacial temperatures, Climate of the Past, 9, 699-717</v>
      </c>
      <c r="Q184" s="13" t="str">
        <f>references!$D$115</f>
        <v>Otto-Bliesner, B. L., P. Braconnot, S. P. Harrison, D. J. Lunt, A. Abe-Ouchi, S. Albani, P. J. Bartlein, E. Capron, A. E. Carlson, A. Dutton, H. Fischer, H. Goelzer, A. Govin, A. Haywood, F. Joos, A. N. Legrande, W. H. Lipscomb, G. Lohmann, N. Mahowald, C. Nehrbass-Ahles, F. S.-R. Pausata, J.-Y. Peterschmitt, S. Phipps, H. Renssen, Q. Zhang (2017), The PMIP4 contribution to CMIP6 - Part 2: Two Interglacials, Scientific Objective and Experimental Design for Holocene and Last Interglacial Simulations, Geosci. Model Dev., 10, 3979-4003</v>
      </c>
      <c r="V184" s="21" t="str">
        <f>party!$A$6</f>
        <v>Charlotte Pascoe</v>
      </c>
      <c r="AB184" s="22" t="str">
        <f>$C$272</f>
        <v>lig127k</v>
      </c>
      <c r="AG184" s="21" t="str">
        <f>TemporalConstraint!$A$55</f>
        <v>100yrsAfterSpinUp</v>
      </c>
      <c r="AI184" s="21" t="str">
        <f>EnsembleRequirement!$A$4</f>
        <v>SingleMember</v>
      </c>
      <c r="AQ184" s="21" t="str">
        <f>requirement!$A$29</f>
        <v>ISM Configuration</v>
      </c>
      <c r="AV184" s="21" t="str">
        <f>ForcingConstraint!$A$370</f>
        <v>ISMIP6-specified lig127k input</v>
      </c>
      <c r="BG184" s="43"/>
      <c r="BH184" s="43"/>
      <c r="BI184" s="43"/>
      <c r="BJ184" s="43"/>
      <c r="BK184" s="43"/>
      <c r="BL184" s="43"/>
      <c r="BM184" s="35"/>
    </row>
    <row r="185" spans="1:65" s="118" customFormat="1" ht="60">
      <c r="A185" s="112" t="s">
        <v>5988</v>
      </c>
      <c r="B185" s="113" t="s">
        <v>5989</v>
      </c>
      <c r="C185" s="112" t="s">
        <v>5990</v>
      </c>
      <c r="D185" s="112"/>
      <c r="E185" s="112"/>
      <c r="F185" s="113" t="s">
        <v>5991</v>
      </c>
      <c r="G185" s="112" t="s">
        <v>6008</v>
      </c>
      <c r="H185" s="112" t="s">
        <v>6007</v>
      </c>
      <c r="I185" s="21" t="s">
        <v>70</v>
      </c>
      <c r="J185" s="21" t="str">
        <f>party!$A$77</f>
        <v>ISMIP6 email</v>
      </c>
      <c r="K185" s="21" t="str">
        <f>party!$A$78</f>
        <v>ISMIP6 leads</v>
      </c>
      <c r="L185" s="21" t="str">
        <f>party!$A$57</f>
        <v>Eric Larour</v>
      </c>
      <c r="M185" s="21" t="str">
        <f>party!$A$58</f>
        <v>Sophie Nowicki</v>
      </c>
      <c r="N185" s="21" t="str">
        <f>party!$A$59</f>
        <v>Tony Payne</v>
      </c>
      <c r="O185" s="13" t="str">
        <f>references!$D$85</f>
        <v>Nowicki, S. M. J., T. Payne, E. Larour, H. Seroussi, H. Goelzer, W. Lipscomb, J. Gregory, A. Abe-Ouchi, A. Shepherd (2016), Ice Sheet Model Intercomparison Project (ISMIP6) contribution to CMIP6, Geosci. Model Dev., 9, 4521-4545</v>
      </c>
      <c r="P185" s="277"/>
      <c r="Q185" s="277"/>
      <c r="R185" s="278"/>
      <c r="S185" s="278"/>
      <c r="T185" s="112"/>
      <c r="U185" s="112"/>
      <c r="V185" s="21" t="str">
        <f>party!$A$6</f>
        <v>Charlotte Pascoe</v>
      </c>
      <c r="W185" s="278"/>
      <c r="X185" s="22" t="str">
        <f>$C$3</f>
        <v>1pctCO2</v>
      </c>
      <c r="Y185" s="22"/>
      <c r="Z185" s="112"/>
      <c r="AA185" s="112"/>
      <c r="AB185" s="22" t="str">
        <f>$C$180</f>
        <v>ism-1pctCO2to4x-std</v>
      </c>
      <c r="AC185" s="112"/>
      <c r="AD185" s="112"/>
      <c r="AE185" s="112"/>
      <c r="AF185" s="112"/>
      <c r="AG185" s="21" t="str">
        <f>TemporalConstraint!$A$85</f>
        <v>210yrs</v>
      </c>
      <c r="AH185" s="113"/>
      <c r="AI185" s="21" t="str">
        <f>EnsembleRequirement!$A$4</f>
        <v>SingleMember</v>
      </c>
      <c r="AJ185" s="113"/>
      <c r="AK185" s="113"/>
      <c r="AL185" s="113"/>
      <c r="AM185" s="113"/>
      <c r="AN185" s="113"/>
      <c r="AO185" s="113"/>
      <c r="AP185" s="113"/>
      <c r="AQ185" s="21" t="str">
        <f>requirement!$A$79</f>
        <v>AOGCM Configuration</v>
      </c>
      <c r="AR185" s="113"/>
      <c r="AS185" s="113"/>
      <c r="AT185" s="113"/>
      <c r="AU185" s="113"/>
      <c r="AV185" s="21" t="str">
        <f>ForcingConstraint!$A$419</f>
        <v>Maintain 4xCO2 concentration</v>
      </c>
      <c r="AW185" s="21" t="str">
        <f>requirement!$A$43</f>
        <v>Pre-Industrial Forcing Excluding CO2</v>
      </c>
      <c r="AX185" s="21" t="str">
        <f>requirement!$A$12</f>
        <v>Pre-Industrial Solar Particle Forcing</v>
      </c>
      <c r="AY185" s="113"/>
      <c r="AZ185" s="113"/>
      <c r="BA185" s="113"/>
      <c r="BB185" s="113"/>
      <c r="BC185" s="114"/>
      <c r="BD185" s="115"/>
      <c r="BE185" s="116"/>
      <c r="BF185" s="117"/>
      <c r="BG185" s="116"/>
      <c r="BH185" s="116"/>
      <c r="BI185" s="116"/>
      <c r="BJ185" s="116"/>
      <c r="BK185" s="116"/>
      <c r="BL185" s="116"/>
      <c r="BM185" s="117"/>
    </row>
    <row r="186" spans="1:65" s="118" customFormat="1" ht="90">
      <c r="A186" s="112" t="s">
        <v>6536</v>
      </c>
      <c r="B186" s="113" t="s">
        <v>6549</v>
      </c>
      <c r="C186" s="112" t="s">
        <v>6537</v>
      </c>
      <c r="D186" s="112"/>
      <c r="E186" s="112"/>
      <c r="F186" s="113" t="s">
        <v>6552</v>
      </c>
      <c r="G186" s="112" t="s">
        <v>6575</v>
      </c>
      <c r="H186" s="112" t="s">
        <v>6544</v>
      </c>
      <c r="I186" s="21" t="s">
        <v>70</v>
      </c>
      <c r="J186" s="21" t="str">
        <f>party!$A$77</f>
        <v>ISMIP6 email</v>
      </c>
      <c r="K186" s="21" t="str">
        <f>party!$A$78</f>
        <v>ISMIP6 leads</v>
      </c>
      <c r="L186" s="21" t="str">
        <f>party!$A$57</f>
        <v>Eric Larour</v>
      </c>
      <c r="M186" s="21" t="str">
        <f>party!$A$58</f>
        <v>Sophie Nowicki</v>
      </c>
      <c r="N186" s="21" t="str">
        <f>party!$A$59</f>
        <v>Tony Payne</v>
      </c>
      <c r="O186" s="13" t="str">
        <f>references!$D$85</f>
        <v>Nowicki, S. M. J., T. Payne, E. Larour, H. Seroussi, H. Goelzer, W. Lipscomb, J. Gregory, A. Abe-Ouchi, A. Shepherd (2016), Ice Sheet Model Intercomparison Project (ISMIP6) contribution to CMIP6, Geosci. Model Dev., 9, 4521-4545</v>
      </c>
      <c r="P186" s="13" t="str">
        <f>references!$D$124</f>
        <v>InitMIP web page</v>
      </c>
      <c r="Q186" s="277"/>
      <c r="R186" s="278"/>
      <c r="S186" s="278"/>
      <c r="T186" s="112"/>
      <c r="U186" s="112"/>
      <c r="V186" s="21" t="str">
        <f>party!$A$6</f>
        <v>Charlotte Pascoe</v>
      </c>
      <c r="X186" s="22"/>
      <c r="Y186" s="22"/>
      <c r="Z186" s="112"/>
      <c r="AA186" s="112"/>
      <c r="AB186" s="22"/>
      <c r="AC186" s="22"/>
      <c r="AD186" s="112"/>
      <c r="AE186" s="112"/>
      <c r="AF186" s="112"/>
      <c r="AG186" s="21" t="str">
        <f>TemporalConstraint!$A$88</f>
        <v>1950-2014Init 100yrs</v>
      </c>
      <c r="AH186" s="113"/>
      <c r="AI186" s="21"/>
      <c r="AJ186" s="113"/>
      <c r="AK186" s="113"/>
      <c r="AL186" s="113"/>
      <c r="AM186" s="113"/>
      <c r="AN186" s="113"/>
      <c r="AO186" s="113"/>
      <c r="AP186" s="113"/>
      <c r="AQ186" s="21" t="str">
        <f>requirement!$A$29</f>
        <v>ISM Configuration</v>
      </c>
      <c r="AR186" s="113"/>
      <c r="AS186" s="113"/>
      <c r="AT186" s="113"/>
      <c r="AU186" s="113"/>
      <c r="AV186" s="21" t="str">
        <f>requirement!$A$154</f>
        <v>InitMIP Initialisation conditions</v>
      </c>
      <c r="AW186" s="21"/>
      <c r="AX186" s="21"/>
      <c r="AY186" s="113"/>
      <c r="AZ186" s="113"/>
      <c r="BA186" s="113"/>
      <c r="BB186" s="113"/>
      <c r="BC186" s="114"/>
      <c r="BD186" s="115"/>
      <c r="BE186" s="116"/>
      <c r="BF186" s="117"/>
      <c r="BG186" s="116"/>
      <c r="BH186" s="116"/>
      <c r="BI186" s="116"/>
      <c r="BJ186" s="116"/>
      <c r="BK186" s="116"/>
      <c r="BL186" s="116"/>
      <c r="BM186" s="117"/>
    </row>
    <row r="187" spans="1:65" s="118" customFormat="1" ht="120">
      <c r="A187" s="112" t="s">
        <v>6555</v>
      </c>
      <c r="B187" s="113" t="s">
        <v>6546</v>
      </c>
      <c r="C187" s="112" t="s">
        <v>6538</v>
      </c>
      <c r="D187" s="112"/>
      <c r="E187" s="112"/>
      <c r="F187" s="113" t="s">
        <v>6553</v>
      </c>
      <c r="G187" s="112" t="s">
        <v>6550</v>
      </c>
      <c r="H187" s="112" t="s">
        <v>6545</v>
      </c>
      <c r="I187" s="21" t="s">
        <v>70</v>
      </c>
      <c r="J187" s="21" t="str">
        <f>party!$A$77</f>
        <v>ISMIP6 email</v>
      </c>
      <c r="K187" s="21" t="str">
        <f>party!$A$78</f>
        <v>ISMIP6 leads</v>
      </c>
      <c r="L187" s="21" t="str">
        <f>party!$A$57</f>
        <v>Eric Larour</v>
      </c>
      <c r="M187" s="21" t="str">
        <f>party!$A$58</f>
        <v>Sophie Nowicki</v>
      </c>
      <c r="N187" s="21" t="str">
        <f>party!$A$59</f>
        <v>Tony Payne</v>
      </c>
      <c r="O187" s="13" t="str">
        <f>references!$D$85</f>
        <v>Nowicki, S. M. J., T. Payne, E. Larour, H. Seroussi, H. Goelzer, W. Lipscomb, J. Gregory, A. Abe-Ouchi, A. Shepherd (2016), Ice Sheet Model Intercomparison Project (ISMIP6) contribution to CMIP6, Geosci. Model Dev., 9, 4521-4545</v>
      </c>
      <c r="P187" s="13" t="str">
        <f>references!$D$124</f>
        <v>InitMIP web page</v>
      </c>
      <c r="Q187" s="277"/>
      <c r="R187" s="278"/>
      <c r="S187" s="278"/>
      <c r="T187" s="112"/>
      <c r="U187" s="112"/>
      <c r="V187" s="21" t="str">
        <f>party!$A$6</f>
        <v>Charlotte Pascoe</v>
      </c>
      <c r="W187" s="22" t="str">
        <f>$C$186</f>
        <v>ism-ctrl-std</v>
      </c>
      <c r="X187" s="22" t="str">
        <f>$C$186</f>
        <v>ism-ctrl-std</v>
      </c>
      <c r="Y187" s="22"/>
      <c r="Z187" s="112"/>
      <c r="AA187" s="112"/>
      <c r="AB187" s="22"/>
      <c r="AC187" s="112"/>
      <c r="AD187" s="112"/>
      <c r="AE187" s="112"/>
      <c r="AF187" s="112"/>
      <c r="AG187" s="21" t="str">
        <f>TemporalConstraint!$A$88</f>
        <v>1950-2014Init 100yrs</v>
      </c>
      <c r="AH187" s="113"/>
      <c r="AI187" s="21" t="str">
        <f>EnsembleRequirement!$A$70</f>
        <v>InitMIP Ensemble</v>
      </c>
      <c r="AJ187" s="113"/>
      <c r="AK187" s="113"/>
      <c r="AL187" s="113"/>
      <c r="AM187" s="113"/>
      <c r="AN187" s="113"/>
      <c r="AO187" s="113"/>
      <c r="AP187" s="113"/>
      <c r="AQ187" s="21" t="str">
        <f>requirement!$A$29</f>
        <v>ISM Configuration</v>
      </c>
      <c r="AR187" s="113"/>
      <c r="AS187" s="113"/>
      <c r="AT187" s="113"/>
      <c r="AU187" s="113"/>
      <c r="AV187" s="21" t="str">
        <f>ForcingConstraint!$A$445</f>
        <v>InitMIP SMB anomaly</v>
      </c>
      <c r="AW187" s="21" t="str">
        <f>requirement!$A$154</f>
        <v>InitMIP Initialisation conditions</v>
      </c>
      <c r="AX187" s="21"/>
      <c r="AY187" s="113"/>
      <c r="AZ187" s="113"/>
      <c r="BA187" s="113"/>
      <c r="BB187" s="113"/>
      <c r="BC187" s="114"/>
      <c r="BD187" s="115"/>
      <c r="BE187" s="116"/>
      <c r="BF187" s="117"/>
      <c r="BG187" s="116"/>
      <c r="BH187" s="116"/>
      <c r="BI187" s="116"/>
      <c r="BJ187" s="116"/>
      <c r="BK187" s="116"/>
      <c r="BL187" s="116"/>
      <c r="BM187" s="117"/>
    </row>
    <row r="188" spans="1:65" s="118" customFormat="1" ht="165">
      <c r="A188" s="112" t="s">
        <v>6556</v>
      </c>
      <c r="B188" s="113" t="s">
        <v>6547</v>
      </c>
      <c r="C188" s="112" t="s">
        <v>6539</v>
      </c>
      <c r="D188" s="112"/>
      <c r="E188" s="112"/>
      <c r="F188" s="113" t="s">
        <v>6554</v>
      </c>
      <c r="G188" s="112" t="s">
        <v>6551</v>
      </c>
      <c r="H188" s="112" t="s">
        <v>6548</v>
      </c>
      <c r="I188" s="21" t="s">
        <v>70</v>
      </c>
      <c r="J188" s="21" t="str">
        <f>party!$A$77</f>
        <v>ISMIP6 email</v>
      </c>
      <c r="K188" s="21" t="str">
        <f>party!$A$78</f>
        <v>ISMIP6 leads</v>
      </c>
      <c r="L188" s="21" t="str">
        <f>party!$A$57</f>
        <v>Eric Larour</v>
      </c>
      <c r="M188" s="21" t="str">
        <f>party!$A$58</f>
        <v>Sophie Nowicki</v>
      </c>
      <c r="N188" s="21" t="str">
        <f>party!$A$59</f>
        <v>Tony Payne</v>
      </c>
      <c r="O188" s="13" t="str">
        <f>references!$D$85</f>
        <v>Nowicki, S. M. J., T. Payne, E. Larour, H. Seroussi, H. Goelzer, W. Lipscomb, J. Gregory, A. Abe-Ouchi, A. Shepherd (2016), Ice Sheet Model Intercomparison Project (ISMIP6) contribution to CMIP6, Geosci. Model Dev., 9, 4521-4545</v>
      </c>
      <c r="P188" s="13" t="str">
        <f>references!$D$124</f>
        <v>InitMIP web page</v>
      </c>
      <c r="Q188" s="277"/>
      <c r="R188" s="278"/>
      <c r="S188" s="278"/>
      <c r="T188" s="112"/>
      <c r="U188" s="112"/>
      <c r="V188" s="21" t="str">
        <f>party!$A$6</f>
        <v>Charlotte Pascoe</v>
      </c>
      <c r="W188" s="22" t="str">
        <f>$C$186</f>
        <v>ism-ctrl-std</v>
      </c>
      <c r="X188" s="22" t="str">
        <f>$C$186</f>
        <v>ism-ctrl-std</v>
      </c>
      <c r="Y188" s="22"/>
      <c r="Z188" s="112"/>
      <c r="AA188" s="112"/>
      <c r="AB188" s="22" t="str">
        <f>$C$187</f>
        <v>ism-asmb-std</v>
      </c>
      <c r="AC188" s="112"/>
      <c r="AD188" s="112"/>
      <c r="AE188" s="112"/>
      <c r="AF188" s="112"/>
      <c r="AG188" s="21" t="str">
        <f>TemporalConstraint!$A$88</f>
        <v>1950-2014Init 100yrs</v>
      </c>
      <c r="AH188" s="113"/>
      <c r="AI188" s="21" t="str">
        <f>EnsembleRequirement!$A$70</f>
        <v>InitMIP Ensemble</v>
      </c>
      <c r="AJ188" s="113"/>
      <c r="AK188" s="113"/>
      <c r="AL188" s="113"/>
      <c r="AM188" s="113"/>
      <c r="AN188" s="113"/>
      <c r="AO188" s="113"/>
      <c r="AP188" s="113"/>
      <c r="AQ188" s="21" t="str">
        <f>requirement!$A$29</f>
        <v>ISM Configuration</v>
      </c>
      <c r="AR188" s="113"/>
      <c r="AS188" s="113"/>
      <c r="AT188" s="113"/>
      <c r="AU188" s="113"/>
      <c r="AV188" s="21" t="str">
        <f>ForcingConstraint!$A$446</f>
        <v>InitMIP basal melting rate anomaly</v>
      </c>
      <c r="AW188" s="21" t="str">
        <f>requirement!$A$154</f>
        <v>InitMIP Initialisation conditions</v>
      </c>
      <c r="AX188" s="21"/>
      <c r="AY188" s="113"/>
      <c r="AZ188" s="113"/>
      <c r="BA188" s="113"/>
      <c r="BB188" s="113"/>
      <c r="BC188" s="114"/>
      <c r="BD188" s="115"/>
      <c r="BE188" s="116"/>
      <c r="BF188" s="117"/>
      <c r="BG188" s="116"/>
      <c r="BH188" s="116"/>
      <c r="BI188" s="116"/>
      <c r="BJ188" s="116"/>
      <c r="BK188" s="116"/>
      <c r="BL188" s="116"/>
      <c r="BM188" s="117"/>
    </row>
    <row r="189" spans="1:65" s="124" customFormat="1" ht="120">
      <c r="A189" s="106" t="s">
        <v>3435</v>
      </c>
      <c r="B189" s="84" t="s">
        <v>4547</v>
      </c>
      <c r="C189" s="106" t="s">
        <v>3435</v>
      </c>
      <c r="D189" s="106"/>
      <c r="E189" s="106" t="s">
        <v>4438</v>
      </c>
      <c r="F189" s="84" t="s">
        <v>4552</v>
      </c>
      <c r="G189" s="106" t="s">
        <v>4556</v>
      </c>
      <c r="H189" s="106" t="s">
        <v>1690</v>
      </c>
      <c r="I189" s="84" t="s">
        <v>70</v>
      </c>
      <c r="J189" s="84" t="str">
        <f>party!$A$61</f>
        <v>Gerhard Krinner</v>
      </c>
      <c r="K189" s="84" t="str">
        <f>party!$A$62</f>
        <v>Sonia Seneviratne</v>
      </c>
      <c r="L189" s="84" t="str">
        <f>party!$A$65</f>
        <v>Hyungjun Kim</v>
      </c>
      <c r="M189" s="21"/>
      <c r="N189" s="84"/>
      <c r="O189" s="106" t="str">
        <f>references!D$14</f>
        <v>Overview CMIP6-Endorsed MIPs</v>
      </c>
      <c r="P189" s="119"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Q189" s="119" t="str">
        <f>references!$D$94</f>
        <v>Global Soil Wetness Project Phase 3 Website</v>
      </c>
      <c r="R189" s="119" t="str">
        <f>references!$D$92</f>
        <v>Sitch, S., P. Friedlingstein, Trends in net land-atmosphere carbon exchange over the period 1980-2010</v>
      </c>
      <c r="S189" s="119"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T189" s="106"/>
      <c r="U189" s="106"/>
      <c r="V189" s="84" t="str">
        <f>party!$A$6</f>
        <v>Charlotte Pascoe</v>
      </c>
      <c r="X189" s="106"/>
      <c r="Y189" s="106"/>
      <c r="Z189" s="106"/>
      <c r="AA189" s="106"/>
      <c r="AB189" s="106" t="str">
        <f>$C$14</f>
        <v>historical</v>
      </c>
      <c r="AC189" s="106"/>
      <c r="AD189" s="106"/>
      <c r="AE189" s="106"/>
      <c r="AF189" s="106"/>
      <c r="AG189" s="84" t="str">
        <f>TemporalConstraint!$A$3</f>
        <v>1850-2014 165yrs</v>
      </c>
      <c r="AH189" s="84"/>
      <c r="AI189" s="84" t="str">
        <f>EnsembleRequirement!$A$4</f>
        <v>SingleMember</v>
      </c>
      <c r="AJ189" s="84"/>
      <c r="AK189" s="84"/>
      <c r="AL189" s="84"/>
      <c r="AM189" s="84"/>
      <c r="AN189" s="84"/>
      <c r="AO189" s="84"/>
      <c r="AP189" s="84"/>
      <c r="AQ189" s="84" t="str">
        <f>requirement!$A$30</f>
        <v>LSM Configuration</v>
      </c>
      <c r="AR189" s="84"/>
      <c r="AS189" s="84"/>
      <c r="AT189" s="84"/>
      <c r="AU189" s="84"/>
      <c r="AV189" s="84" t="str">
        <f>requirement!$A$95</f>
        <v>TRENDY spin up for GSWP3</v>
      </c>
      <c r="AW189" s="84" t="str">
        <f>ForcingConstraint!$A$239</f>
        <v>Historical GSWP3 Meteorological Forcing</v>
      </c>
      <c r="AX189" s="84" t="str">
        <f>ForcingConstraint!$A$16</f>
        <v>Historical Land Use</v>
      </c>
      <c r="AY189" s="84" t="str">
        <f>ForcingConstraint!$A$254</f>
        <v>CO2 Historical</v>
      </c>
      <c r="AZ189" s="84" t="str">
        <f>ForcingConstraint!$A$381</f>
        <v>Historical Nitrogen deposition</v>
      </c>
      <c r="BA189" s="84" t="str">
        <f>ForcingConstraint!$A$382</f>
        <v>Historical Aerosol Deposition</v>
      </c>
      <c r="BB189" s="84" t="str">
        <f>ForcingConstraint!$A$20</f>
        <v>Historical Solar Irradiance Forcing</v>
      </c>
      <c r="BC189" s="120"/>
      <c r="BD189" s="174"/>
      <c r="BE189" s="121"/>
      <c r="BF189" s="122"/>
      <c r="BG189" s="121"/>
      <c r="BH189" s="121"/>
      <c r="BI189" s="121"/>
      <c r="BJ189" s="121"/>
      <c r="BK189" s="121"/>
      <c r="BL189" s="121"/>
      <c r="BM189" s="122"/>
    </row>
    <row r="190" spans="1:65" ht="105">
      <c r="A190" s="22" t="s">
        <v>4557</v>
      </c>
      <c r="B190" s="21" t="s">
        <v>4548</v>
      </c>
      <c r="C190" s="22" t="s">
        <v>4414</v>
      </c>
      <c r="D190" s="22" t="s">
        <v>4437</v>
      </c>
      <c r="E190" s="22" t="s">
        <v>4437</v>
      </c>
      <c r="F190" s="21" t="s">
        <v>4551</v>
      </c>
      <c r="G190" s="22" t="s">
        <v>5506</v>
      </c>
      <c r="H190" s="22" t="s">
        <v>1690</v>
      </c>
      <c r="I190" s="21" t="s">
        <v>70</v>
      </c>
      <c r="J190" s="21" t="str">
        <f>party!$A$61</f>
        <v>Gerhard Krinner</v>
      </c>
      <c r="K190" s="21" t="str">
        <f>party!$A$62</f>
        <v>Sonia Seneviratne</v>
      </c>
      <c r="L190" s="21" t="str">
        <f>party!$A$65</f>
        <v>Hyungjun Kim</v>
      </c>
      <c r="O190"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P190" s="7" t="str">
        <f>references!D$88</f>
        <v>Sheffield, J., G. Goteti, E. F. Wood (2006), Development of a 50-Year High-Resolution Global Dataset of Meteorological Forcings for Land Surface Modeling, J. Climate, 19, 3088-3111</v>
      </c>
      <c r="Q190" s="7" t="str">
        <f>references!$D$92</f>
        <v>Sitch, S., P. Friedlingstein, Trends in net land-atmosphere carbon exchange over the period 1980-2010</v>
      </c>
      <c r="R190"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V190" s="21" t="str">
        <f>party!$A$6</f>
        <v>Charlotte Pascoe</v>
      </c>
      <c r="W190" s="22" t="str">
        <f>$C$214</f>
        <v>land-hist</v>
      </c>
      <c r="AB190" s="22" t="str">
        <f>$C$14</f>
        <v>historical</v>
      </c>
      <c r="AG190" s="21" t="str">
        <f>TemporalConstraint!$A$79</f>
        <v>1901-2014 114yrs</v>
      </c>
      <c r="AI190" s="21" t="str">
        <f>EnsembleRequirement!$A$4</f>
        <v>SingleMember</v>
      </c>
      <c r="AQ190" s="21" t="str">
        <f>requirement!$A$30</f>
        <v>LSM Configuration</v>
      </c>
      <c r="AV190" s="21" t="str">
        <f>requirement!$A$97</f>
        <v>TRENDY spin up for Princeton</v>
      </c>
      <c r="AW190" s="21" t="str">
        <f>requirement!$A$98</f>
        <v>TRENDY Interim Forcing for Princeton</v>
      </c>
      <c r="AX190" s="21" t="str">
        <f>ForcingConstraint!$A$377</f>
        <v>Princeton Historical Forcing</v>
      </c>
      <c r="AY190" s="21" t="str">
        <f>ForcingConstraint!$A$16</f>
        <v>Historical Land Use</v>
      </c>
      <c r="AZ190" s="21" t="str">
        <f>ForcingConstraint!$A$254</f>
        <v>CO2 Historical</v>
      </c>
      <c r="BA190" s="21" t="str">
        <f>ForcingConstraint!$A$381</f>
        <v>Historical Nitrogen deposition</v>
      </c>
      <c r="BB190" s="21" t="str">
        <f>ForcingConstraint!$A$382</f>
        <v>Historical Aerosol Deposition</v>
      </c>
      <c r="BC190" s="21" t="str">
        <f>ForcingConstraint!$A$20</f>
        <v>Historical Solar Irradiance Forcing</v>
      </c>
      <c r="BG190" s="43"/>
      <c r="BH190" s="43"/>
      <c r="BI190" s="43"/>
      <c r="BJ190" s="43"/>
      <c r="BK190" s="43"/>
      <c r="BL190" s="43"/>
      <c r="BM190" s="35"/>
    </row>
    <row r="191" spans="1:65" ht="105">
      <c r="A191" s="22" t="s">
        <v>4558</v>
      </c>
      <c r="B191" s="21" t="s">
        <v>4549</v>
      </c>
      <c r="C191" s="22" t="s">
        <v>5617</v>
      </c>
      <c r="D191" s="22" t="s">
        <v>7731</v>
      </c>
      <c r="E191" s="22" t="s">
        <v>5616</v>
      </c>
      <c r="F191" s="21" t="s">
        <v>4553</v>
      </c>
      <c r="G191" s="22" t="s">
        <v>4588</v>
      </c>
      <c r="H191" s="22" t="s">
        <v>1690</v>
      </c>
      <c r="I191" s="21" t="s">
        <v>70</v>
      </c>
      <c r="J191" s="21" t="str">
        <f>party!$A$61</f>
        <v>Gerhard Krinner</v>
      </c>
      <c r="K191" s="21" t="str">
        <f>party!$A$62</f>
        <v>Sonia Seneviratne</v>
      </c>
      <c r="L191" s="21" t="str">
        <f>party!$A$65</f>
        <v>Hyungjun Kim</v>
      </c>
      <c r="O191"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P191" s="7" t="str">
        <f>references!D$89</f>
        <v>Viovy, N., P. Ciais (2009), A combined dataset for ecosystem modelling.</v>
      </c>
      <c r="Q191" s="7" t="str">
        <f>references!$D$92</f>
        <v>Sitch, S., P. Friedlingstein, Trends in net land-atmosphere carbon exchange over the period 1980-2010</v>
      </c>
      <c r="R191"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V191" s="21" t="str">
        <f>party!$A$6</f>
        <v>Charlotte Pascoe</v>
      </c>
      <c r="W191" s="22" t="str">
        <f>$C$214</f>
        <v>land-hist</v>
      </c>
      <c r="AB191" s="22" t="str">
        <f>$C$14</f>
        <v>historical</v>
      </c>
      <c r="AG191" s="21" t="str">
        <f>TemporalConstraint!$A$79</f>
        <v>1901-2014 114yrs</v>
      </c>
      <c r="AI191" s="21" t="str">
        <f>EnsembleRequirement!$A$4</f>
        <v>SingleMember</v>
      </c>
      <c r="AQ191" s="21" t="str">
        <f>requirement!$A$30</f>
        <v>LSM Configuration</v>
      </c>
      <c r="AV191" s="21" t="str">
        <f>requirement!$A$99</f>
        <v>TRENDY spin up for CRU-NCEP</v>
      </c>
      <c r="AW191" s="21" t="str">
        <f>requirement!$A$100</f>
        <v>TRENDY Interim Forcing for CRU-NCEP</v>
      </c>
      <c r="AX191" s="21" t="str">
        <f>ForcingConstraint!$A$378</f>
        <v>CRU-NCEP Historical forcing</v>
      </c>
      <c r="AY191" s="21" t="str">
        <f>ForcingConstraint!$A$16</f>
        <v>Historical Land Use</v>
      </c>
      <c r="AZ191" s="21" t="str">
        <f>ForcingConstraint!$A$254</f>
        <v>CO2 Historical</v>
      </c>
      <c r="BA191" s="21" t="str">
        <f>ForcingConstraint!$A$381</f>
        <v>Historical Nitrogen deposition</v>
      </c>
      <c r="BB191" s="21" t="str">
        <f>ForcingConstraint!$A$382</f>
        <v>Historical Aerosol Deposition</v>
      </c>
      <c r="BC191" s="21" t="str">
        <f>ForcingConstraint!$A$20</f>
        <v>Historical Solar Irradiance Forcing</v>
      </c>
      <c r="BG191" s="43"/>
      <c r="BH191" s="43"/>
      <c r="BI191" s="43"/>
      <c r="BJ191" s="43"/>
      <c r="BK191" s="43"/>
      <c r="BL191" s="43"/>
      <c r="BM191" s="35"/>
    </row>
    <row r="192" spans="1:65" ht="105">
      <c r="A192" s="22" t="s">
        <v>4559</v>
      </c>
      <c r="B192" s="21" t="s">
        <v>4555</v>
      </c>
      <c r="C192" s="22" t="s">
        <v>4415</v>
      </c>
      <c r="D192" s="22" t="s">
        <v>4436</v>
      </c>
      <c r="E192" s="22" t="s">
        <v>4436</v>
      </c>
      <c r="F192" s="21" t="s">
        <v>4554</v>
      </c>
      <c r="G192" s="22" t="s">
        <v>4589</v>
      </c>
      <c r="H192" s="22" t="s">
        <v>1690</v>
      </c>
      <c r="I192" s="21" t="s">
        <v>70</v>
      </c>
      <c r="J192" s="21" t="str">
        <f>party!$A$61</f>
        <v>Gerhard Krinner</v>
      </c>
      <c r="K192" s="21" t="str">
        <f>party!$A$62</f>
        <v>Sonia Seneviratne</v>
      </c>
      <c r="L192" s="21" t="str">
        <f>party!$A$65</f>
        <v>Hyungjun Kim</v>
      </c>
      <c r="O192"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P192" s="7" t="str">
        <f>references!D$90</f>
        <v>Weedon, G. P., G. Balsamo, N. Bellouin, S. Gomes, M. J. Best, P. Viterbo (2014), The WFDEI meteorological forcing data set: WATCH Forcing Data methodology applied to ERA-Interim reanalysis data, Water Resour. Res., 50, 7505-7514</v>
      </c>
      <c r="Q192" s="7" t="str">
        <f>references!$D$92</f>
        <v>Sitch, S., P. Friedlingstein, Trends in net land-atmosphere carbon exchange over the period 1980-2010</v>
      </c>
      <c r="R192"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V192" s="21" t="str">
        <f>party!$A$6</f>
        <v>Charlotte Pascoe</v>
      </c>
      <c r="W192" s="22" t="str">
        <f>$C$214</f>
        <v>land-hist</v>
      </c>
      <c r="AB192" s="22" t="str">
        <f>$C$14</f>
        <v>historical</v>
      </c>
      <c r="AG192" s="21" t="str">
        <f>TemporalConstraint!$A$79</f>
        <v>1901-2014 114yrs</v>
      </c>
      <c r="AI192" s="21" t="str">
        <f>EnsembleRequirement!$A$4</f>
        <v>SingleMember</v>
      </c>
      <c r="AQ192" s="21" t="str">
        <f>requirement!$A$30</f>
        <v>LSM Configuration</v>
      </c>
      <c r="AV192" s="21" t="str">
        <f>requirement!$A$101</f>
        <v>TRENDY spin up for WFDEI</v>
      </c>
      <c r="AW192" s="21" t="str">
        <f>requirement!$A$102</f>
        <v>TRENDY Interim Forcing for WFDEI</v>
      </c>
      <c r="AX192" s="21" t="str">
        <f>ForcingConstraint!$A$379</f>
        <v>WFDEI historical forcing</v>
      </c>
      <c r="AY192" s="21" t="str">
        <f>ForcingConstraint!$A$16</f>
        <v>Historical Land Use</v>
      </c>
      <c r="AZ192" s="21" t="str">
        <f>ForcingConstraint!$A$254</f>
        <v>CO2 Historical</v>
      </c>
      <c r="BA192" s="21" t="str">
        <f>ForcingConstraint!$A$381</f>
        <v>Historical Nitrogen deposition</v>
      </c>
      <c r="BB192" s="21" t="str">
        <f>ForcingConstraint!$A$382</f>
        <v>Historical Aerosol Deposition</v>
      </c>
      <c r="BC192" s="21" t="str">
        <f>ForcingConstraint!$A$20</f>
        <v>Historical Solar Irradiance Forcing</v>
      </c>
      <c r="BG192" s="43"/>
      <c r="BH192" s="43"/>
      <c r="BI192" s="43"/>
      <c r="BJ192" s="43"/>
      <c r="BK192" s="43"/>
      <c r="BL192" s="43"/>
      <c r="BM192" s="35"/>
    </row>
    <row r="193" spans="1:65" s="124" customFormat="1" ht="105">
      <c r="A193" s="106" t="s">
        <v>3435</v>
      </c>
      <c r="B193" s="84" t="s">
        <v>4550</v>
      </c>
      <c r="C193" s="106" t="s">
        <v>3435</v>
      </c>
      <c r="D193" s="106"/>
      <c r="E193" s="106" t="s">
        <v>7393</v>
      </c>
      <c r="F193" s="84" t="s">
        <v>3038</v>
      </c>
      <c r="G193" s="106" t="s">
        <v>7385</v>
      </c>
      <c r="H193" s="106" t="s">
        <v>4441</v>
      </c>
      <c r="I193" s="84" t="s">
        <v>70</v>
      </c>
      <c r="J193" s="84" t="str">
        <f>party!$A$61</f>
        <v>Gerhard Krinner</v>
      </c>
      <c r="K193" s="84" t="str">
        <f>party!$A$62</f>
        <v>Sonia Seneviratne</v>
      </c>
      <c r="L193" s="84" t="str">
        <f>party!$A$65</f>
        <v>Hyungjun Kim</v>
      </c>
      <c r="M193" s="21"/>
      <c r="N193" s="84"/>
      <c r="O193" s="119"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P193" s="119" t="str">
        <f>references!$D$91</f>
        <v>ScenarioMIP experimental protocols web site</v>
      </c>
      <c r="Q193" s="119" t="str">
        <f>references!$D$92</f>
        <v>Sitch, S., P. Friedlingstein, Trends in net land-atmosphere carbon exchange over the period 1980-2010</v>
      </c>
      <c r="R193" s="119"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S193" s="106" t="str">
        <f>references!D$14</f>
        <v>Overview CMIP6-Endorsed MIPs</v>
      </c>
      <c r="T193" s="106"/>
      <c r="U193" s="106"/>
      <c r="V193" s="84" t="str">
        <f>party!$A$6</f>
        <v>Charlotte Pascoe</v>
      </c>
      <c r="W193" s="106"/>
      <c r="X193" s="119"/>
      <c r="Y193" s="119"/>
      <c r="Z193" s="106"/>
      <c r="AA193" s="119"/>
      <c r="AB193" s="119" t="str">
        <f>experiment!$C$19</f>
        <v>ssp585</v>
      </c>
      <c r="AC193" s="119" t="str">
        <f>experiment!$C$24</f>
        <v>ssp434</v>
      </c>
      <c r="AD193" s="106"/>
      <c r="AE193" s="106"/>
      <c r="AF193" s="106"/>
      <c r="AG193" s="84" t="str">
        <f>TemporalConstraint!$A$36</f>
        <v xml:space="preserve">2015-2100 86yrs </v>
      </c>
      <c r="AH193" s="84"/>
      <c r="AI193" s="84"/>
      <c r="AJ193" s="84"/>
      <c r="AK193" s="84"/>
      <c r="AL193" s="84"/>
      <c r="AM193" s="84" t="str">
        <f>MultiEnsemble!$A$3</f>
        <v>RCP85RCP34x3</v>
      </c>
      <c r="AN193" s="84"/>
      <c r="AO193" s="84"/>
      <c r="AP193" s="84"/>
      <c r="AQ193" s="84" t="str">
        <f>requirement!$A$30</f>
        <v>LSM Configuration</v>
      </c>
      <c r="AR193" s="84"/>
      <c r="AS193" s="84"/>
      <c r="AT193" s="84"/>
      <c r="AU193" s="84"/>
      <c r="AV193" s="84" t="str">
        <f>ForcingConstraint!$A$240</f>
        <v>LMIPSSP5-85Forcing</v>
      </c>
      <c r="AW193" s="84" t="str">
        <f>ForcingConstraint!$A$241</f>
        <v>LMIP SSP4-34 Forcing</v>
      </c>
      <c r="AX193" s="84"/>
      <c r="AY193" s="84"/>
      <c r="AZ193" s="84"/>
      <c r="BA193" s="84"/>
      <c r="BB193" s="84"/>
      <c r="BC193" s="120"/>
      <c r="BD193" s="174"/>
      <c r="BE193" s="121"/>
      <c r="BF193" s="122"/>
      <c r="BG193" s="121"/>
      <c r="BH193" s="121"/>
      <c r="BI193" s="121"/>
      <c r="BJ193" s="121"/>
      <c r="BK193" s="121"/>
      <c r="BL193" s="121"/>
      <c r="BM193" s="122"/>
    </row>
    <row r="194" spans="1:65" ht="105">
      <c r="A194" s="22" t="s">
        <v>7387</v>
      </c>
      <c r="B194" s="21" t="s">
        <v>7384</v>
      </c>
      <c r="C194" s="22" t="s">
        <v>7383</v>
      </c>
      <c r="D194" s="22" t="s">
        <v>7730</v>
      </c>
      <c r="E194" s="22" t="s">
        <v>7393</v>
      </c>
      <c r="F194" s="21" t="s">
        <v>7391</v>
      </c>
      <c r="G194" s="22" t="s">
        <v>7386</v>
      </c>
      <c r="H194" s="22" t="s">
        <v>4441</v>
      </c>
      <c r="I194" s="21" t="s">
        <v>70</v>
      </c>
      <c r="J194" s="21" t="str">
        <f>party!$A$61</f>
        <v>Gerhard Krinner</v>
      </c>
      <c r="K194" s="21" t="str">
        <f>party!$A$62</f>
        <v>Sonia Seneviratne</v>
      </c>
      <c r="L194" s="21" t="str">
        <f>party!$A$65</f>
        <v>Hyungjun Kim</v>
      </c>
      <c r="O194"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P194" s="7" t="str">
        <f>references!$D$91</f>
        <v>ScenarioMIP experimental protocols web site</v>
      </c>
      <c r="Q194" s="7" t="str">
        <f>references!$D$92</f>
        <v>Sitch, S., P. Friedlingstein, Trends in net land-atmosphere carbon exchange over the period 1980-2010</v>
      </c>
      <c r="R194"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S194" s="22" t="str">
        <f>references!D$14</f>
        <v>Overview CMIP6-Endorsed MIPs</v>
      </c>
      <c r="V194" s="21" t="str">
        <f>party!$A$6</f>
        <v>Charlotte Pascoe</v>
      </c>
      <c r="X194" s="7"/>
      <c r="Y194" s="7"/>
      <c r="AA194" s="7"/>
      <c r="AB194" s="7" t="str">
        <f>experiment!$C$19</f>
        <v>ssp585</v>
      </c>
      <c r="AC194" s="7"/>
      <c r="AG194" s="21" t="str">
        <f>TemporalConstraint!$A$36</f>
        <v xml:space="preserve">2015-2100 86yrs </v>
      </c>
      <c r="AM194" s="21" t="str">
        <f>EnsembleRequirement!$A$15</f>
        <v>ThreeMember</v>
      </c>
      <c r="AQ194" s="21" t="str">
        <f>requirement!$A$30</f>
        <v>LSM Configuration</v>
      </c>
      <c r="AV194" s="21" t="str">
        <f>ForcingConstraint!$A$376</f>
        <v>TRENDY spin up</v>
      </c>
      <c r="AW194" s="21" t="str">
        <f>ForcingConstraint!$A$240</f>
        <v>LMIPSSP5-85Forcing</v>
      </c>
      <c r="BG194" s="43"/>
      <c r="BH194" s="43"/>
      <c r="BI194" s="43"/>
      <c r="BJ194" s="43"/>
      <c r="BK194" s="43"/>
      <c r="BL194" s="43"/>
      <c r="BM194" s="35"/>
    </row>
    <row r="195" spans="1:65" ht="105">
      <c r="A195" s="22" t="s">
        <v>1567</v>
      </c>
      <c r="B195" s="21" t="s">
        <v>7388</v>
      </c>
      <c r="C195" s="22" t="s">
        <v>7389</v>
      </c>
      <c r="D195" s="22" t="s">
        <v>7730</v>
      </c>
      <c r="E195" s="22" t="s">
        <v>7393</v>
      </c>
      <c r="F195" s="21" t="s">
        <v>7390</v>
      </c>
      <c r="G195" s="22" t="s">
        <v>7392</v>
      </c>
      <c r="H195" s="22" t="s">
        <v>4441</v>
      </c>
      <c r="I195" s="21" t="s">
        <v>70</v>
      </c>
      <c r="J195" s="21" t="str">
        <f>party!$A$61</f>
        <v>Gerhard Krinner</v>
      </c>
      <c r="K195" s="21" t="str">
        <f>party!$A$62</f>
        <v>Sonia Seneviratne</v>
      </c>
      <c r="L195" s="21" t="str">
        <f>party!$A$65</f>
        <v>Hyungjun Kim</v>
      </c>
      <c r="O195"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P195" s="7" t="str">
        <f>references!$D$91</f>
        <v>ScenarioMIP experimental protocols web site</v>
      </c>
      <c r="Q195" s="7" t="str">
        <f>references!$D$92</f>
        <v>Sitch, S., P. Friedlingstein, Trends in net land-atmosphere carbon exchange over the period 1980-2010</v>
      </c>
      <c r="R195"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S195" s="22" t="str">
        <f>references!D$14</f>
        <v>Overview CMIP6-Endorsed MIPs</v>
      </c>
      <c r="V195" s="21" t="str">
        <f>party!$A$6</f>
        <v>Charlotte Pascoe</v>
      </c>
      <c r="X195" s="7"/>
      <c r="Y195" s="7"/>
      <c r="AA195" s="7"/>
      <c r="AB195" s="7" t="str">
        <f>experiment!$C$24</f>
        <v>ssp434</v>
      </c>
      <c r="AC195" s="7"/>
      <c r="AG195" s="21" t="str">
        <f>TemporalConstraint!$A$36</f>
        <v xml:space="preserve">2015-2100 86yrs </v>
      </c>
      <c r="AM195" s="21" t="str">
        <f>EnsembleRequirement!$A$15</f>
        <v>ThreeMember</v>
      </c>
      <c r="AQ195" s="21" t="str">
        <f>requirement!$A$30</f>
        <v>LSM Configuration</v>
      </c>
      <c r="AV195" s="21" t="str">
        <f>ForcingConstraint!$A$376</f>
        <v>TRENDY spin up</v>
      </c>
      <c r="AW195" s="21" t="str">
        <f>ForcingConstraint!$A$241</f>
        <v>LMIP SSP4-34 Forcing</v>
      </c>
      <c r="BG195" s="43"/>
      <c r="BH195" s="43"/>
      <c r="BI195" s="43"/>
      <c r="BJ195" s="43"/>
      <c r="BK195" s="43"/>
      <c r="BL195" s="43"/>
      <c r="BM195" s="35"/>
    </row>
    <row r="196" spans="1:65" ht="105">
      <c r="A196" s="22" t="s">
        <v>7394</v>
      </c>
      <c r="B196" s="21" t="s">
        <v>7395</v>
      </c>
      <c r="C196" s="22" t="s">
        <v>7396</v>
      </c>
      <c r="F196" s="21" t="s">
        <v>7397</v>
      </c>
      <c r="G196" s="22" t="s">
        <v>7398</v>
      </c>
      <c r="H196" s="22" t="s">
        <v>4441</v>
      </c>
      <c r="I196" s="21" t="s">
        <v>70</v>
      </c>
      <c r="J196" s="21" t="str">
        <f>party!$A$61</f>
        <v>Gerhard Krinner</v>
      </c>
      <c r="K196" s="21" t="str">
        <f>party!$A$62</f>
        <v>Sonia Seneviratne</v>
      </c>
      <c r="L196" s="21" t="str">
        <f>party!$A$65</f>
        <v>Hyungjun Kim</v>
      </c>
      <c r="O196"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P196" s="7" t="str">
        <f>references!$D$91</f>
        <v>ScenarioMIP experimental protocols web site</v>
      </c>
      <c r="Q196" s="7" t="str">
        <f>references!$D$92</f>
        <v>Sitch, S., P. Friedlingstein, Trends in net land-atmosphere carbon exchange over the period 1980-2010</v>
      </c>
      <c r="R196"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V196" s="21" t="str">
        <f>party!$A$6</f>
        <v>Charlotte Pascoe</v>
      </c>
      <c r="X196" s="7"/>
      <c r="Y196" s="7"/>
      <c r="AA196" s="7"/>
      <c r="AB196" s="7" t="str">
        <f>experiment!$C$22</f>
        <v>ssp126</v>
      </c>
      <c r="AC196" s="7"/>
      <c r="AG196" s="21" t="str">
        <f>TemporalConstraint!$A$36</f>
        <v xml:space="preserve">2015-2100 86yrs </v>
      </c>
      <c r="AM196" s="21" t="str">
        <f>EnsembleRequirement!$A$15</f>
        <v>ThreeMember</v>
      </c>
      <c r="AQ196" s="21" t="str">
        <f>requirement!$A$30</f>
        <v>LSM Configuration</v>
      </c>
      <c r="AV196" s="21" t="str">
        <f>ForcingConstraint!$A$376</f>
        <v>TRENDY spin up</v>
      </c>
      <c r="AW196" s="21" t="str">
        <f>ForcingConstraint!$A$242</f>
        <v>LMIP SSP1-26 Forcing</v>
      </c>
      <c r="BG196" s="43"/>
      <c r="BH196" s="43"/>
      <c r="BI196" s="43"/>
      <c r="BJ196" s="43"/>
      <c r="BK196" s="43"/>
      <c r="BL196" s="43"/>
      <c r="BM196" s="35"/>
    </row>
    <row r="197" spans="1:65" ht="105">
      <c r="A197" s="22" t="s">
        <v>1524</v>
      </c>
      <c r="B197" s="21" t="s">
        <v>3031</v>
      </c>
      <c r="C197" s="22" t="s">
        <v>3030</v>
      </c>
      <c r="D197" s="22" t="s">
        <v>7732</v>
      </c>
      <c r="E197" s="22" t="s">
        <v>4440</v>
      </c>
      <c r="F197" s="21" t="s">
        <v>4439</v>
      </c>
      <c r="G197" s="22" t="s">
        <v>6688</v>
      </c>
      <c r="H197" s="22" t="s">
        <v>1689</v>
      </c>
      <c r="I197" s="21" t="s">
        <v>70</v>
      </c>
      <c r="J197" s="21" t="str">
        <f>party!$A$61</f>
        <v>Gerhard Krinner</v>
      </c>
      <c r="K197" s="21" t="str">
        <f>party!$A$62</f>
        <v>Sonia Seneviratne</v>
      </c>
      <c r="L197" s="21" t="str">
        <f>party!$A$65</f>
        <v>Hyungjun Kim</v>
      </c>
      <c r="O197"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P197" s="22" t="str">
        <f>references!D$14</f>
        <v>Overview CMIP6-Endorsed MIPs</v>
      </c>
      <c r="V197" s="21" t="str">
        <f>party!$A$6</f>
        <v>Charlotte Pascoe</v>
      </c>
      <c r="AB197" s="22" t="str">
        <f>$C$14</f>
        <v>historical</v>
      </c>
      <c r="AG197" s="21" t="str">
        <f>TemporalConstraint!$A$37</f>
        <v>1980-2100 121yrs</v>
      </c>
      <c r="AI197" s="21" t="str">
        <f>EnsembleRequirement!$A$4</f>
        <v>SingleMember</v>
      </c>
      <c r="AJ197" s="21" t="str">
        <f>EnsembleRequirement!$A$55</f>
        <v>FourMember</v>
      </c>
      <c r="AQ197" s="21" t="str">
        <f>requirement!$A$79</f>
        <v>AOGCM Configuration</v>
      </c>
      <c r="AV197" s="21" t="str">
        <f>ForcingConstraint!$A$243</f>
        <v>LFMIP-CAForcing</v>
      </c>
      <c r="AW197" s="84"/>
      <c r="BG197" s="43"/>
      <c r="BH197" s="43"/>
      <c r="BI197" s="43"/>
      <c r="BJ197" s="43"/>
      <c r="BK197" s="43"/>
      <c r="BL197" s="43"/>
      <c r="BM197" s="35"/>
    </row>
    <row r="198" spans="1:65" ht="105">
      <c r="A198" s="22" t="s">
        <v>1577</v>
      </c>
      <c r="B198" s="21" t="s">
        <v>3032</v>
      </c>
      <c r="C198" s="7" t="s">
        <v>3033</v>
      </c>
      <c r="D198" s="7" t="s">
        <v>7733</v>
      </c>
      <c r="E198" s="7" t="s">
        <v>4560</v>
      </c>
      <c r="F198" s="21" t="s">
        <v>3039</v>
      </c>
      <c r="G198" s="22" t="s">
        <v>4561</v>
      </c>
      <c r="H198" s="22" t="s">
        <v>4571</v>
      </c>
      <c r="I198" s="21" t="s">
        <v>70</v>
      </c>
      <c r="J198" s="21" t="str">
        <f>party!$A$61</f>
        <v>Gerhard Krinner</v>
      </c>
      <c r="K198" s="21" t="str">
        <f>party!$A$62</f>
        <v>Sonia Seneviratne</v>
      </c>
      <c r="L198" s="21" t="str">
        <f>party!$A$65</f>
        <v>Hyungjun Kim</v>
      </c>
      <c r="O198"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P198" s="7" t="str">
        <f>references!$D$95</f>
        <v xml:space="preserve">Koster, R. D., M. J. Suarez, M. Heiser (2000), Variance and Predictability of Precipitation at Seasonal-to-Interannual Timescales, J. Hydrometeorol., 1, 26-46 </v>
      </c>
      <c r="Q198" s="22" t="str">
        <f>references!D$14</f>
        <v>Overview CMIP6-Endorsed MIPs</v>
      </c>
      <c r="V198" s="21" t="str">
        <f>party!$A$6</f>
        <v>Charlotte Pascoe</v>
      </c>
      <c r="Z198" s="22" t="str">
        <f>experiment!$C$7</f>
        <v>amip</v>
      </c>
      <c r="AB198" s="22" t="str">
        <f>$C$14</f>
        <v>historical</v>
      </c>
      <c r="AG198" s="21" t="str">
        <f>TemporalConstraint!$A$37</f>
        <v>1980-2100 121yrs</v>
      </c>
      <c r="AI198" s="21" t="str">
        <f>EnsembleRequirement!$A$3</f>
        <v>FiveMember</v>
      </c>
      <c r="AQ198" s="21" t="str">
        <f>requirement!$A$3</f>
        <v>AGCM Configuration</v>
      </c>
      <c r="AV198" s="21" t="str">
        <f>ForcingConstraint!$A$243</f>
        <v>LFMIP-CAForcing</v>
      </c>
      <c r="AW198" s="21" t="str">
        <f>ForcingConstraint!$A$23</f>
        <v>AMIP SST</v>
      </c>
      <c r="AX198" s="21" t="str">
        <f>ForcingConstraint!$A$22</f>
        <v>AMIP SIC</v>
      </c>
      <c r="AY198" s="84"/>
      <c r="AZ198" s="84"/>
      <c r="BG198" s="43"/>
      <c r="BH198" s="43"/>
      <c r="BI198" s="43"/>
      <c r="BJ198" s="43"/>
      <c r="BK198" s="43"/>
      <c r="BL198" s="43"/>
      <c r="BM198" s="35"/>
    </row>
    <row r="199" spans="1:65" ht="105">
      <c r="A199" s="22" t="s">
        <v>4568</v>
      </c>
      <c r="B199" s="21" t="s">
        <v>6597</v>
      </c>
      <c r="C199" s="7" t="s">
        <v>6598</v>
      </c>
      <c r="D199" s="7"/>
      <c r="E199" s="7"/>
      <c r="F199" s="21" t="s">
        <v>6599</v>
      </c>
      <c r="G199" s="22" t="s">
        <v>6689</v>
      </c>
      <c r="H199" s="22" t="s">
        <v>1689</v>
      </c>
      <c r="I199" s="21" t="s">
        <v>70</v>
      </c>
      <c r="J199" s="21" t="str">
        <f>party!$A$61</f>
        <v>Gerhard Krinner</v>
      </c>
      <c r="K199" s="21" t="str">
        <f>party!$A$62</f>
        <v>Sonia Seneviratne</v>
      </c>
      <c r="L199" s="21" t="str">
        <f>party!$A$65</f>
        <v>Hyungjun Kim</v>
      </c>
      <c r="O199"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P199" s="7" t="str">
        <f>references!$D$125</f>
        <v>WCRP CMIP6 experiment list</v>
      </c>
      <c r="Q199" s="42"/>
      <c r="V199" s="21" t="str">
        <f>party!$A$6</f>
        <v>Charlotte Pascoe</v>
      </c>
      <c r="W199" s="22" t="str">
        <f>$C$197</f>
        <v>lfmip-pdLC</v>
      </c>
      <c r="Z199" s="22" t="str">
        <f>$C$190</f>
        <v>land-hist-princeton</v>
      </c>
      <c r="AB199" s="22" t="str">
        <f>$C$200</f>
        <v>lfmip-pdLC-cruNcep</v>
      </c>
      <c r="AC199" s="22" t="str">
        <f>$C$201</f>
        <v>lfmip-pdLC-wfdei</v>
      </c>
      <c r="AG199" s="21" t="str">
        <f>TemporalConstraint!$A$37</f>
        <v>1980-2100 121yrs</v>
      </c>
      <c r="AI199" s="21" t="str">
        <f>EnsembleRequirement!$A$22</f>
        <v>MinimumOne</v>
      </c>
      <c r="AQ199" s="21" t="str">
        <f>requirement!$A$79</f>
        <v>AOGCM Configuration</v>
      </c>
      <c r="AV199" s="21" t="str">
        <f>ForcingConstraint!$A$447</f>
        <v>LFMIP present day land-hist-princeton forcing</v>
      </c>
      <c r="AY199" s="84"/>
      <c r="AZ199" s="84"/>
      <c r="BG199" s="43"/>
      <c r="BH199" s="43"/>
      <c r="BI199" s="43"/>
      <c r="BJ199" s="43"/>
      <c r="BK199" s="43"/>
      <c r="BL199" s="43"/>
      <c r="BM199" s="35"/>
    </row>
    <row r="200" spans="1:65" ht="105">
      <c r="A200" s="22" t="s">
        <v>6596</v>
      </c>
      <c r="B200" s="21" t="s">
        <v>6593</v>
      </c>
      <c r="C200" s="7" t="s">
        <v>6594</v>
      </c>
      <c r="D200" s="7"/>
      <c r="E200" s="7"/>
      <c r="F200" s="21" t="s">
        <v>6595</v>
      </c>
      <c r="G200" s="22" t="s">
        <v>6690</v>
      </c>
      <c r="H200" s="22" t="s">
        <v>1689</v>
      </c>
      <c r="I200" s="21" t="s">
        <v>70</v>
      </c>
      <c r="J200" s="21" t="str">
        <f>party!$A$61</f>
        <v>Gerhard Krinner</v>
      </c>
      <c r="K200" s="21" t="str">
        <f>party!$A$62</f>
        <v>Sonia Seneviratne</v>
      </c>
      <c r="L200" s="21" t="str">
        <f>party!$A$65</f>
        <v>Hyungjun Kim</v>
      </c>
      <c r="O200"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P200" s="7" t="str">
        <f>references!$D$125</f>
        <v>WCRP CMIP6 experiment list</v>
      </c>
      <c r="Q200" s="42"/>
      <c r="V200" s="21" t="str">
        <f>party!$A$6</f>
        <v>Charlotte Pascoe</v>
      </c>
      <c r="W200" s="22" t="str">
        <f>$C$197</f>
        <v>lfmip-pdLC</v>
      </c>
      <c r="Z200" s="22" t="str">
        <f>$C$191</f>
        <v>land-hist-cruNcep</v>
      </c>
      <c r="AB200" s="22" t="str">
        <f>$C$199</f>
        <v>lfmip-pdLC-princeton</v>
      </c>
      <c r="AC200" s="22" t="str">
        <f>$C$201</f>
        <v>lfmip-pdLC-wfdei</v>
      </c>
      <c r="AG200" s="21" t="str">
        <f>TemporalConstraint!$A$37</f>
        <v>1980-2100 121yrs</v>
      </c>
      <c r="AI200" s="21" t="str">
        <f>EnsembleRequirement!$A$22</f>
        <v>MinimumOne</v>
      </c>
      <c r="AQ200" s="21" t="str">
        <f>requirement!$A$79</f>
        <v>AOGCM Configuration</v>
      </c>
      <c r="AV200" s="21" t="str">
        <f>ForcingConstraint!$A$448</f>
        <v>LFMIP present day land-hist-cruNcep forcing</v>
      </c>
      <c r="AY200" s="84"/>
      <c r="AZ200" s="84"/>
      <c r="BG200" s="43"/>
      <c r="BH200" s="43"/>
      <c r="BI200" s="43"/>
      <c r="BJ200" s="43"/>
      <c r="BK200" s="43"/>
      <c r="BL200" s="43"/>
      <c r="BM200" s="35"/>
    </row>
    <row r="201" spans="1:65" ht="105">
      <c r="A201" s="22" t="s">
        <v>6600</v>
      </c>
      <c r="B201" s="21" t="s">
        <v>6601</v>
      </c>
      <c r="C201" s="7" t="s">
        <v>6602</v>
      </c>
      <c r="D201" s="7"/>
      <c r="E201" s="7"/>
      <c r="F201" s="21" t="s">
        <v>6603</v>
      </c>
      <c r="G201" s="22" t="s">
        <v>6691</v>
      </c>
      <c r="H201" s="22" t="s">
        <v>1689</v>
      </c>
      <c r="I201" s="21" t="s">
        <v>70</v>
      </c>
      <c r="J201" s="21" t="str">
        <f>party!$A$61</f>
        <v>Gerhard Krinner</v>
      </c>
      <c r="K201" s="21" t="str">
        <f>party!$A$62</f>
        <v>Sonia Seneviratne</v>
      </c>
      <c r="L201" s="21" t="str">
        <f>party!$A$65</f>
        <v>Hyungjun Kim</v>
      </c>
      <c r="O201"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P201" s="7" t="str">
        <f>references!$D$125</f>
        <v>WCRP CMIP6 experiment list</v>
      </c>
      <c r="Q201" s="42"/>
      <c r="V201" s="21" t="str">
        <f>party!$A$6</f>
        <v>Charlotte Pascoe</v>
      </c>
      <c r="W201" s="22" t="str">
        <f>$C$197</f>
        <v>lfmip-pdLC</v>
      </c>
      <c r="Z201" s="22" t="str">
        <f>$C$192</f>
        <v>land-hist-wfdei</v>
      </c>
      <c r="AB201" s="22" t="str">
        <f>$C$199</f>
        <v>lfmip-pdLC-princeton</v>
      </c>
      <c r="AC201" s="22" t="str">
        <f>$C$200</f>
        <v>lfmip-pdLC-cruNcep</v>
      </c>
      <c r="AG201" s="21" t="str">
        <f>TemporalConstraint!$A$37</f>
        <v>1980-2100 121yrs</v>
      </c>
      <c r="AI201" s="21" t="str">
        <f>EnsembleRequirement!$A$22</f>
        <v>MinimumOne</v>
      </c>
      <c r="AQ201" s="21" t="str">
        <f>requirement!$A$79</f>
        <v>AOGCM Configuration</v>
      </c>
      <c r="AV201" s="21" t="str">
        <f>ForcingConstraint!$A$449</f>
        <v>LFMIP present day land-hist-wfdei forcing</v>
      </c>
      <c r="AY201" s="84"/>
      <c r="AZ201" s="84"/>
      <c r="BG201" s="43"/>
      <c r="BH201" s="43"/>
      <c r="BI201" s="43"/>
      <c r="BJ201" s="43"/>
      <c r="BK201" s="43"/>
      <c r="BL201" s="43"/>
      <c r="BM201" s="35"/>
    </row>
    <row r="202" spans="1:65" ht="105">
      <c r="A202" s="22" t="s">
        <v>4568</v>
      </c>
      <c r="B202" s="21" t="s">
        <v>4570</v>
      </c>
      <c r="C202" s="7" t="s">
        <v>5619</v>
      </c>
      <c r="D202" s="7" t="s">
        <v>7734</v>
      </c>
      <c r="E202" s="7" t="s">
        <v>5618</v>
      </c>
      <c r="F202" s="21" t="s">
        <v>4569</v>
      </c>
      <c r="G202" s="22" t="s">
        <v>4579</v>
      </c>
      <c r="H202" s="22" t="s">
        <v>4578</v>
      </c>
      <c r="I202" s="21" t="s">
        <v>70</v>
      </c>
      <c r="J202" s="21" t="str">
        <f>party!$A$61</f>
        <v>Gerhard Krinner</v>
      </c>
      <c r="K202" s="21" t="str">
        <f>party!$A$62</f>
        <v>Sonia Seneviratne</v>
      </c>
      <c r="L202" s="21" t="str">
        <f>party!$A$65</f>
        <v>Hyungjun Kim</v>
      </c>
      <c r="O202"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P202" s="7"/>
      <c r="Q202" s="7"/>
      <c r="V202" s="21" t="str">
        <f>party!$A$6</f>
        <v>Charlotte Pascoe</v>
      </c>
      <c r="Z202" s="22" t="str">
        <f>experiment!$C$7</f>
        <v>amip</v>
      </c>
      <c r="AA202" s="22" t="str">
        <f>experiment!$C$214</f>
        <v>land-hist</v>
      </c>
      <c r="AB202" s="22" t="str">
        <f>$C$14</f>
        <v>historical</v>
      </c>
      <c r="AG202" s="21" t="str">
        <f>TemporalConstraint!$A$79</f>
        <v>1901-2014 114yrs</v>
      </c>
      <c r="AI202" s="21" t="str">
        <f>EnsembleRequirement!$A$4</f>
        <v>SingleMember</v>
      </c>
      <c r="AQ202" s="21" t="str">
        <f>requirement!$A$3</f>
        <v>AGCM Configuration</v>
      </c>
      <c r="AV202" s="21" t="str">
        <f>ForcingConstraint!$A$380</f>
        <v>land-hist output</v>
      </c>
      <c r="AW202" s="21" t="str">
        <f>ForcingConstraint!$A$23</f>
        <v>AMIP SST</v>
      </c>
      <c r="AX202" s="21" t="str">
        <f>ForcingConstraint!$A$22</f>
        <v>AMIP SIC</v>
      </c>
      <c r="AY202" s="84"/>
      <c r="AZ202" s="84"/>
      <c r="BG202" s="43"/>
      <c r="BH202" s="43"/>
      <c r="BI202" s="43"/>
      <c r="BJ202" s="43"/>
      <c r="BK202" s="43"/>
      <c r="BL202" s="43"/>
      <c r="BM202" s="35"/>
    </row>
    <row r="203" spans="1:65" ht="105">
      <c r="A203" s="22" t="s">
        <v>1677</v>
      </c>
      <c r="B203" s="21" t="s">
        <v>3035</v>
      </c>
      <c r="C203" s="22" t="s">
        <v>3034</v>
      </c>
      <c r="D203" s="22" t="s">
        <v>7735</v>
      </c>
      <c r="E203" s="22" t="s">
        <v>4584</v>
      </c>
      <c r="F203" s="21" t="s">
        <v>4582</v>
      </c>
      <c r="G203" s="22" t="s">
        <v>4583</v>
      </c>
      <c r="H203" s="22" t="s">
        <v>1688</v>
      </c>
      <c r="I203" s="21" t="s">
        <v>70</v>
      </c>
      <c r="J203" s="21" t="str">
        <f>party!$A$61</f>
        <v>Gerhard Krinner</v>
      </c>
      <c r="K203" s="21" t="str">
        <f>party!$A$62</f>
        <v>Sonia Seneviratne</v>
      </c>
      <c r="L203" s="21" t="str">
        <f>party!$A$65</f>
        <v>Hyungjun Kim</v>
      </c>
      <c r="O203"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P203" s="22" t="str">
        <f>references!D$14</f>
        <v>Overview CMIP6-Endorsed MIPs</v>
      </c>
      <c r="V203" s="21" t="str">
        <f>party!$A$6</f>
        <v>Charlotte Pascoe</v>
      </c>
      <c r="AB203" s="22" t="str">
        <f>$C$14</f>
        <v>historical</v>
      </c>
      <c r="AC203" s="22" t="str">
        <f>$C$204</f>
        <v>amip-lfmip-rmLC</v>
      </c>
      <c r="AG203" s="21" t="str">
        <f>TemporalConstraint!$A$37</f>
        <v>1980-2100 121yrs</v>
      </c>
      <c r="AI203" s="21" t="str">
        <f>EnsembleRequirement!$A$4</f>
        <v>SingleMember</v>
      </c>
      <c r="AJ203" s="21" t="str">
        <f>EnsembleRequirement!$A$55</f>
        <v>FourMember</v>
      </c>
      <c r="AQ203" s="21" t="str">
        <f>requirement!$A$79</f>
        <v>AOGCM Configuration</v>
      </c>
      <c r="AV203" s="21" t="str">
        <f>ForcingConstraint!$A$244</f>
        <v>LFMIP-RAForcing</v>
      </c>
      <c r="AW203" s="84"/>
      <c r="BG203" s="43"/>
      <c r="BH203" s="43"/>
      <c r="BI203" s="43"/>
      <c r="BJ203" s="43"/>
      <c r="BK203" s="43"/>
      <c r="BL203" s="43"/>
      <c r="BM203" s="35"/>
    </row>
    <row r="204" spans="1:65" ht="105">
      <c r="A204" s="22" t="s">
        <v>1683</v>
      </c>
      <c r="B204" s="21" t="s">
        <v>3037</v>
      </c>
      <c r="C204" s="22" t="s">
        <v>3036</v>
      </c>
      <c r="D204" s="22" t="s">
        <v>7736</v>
      </c>
      <c r="E204" s="22" t="s">
        <v>4585</v>
      </c>
      <c r="F204" s="21" t="s">
        <v>3040</v>
      </c>
      <c r="G204" s="22" t="s">
        <v>1684</v>
      </c>
      <c r="H204" s="22" t="s">
        <v>1687</v>
      </c>
      <c r="I204" s="21" t="s">
        <v>70</v>
      </c>
      <c r="J204" s="21" t="str">
        <f>party!$A$61</f>
        <v>Gerhard Krinner</v>
      </c>
      <c r="K204" s="21" t="str">
        <f>party!$A$62</f>
        <v>Sonia Seneviratne</v>
      </c>
      <c r="L204" s="21" t="str">
        <f>party!$A$65</f>
        <v>Hyungjun Kim</v>
      </c>
      <c r="O204"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P204" s="22" t="str">
        <f>references!D$14</f>
        <v>Overview CMIP6-Endorsed MIPs</v>
      </c>
      <c r="V204" s="21" t="str">
        <f>party!$A$6</f>
        <v>Charlotte Pascoe</v>
      </c>
      <c r="AB204" s="22" t="str">
        <f>$C$14</f>
        <v>historical</v>
      </c>
      <c r="AC204" s="22" t="str">
        <f>experiment!$C$7</f>
        <v>amip</v>
      </c>
      <c r="AD204" s="22" t="str">
        <f>$C$203</f>
        <v>lfmip-rmLC</v>
      </c>
      <c r="AG204" s="21" t="str">
        <f>TemporalConstraint!$A$37</f>
        <v>1980-2100 121yrs</v>
      </c>
      <c r="AI204" s="21" t="str">
        <f>EnsembleRequirement!$A$3</f>
        <v>FiveMember</v>
      </c>
      <c r="AQ204" s="21" t="str">
        <f>requirement!$A$3</f>
        <v>AGCM Configuration</v>
      </c>
      <c r="AV204" s="21" t="str">
        <f>ForcingConstraint!$A$244</f>
        <v>LFMIP-RAForcing</v>
      </c>
      <c r="AW204" s="84"/>
      <c r="AX204" s="84"/>
      <c r="BG204" s="43"/>
      <c r="BH204" s="43"/>
      <c r="BI204" s="43"/>
      <c r="BJ204" s="43"/>
      <c r="BK204" s="43"/>
      <c r="BL204" s="43"/>
      <c r="BM204" s="35"/>
    </row>
    <row r="205" spans="1:65" ht="105">
      <c r="A205" s="22" t="s">
        <v>6600</v>
      </c>
      <c r="B205" s="21" t="s">
        <v>6619</v>
      </c>
      <c r="C205" s="22" t="s">
        <v>6620</v>
      </c>
      <c r="F205" s="21" t="s">
        <v>6621</v>
      </c>
      <c r="G205" s="22" t="s">
        <v>6622</v>
      </c>
      <c r="H205" s="22" t="s">
        <v>1688</v>
      </c>
      <c r="I205" s="21" t="s">
        <v>70</v>
      </c>
      <c r="J205" s="21" t="str">
        <f>party!$A$61</f>
        <v>Gerhard Krinner</v>
      </c>
      <c r="K205" s="21" t="str">
        <f>party!$A$62</f>
        <v>Sonia Seneviratne</v>
      </c>
      <c r="L205" s="21" t="str">
        <f>party!$A$65</f>
        <v>Hyungjun Kim</v>
      </c>
      <c r="O205"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P205" s="7" t="str">
        <f>references!$D$125</f>
        <v>WCRP CMIP6 experiment list</v>
      </c>
      <c r="V205" s="21" t="str">
        <f>party!$A$6</f>
        <v>Charlotte Pascoe</v>
      </c>
      <c r="W205" s="22" t="str">
        <f>$C$203</f>
        <v>lfmip-rmLC</v>
      </c>
      <c r="Z205" s="22" t="str">
        <f>$C$190</f>
        <v>land-hist-princeton</v>
      </c>
      <c r="AB205" s="22" t="str">
        <f>$C$206</f>
        <v>lfmip-rmLC-cruNcep</v>
      </c>
      <c r="AC205" s="22" t="str">
        <f>$C$207</f>
        <v>lfmip-rmLC-wfdei</v>
      </c>
      <c r="AG205" s="21" t="str">
        <f>TemporalConstraint!$A$37</f>
        <v>1980-2100 121yrs</v>
      </c>
      <c r="AI205" s="21" t="str">
        <f>EnsembleRequirement!$A$22</f>
        <v>MinimumOne</v>
      </c>
      <c r="AQ205" s="21" t="str">
        <f>requirement!$A$79</f>
        <v>AOGCM Configuration</v>
      </c>
      <c r="AV205" s="21" t="str">
        <f>ForcingConstraint!$A$450</f>
        <v>LFMIP running mean land-hist-princeton forcing</v>
      </c>
      <c r="AW205" s="84"/>
      <c r="BG205" s="43"/>
      <c r="BH205" s="43"/>
      <c r="BI205" s="43"/>
      <c r="BJ205" s="43"/>
      <c r="BK205" s="43"/>
      <c r="BL205" s="43"/>
      <c r="BM205" s="35"/>
    </row>
    <row r="206" spans="1:65" ht="105">
      <c r="A206" s="22" t="s">
        <v>6638</v>
      </c>
      <c r="B206" s="21" t="s">
        <v>6640</v>
      </c>
      <c r="C206" s="22" t="s">
        <v>6643</v>
      </c>
      <c r="F206" s="21" t="s">
        <v>6644</v>
      </c>
      <c r="G206" s="22" t="s">
        <v>6647</v>
      </c>
      <c r="H206" s="22" t="s">
        <v>1688</v>
      </c>
      <c r="I206" s="21" t="s">
        <v>70</v>
      </c>
      <c r="J206" s="21" t="str">
        <f>party!$A$61</f>
        <v>Gerhard Krinner</v>
      </c>
      <c r="K206" s="21" t="str">
        <f>party!$A$62</f>
        <v>Sonia Seneviratne</v>
      </c>
      <c r="L206" s="21" t="str">
        <f>party!$A$65</f>
        <v>Hyungjun Kim</v>
      </c>
      <c r="O206"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P206" s="7" t="str">
        <f>references!$D$125</f>
        <v>WCRP CMIP6 experiment list</v>
      </c>
      <c r="V206" s="21" t="str">
        <f>party!$A$6</f>
        <v>Charlotte Pascoe</v>
      </c>
      <c r="W206" s="22" t="str">
        <f>$C$203</f>
        <v>lfmip-rmLC</v>
      </c>
      <c r="Z206" s="22" t="str">
        <f>$C$191</f>
        <v>land-hist-cruNcep</v>
      </c>
      <c r="AB206" s="22" t="str">
        <f>$C$206</f>
        <v>lfmip-rmLC-cruNcep</v>
      </c>
      <c r="AC206" s="22" t="str">
        <f>$C$207</f>
        <v>lfmip-rmLC-wfdei</v>
      </c>
      <c r="AG206" s="21" t="str">
        <f>TemporalConstraint!$A$37</f>
        <v>1980-2100 121yrs</v>
      </c>
      <c r="AI206" s="21" t="str">
        <f>EnsembleRequirement!$A$22</f>
        <v>MinimumOne</v>
      </c>
      <c r="AQ206" s="21" t="str">
        <f>requirement!$A$79</f>
        <v>AOGCM Configuration</v>
      </c>
      <c r="AV206" s="21" t="str">
        <f>ForcingConstraint!$A$451</f>
        <v>LFMIP running mean land-hist-cruNcep forcing</v>
      </c>
      <c r="AW206" s="84"/>
      <c r="BG206" s="43"/>
      <c r="BH206" s="43"/>
      <c r="BI206" s="43"/>
      <c r="BJ206" s="43"/>
      <c r="BK206" s="43"/>
      <c r="BL206" s="43"/>
      <c r="BM206" s="35"/>
    </row>
    <row r="207" spans="1:65" ht="105">
      <c r="A207" s="22" t="s">
        <v>6639</v>
      </c>
      <c r="B207" s="21" t="s">
        <v>6641</v>
      </c>
      <c r="C207" s="22" t="s">
        <v>6642</v>
      </c>
      <c r="F207" s="21" t="s">
        <v>6645</v>
      </c>
      <c r="G207" s="22" t="s">
        <v>6646</v>
      </c>
      <c r="H207" s="22" t="s">
        <v>1688</v>
      </c>
      <c r="I207" s="21" t="s">
        <v>70</v>
      </c>
      <c r="J207" s="21" t="str">
        <f>party!$A$61</f>
        <v>Gerhard Krinner</v>
      </c>
      <c r="K207" s="21" t="str">
        <f>party!$A$62</f>
        <v>Sonia Seneviratne</v>
      </c>
      <c r="L207" s="21" t="str">
        <f>party!$A$65</f>
        <v>Hyungjun Kim</v>
      </c>
      <c r="O207"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P207" s="7" t="str">
        <f>references!$D$125</f>
        <v>WCRP CMIP6 experiment list</v>
      </c>
      <c r="V207" s="21" t="str">
        <f>party!$A$6</f>
        <v>Charlotte Pascoe</v>
      </c>
      <c r="W207" s="22" t="str">
        <f>$C$203</f>
        <v>lfmip-rmLC</v>
      </c>
      <c r="Z207" s="22" t="str">
        <f>$C$192</f>
        <v>land-hist-wfdei</v>
      </c>
      <c r="AB207" s="22" t="str">
        <f>$C$206</f>
        <v>lfmip-rmLC-cruNcep</v>
      </c>
      <c r="AC207" s="22" t="str">
        <f>$C$207</f>
        <v>lfmip-rmLC-wfdei</v>
      </c>
      <c r="AG207" s="21" t="str">
        <f>TemporalConstraint!$A$37</f>
        <v>1980-2100 121yrs</v>
      </c>
      <c r="AI207" s="21" t="str">
        <f>EnsembleRequirement!$A$22</f>
        <v>MinimumOne</v>
      </c>
      <c r="AQ207" s="21" t="str">
        <f>requirement!$A$79</f>
        <v>AOGCM Configuration</v>
      </c>
      <c r="AV207" s="21" t="str">
        <f>ForcingConstraint!$A$452</f>
        <v>LFMIP running mean land-hist-wfdei forcing</v>
      </c>
      <c r="AW207" s="84"/>
      <c r="BG207" s="43"/>
      <c r="BH207" s="43"/>
      <c r="BI207" s="43"/>
      <c r="BJ207" s="43"/>
      <c r="BK207" s="43"/>
      <c r="BL207" s="43"/>
      <c r="BM207" s="35"/>
    </row>
    <row r="208" spans="1:65" ht="105">
      <c r="A208" s="22" t="s">
        <v>1685</v>
      </c>
      <c r="B208" s="21" t="s">
        <v>4576</v>
      </c>
      <c r="C208" s="22" t="s">
        <v>5622</v>
      </c>
      <c r="D208" s="22" t="s">
        <v>7737</v>
      </c>
      <c r="E208" s="22" t="s">
        <v>5620</v>
      </c>
      <c r="F208" s="21" t="s">
        <v>5621</v>
      </c>
      <c r="G208" s="22" t="s">
        <v>4581</v>
      </c>
      <c r="H208" s="22" t="s">
        <v>1686</v>
      </c>
      <c r="I208" s="21" t="s">
        <v>70</v>
      </c>
      <c r="J208" s="21" t="str">
        <f>party!$A$61</f>
        <v>Gerhard Krinner</v>
      </c>
      <c r="K208" s="21" t="str">
        <f>party!$A$62</f>
        <v>Sonia Seneviratne</v>
      </c>
      <c r="L208" s="21" t="str">
        <f>party!$A$65</f>
        <v>Hyungjun Kim</v>
      </c>
      <c r="O208"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P208" s="22" t="str">
        <f>references!D$14</f>
        <v>Overview CMIP6-Endorsed MIPs</v>
      </c>
      <c r="V208" s="21" t="str">
        <f>party!$A$6</f>
        <v>Charlotte Pascoe</v>
      </c>
      <c r="AB208" s="22" t="str">
        <f>$C$14</f>
        <v>historical</v>
      </c>
      <c r="AC208" s="22" t="str">
        <f>experiment!$C$214</f>
        <v>land-hist</v>
      </c>
      <c r="AG208" s="21" t="str">
        <f>TemporalConstraint!$A$38</f>
        <v>1980-2014 35yrs</v>
      </c>
      <c r="AI208" s="21" t="str">
        <f>EnsembleRequirement!$A$42</f>
        <v>TenLandInitialisations</v>
      </c>
      <c r="AQ208" s="21" t="str">
        <f>requirement!$A$79</f>
        <v>AOGCM Configuration</v>
      </c>
      <c r="AV208" s="21" t="str">
        <f>requirement!$A$103</f>
        <v>LFMIP-HP Forcing</v>
      </c>
      <c r="BA208" s="16"/>
      <c r="BB208" s="34"/>
      <c r="BG208" s="43"/>
      <c r="BH208" s="43"/>
      <c r="BI208" s="43"/>
      <c r="BJ208" s="43"/>
      <c r="BK208" s="43"/>
      <c r="BL208" s="43"/>
      <c r="BM208" s="35"/>
    </row>
    <row r="209" spans="1:65" ht="150">
      <c r="A209" s="22" t="s">
        <v>4614</v>
      </c>
      <c r="B209" s="21" t="s">
        <v>3042</v>
      </c>
      <c r="C209" s="22" t="s">
        <v>3041</v>
      </c>
      <c r="D209" s="22" t="s">
        <v>7738</v>
      </c>
      <c r="E209" s="22" t="s">
        <v>4720</v>
      </c>
      <c r="F209" s="21" t="s">
        <v>3046</v>
      </c>
      <c r="G209" s="22" t="s">
        <v>4725</v>
      </c>
      <c r="H209" s="22" t="s">
        <v>4724</v>
      </c>
      <c r="I209" s="21" t="s">
        <v>70</v>
      </c>
      <c r="J209" s="21" t="str">
        <f>party!$A$10</f>
        <v>George Hurtt</v>
      </c>
      <c r="K209" s="21" t="str">
        <f>party!$A$67</f>
        <v>David Lawrence</v>
      </c>
      <c r="M209" s="125"/>
      <c r="O209" s="7" t="str">
        <f>references!$D$41</f>
        <v>Land-Use Model Intercomparison Project home page</v>
      </c>
      <c r="P209"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Q209" s="7" t="str">
        <f>references!$D$96</f>
        <v>Hurtt, G., L. Chini,  S. Frolking, R. Sahajpal, Land Use Harmonisation (LUH2 v1.0h) land use forcing data (850-2100), (2016).</v>
      </c>
      <c r="V209" s="21" t="str">
        <f>party!$A$6</f>
        <v>Charlotte Pascoe</v>
      </c>
      <c r="X209" s="7" t="str">
        <f>experiment!$C$9</f>
        <v>piControl</v>
      </c>
      <c r="Y209" s="7"/>
      <c r="AG209" s="21" t="str">
        <f>TemporalConstraint!$A$80</f>
        <v>1850-1929 80yrs</v>
      </c>
      <c r="AI209" s="21" t="str">
        <f>EnsembleRequirement!$A$4</f>
        <v>SingleMember</v>
      </c>
      <c r="AQ209" s="21" t="str">
        <f>requirement!$A$79</f>
        <v>AOGCM Configuration</v>
      </c>
      <c r="AR209" s="21" t="str">
        <f>requirement!$A$113</f>
        <v>All Land Management Active</v>
      </c>
      <c r="AV209" s="21" t="str">
        <f>ForcingConstraint!$A$245</f>
        <v>Idealised Deforestation from Forest to Grassland</v>
      </c>
      <c r="AW209" s="21" t="str">
        <f>ForcingConstraint!$A$246</f>
        <v>Pre-Industrial Land Use Excluding Forest And Grassland</v>
      </c>
      <c r="AX209" s="21" t="str">
        <f>requirement!A46</f>
        <v>Pre-Industrial Forcing Excluding Land Use</v>
      </c>
      <c r="AY209" s="21" t="str">
        <f>requirement!$A$12</f>
        <v>Pre-Industrial Solar Particle Forcing</v>
      </c>
      <c r="BG209" s="43"/>
      <c r="BH209" s="43"/>
      <c r="BI209" s="43"/>
      <c r="BJ209" s="43"/>
      <c r="BK209" s="43"/>
      <c r="BL209" s="43"/>
      <c r="BM209" s="35"/>
    </row>
    <row r="210" spans="1:65" s="124" customFormat="1" ht="45">
      <c r="A210" s="106" t="s">
        <v>3435</v>
      </c>
      <c r="B210" s="84" t="s">
        <v>3043</v>
      </c>
      <c r="C210" s="106" t="s">
        <v>3435</v>
      </c>
      <c r="D210" s="106"/>
      <c r="E210" s="106" t="s">
        <v>4780</v>
      </c>
      <c r="F210" s="84" t="s">
        <v>3047</v>
      </c>
      <c r="G210" s="106" t="s">
        <v>1846</v>
      </c>
      <c r="H210" s="106" t="s">
        <v>1869</v>
      </c>
      <c r="I210" s="84" t="s">
        <v>70</v>
      </c>
      <c r="J210" s="84" t="str">
        <f>party!$A$10</f>
        <v>George Hurtt</v>
      </c>
      <c r="K210" s="84" t="str">
        <f>party!$A$67</f>
        <v>David Lawrence</v>
      </c>
      <c r="L210" s="84"/>
      <c r="M210" s="84"/>
      <c r="N210" s="84"/>
      <c r="O210" s="106" t="str">
        <f>references!D$14</f>
        <v>Overview CMIP6-Endorsed MIPs</v>
      </c>
      <c r="P210" s="119" t="str">
        <f>references!$D$41</f>
        <v>Land-Use Model Intercomparison Project home page</v>
      </c>
      <c r="Q210" s="106"/>
      <c r="R210" s="106"/>
      <c r="S210" s="106"/>
      <c r="T210" s="106"/>
      <c r="U210" s="106"/>
      <c r="V210" s="84" t="str">
        <f>party!$A$6</f>
        <v>Charlotte Pascoe</v>
      </c>
      <c r="W210" s="106"/>
      <c r="X210" s="119" t="str">
        <f>experiment!$C$9</f>
        <v>piControl</v>
      </c>
      <c r="Y210" s="119"/>
      <c r="Z210" s="106"/>
      <c r="AA210" s="106"/>
      <c r="AB210" s="106"/>
      <c r="AC210" s="106"/>
      <c r="AD210" s="106"/>
      <c r="AE210" s="106"/>
      <c r="AF210" s="106"/>
      <c r="AG210" s="84" t="str">
        <f>TemporalConstraint!$A$40</f>
        <v>1980-2009 30yrs</v>
      </c>
      <c r="AH210" s="84"/>
      <c r="AI210" s="84" t="str">
        <f>EnsembleRequirement!$A$43</f>
        <v>ThreeRegionalDeforestation</v>
      </c>
      <c r="AJ210" s="84"/>
      <c r="AK210" s="84"/>
      <c r="AL210" s="84"/>
      <c r="AM210" s="84"/>
      <c r="AN210" s="84"/>
      <c r="AO210" s="84"/>
      <c r="AP210" s="84"/>
      <c r="AQ210" s="84" t="str">
        <f>requirement!$A$30</f>
        <v>LSM Configuration</v>
      </c>
      <c r="AR210" s="84"/>
      <c r="AS210" s="84"/>
      <c r="AT210" s="84"/>
      <c r="AU210" s="84"/>
      <c r="AV210" s="84" t="str">
        <f>ForcingConstraint!$A$247</f>
        <v>Boreal Deforestation</v>
      </c>
      <c r="AW210" s="84" t="str">
        <f>ForcingConstraint!$A$248</f>
        <v>Temperate Deforestation</v>
      </c>
      <c r="AX210" s="84" t="str">
        <f>ForcingConstraint!$A$249</f>
        <v>Tropical Deforestation</v>
      </c>
      <c r="AY210" s="84"/>
      <c r="AZ210" s="84"/>
      <c r="BA210" s="84"/>
      <c r="BB210" s="84"/>
      <c r="BC210" s="120"/>
      <c r="BD210" s="174"/>
      <c r="BE210" s="121"/>
      <c r="BF210" s="122"/>
      <c r="BG210" s="121"/>
      <c r="BH210" s="121"/>
      <c r="BI210" s="121"/>
      <c r="BJ210" s="121"/>
      <c r="BK210" s="121"/>
      <c r="BL210" s="121"/>
      <c r="BM210" s="122"/>
    </row>
    <row r="211" spans="1:65" s="124" customFormat="1" ht="75">
      <c r="A211" s="106" t="s">
        <v>3435</v>
      </c>
      <c r="B211" s="84" t="s">
        <v>3044</v>
      </c>
      <c r="C211" s="106" t="s">
        <v>3435</v>
      </c>
      <c r="D211" s="106"/>
      <c r="E211" s="106" t="s">
        <v>4781</v>
      </c>
      <c r="F211" s="84" t="s">
        <v>3048</v>
      </c>
      <c r="G211" s="106" t="s">
        <v>1868</v>
      </c>
      <c r="H211" s="106" t="s">
        <v>1869</v>
      </c>
      <c r="I211" s="84" t="s">
        <v>70</v>
      </c>
      <c r="J211" s="84" t="str">
        <f>party!$A$10</f>
        <v>George Hurtt</v>
      </c>
      <c r="K211" s="84" t="str">
        <f>party!$A$67</f>
        <v>David Lawrence</v>
      </c>
      <c r="L211" s="84"/>
      <c r="M211" s="84"/>
      <c r="N211" s="84"/>
      <c r="O211" s="106" t="str">
        <f>references!D$14</f>
        <v>Overview CMIP6-Endorsed MIPs</v>
      </c>
      <c r="P211" s="119" t="str">
        <f>references!$D$41</f>
        <v>Land-Use Model Intercomparison Project home page</v>
      </c>
      <c r="Q211" s="106"/>
      <c r="R211" s="106"/>
      <c r="S211" s="106"/>
      <c r="T211" s="106"/>
      <c r="U211" s="106"/>
      <c r="V211" s="84" t="str">
        <f>party!$A$6</f>
        <v>Charlotte Pascoe</v>
      </c>
      <c r="W211" s="106"/>
      <c r="X211" s="119" t="str">
        <f>experiment!$C$9</f>
        <v>piControl</v>
      </c>
      <c r="Y211" s="119"/>
      <c r="Z211" s="106"/>
      <c r="AA211" s="106"/>
      <c r="AB211" s="106"/>
      <c r="AC211" s="106"/>
      <c r="AD211" s="106"/>
      <c r="AE211" s="106"/>
      <c r="AF211" s="106"/>
      <c r="AG211" s="84" t="str">
        <f>TemporalConstraint!$A$40</f>
        <v>1980-2009 30yrs</v>
      </c>
      <c r="AH211" s="84"/>
      <c r="AI211" s="84" t="str">
        <f>EnsembleRequirement!$A$43</f>
        <v>ThreeRegionalDeforestation</v>
      </c>
      <c r="AJ211" s="84"/>
      <c r="AK211" s="84"/>
      <c r="AL211" s="84"/>
      <c r="AM211" s="84"/>
      <c r="AN211" s="84"/>
      <c r="AO211" s="84"/>
      <c r="AP211" s="84"/>
      <c r="AQ211" s="84" t="str">
        <f>requirement!$A$3</f>
        <v>AGCM Configuration</v>
      </c>
      <c r="AR211" s="84"/>
      <c r="AS211" s="84"/>
      <c r="AT211" s="84"/>
      <c r="AU211" s="84"/>
      <c r="AV211" s="84" t="str">
        <f>ForcingConstraint!$A$247</f>
        <v>Boreal Deforestation</v>
      </c>
      <c r="AW211" s="84" t="str">
        <f>ForcingConstraint!$A$248</f>
        <v>Temperate Deforestation</v>
      </c>
      <c r="AX211" s="84" t="str">
        <f>ForcingConstraint!$A$249</f>
        <v>Tropical Deforestation</v>
      </c>
      <c r="AY211" s="84" t="str">
        <f>ForcingConstraint!$A$23</f>
        <v>AMIP SST</v>
      </c>
      <c r="AZ211" s="84" t="str">
        <f>ForcingConstraint!$A$22</f>
        <v>AMIP SIC</v>
      </c>
      <c r="BA211" s="84" t="str">
        <f>requirement!$A$5</f>
        <v>Historical Aerosol Forcing</v>
      </c>
      <c r="BB211" s="84" t="str">
        <f>ForcingConstraint!$A$14</f>
        <v>Historical WMGHG Concentrations</v>
      </c>
      <c r="BC211" s="84" t="str">
        <f>requirement!$A$7</f>
        <v>Historical Emissions</v>
      </c>
      <c r="BD211" s="84" t="str">
        <f>requirement!$A$9</f>
        <v>Historical Solar Forcing</v>
      </c>
      <c r="BE211" s="120" t="str">
        <f>requirement!$A$8</f>
        <v>Historical O3 and Stratospheric H2O Concentrations</v>
      </c>
      <c r="BF211" s="174" t="str">
        <f>ForcingConstraint!$A$21</f>
        <v>Historical Stratospheric Aerosol</v>
      </c>
      <c r="BG211" s="123"/>
      <c r="BH211" s="123"/>
      <c r="BI211" s="123"/>
      <c r="BJ211" s="123"/>
      <c r="BK211" s="123"/>
      <c r="BL211" s="121"/>
      <c r="BM211" s="122"/>
    </row>
    <row r="212" spans="1:65" s="124" customFormat="1" ht="60">
      <c r="A212" s="106" t="s">
        <v>3435</v>
      </c>
      <c r="B212" s="84" t="s">
        <v>3045</v>
      </c>
      <c r="C212" s="106" t="s">
        <v>3435</v>
      </c>
      <c r="D212" s="106"/>
      <c r="E212" s="106" t="s">
        <v>4782</v>
      </c>
      <c r="F212" s="84" t="s">
        <v>3049</v>
      </c>
      <c r="G212" s="106" t="s">
        <v>1870</v>
      </c>
      <c r="H212" s="106" t="s">
        <v>1869</v>
      </c>
      <c r="I212" s="84" t="s">
        <v>70</v>
      </c>
      <c r="J212" s="84" t="str">
        <f>party!$A$10</f>
        <v>George Hurtt</v>
      </c>
      <c r="K212" s="84" t="str">
        <f>party!$A$67</f>
        <v>David Lawrence</v>
      </c>
      <c r="L212" s="84"/>
      <c r="M212" s="84"/>
      <c r="N212" s="84"/>
      <c r="O212" s="106" t="str">
        <f>references!D$14</f>
        <v>Overview CMIP6-Endorsed MIPs</v>
      </c>
      <c r="P212" s="119" t="str">
        <f>references!$D$41</f>
        <v>Land-Use Model Intercomparison Project home page</v>
      </c>
      <c r="Q212" s="106"/>
      <c r="R212" s="106"/>
      <c r="S212" s="106"/>
      <c r="T212" s="106"/>
      <c r="U212" s="106"/>
      <c r="V212" s="84" t="str">
        <f>party!$A$6</f>
        <v>Charlotte Pascoe</v>
      </c>
      <c r="W212" s="106"/>
      <c r="X212" s="119" t="str">
        <f>experiment!$C$9</f>
        <v>piControl</v>
      </c>
      <c r="Y212" s="119"/>
      <c r="Z212" s="106"/>
      <c r="AA212" s="106"/>
      <c r="AB212" s="106"/>
      <c r="AC212" s="106"/>
      <c r="AD212" s="106"/>
      <c r="AE212" s="106"/>
      <c r="AF212" s="106"/>
      <c r="AG212" s="84" t="str">
        <f>TemporalConstraint!$A$40</f>
        <v>1980-2009 30yrs</v>
      </c>
      <c r="AH212" s="84"/>
      <c r="AI212" s="84" t="str">
        <f>EnsembleRequirement!$A$43</f>
        <v>ThreeRegionalDeforestation</v>
      </c>
      <c r="AJ212" s="84"/>
      <c r="AK212" s="84"/>
      <c r="AL212" s="84"/>
      <c r="AM212" s="84"/>
      <c r="AN212" s="84"/>
      <c r="AO212" s="84"/>
      <c r="AP212" s="84"/>
      <c r="AQ212" s="84" t="str">
        <f>requirement!$A$3</f>
        <v>AGCM Configuration</v>
      </c>
      <c r="AR212" s="84"/>
      <c r="AS212" s="84"/>
      <c r="AT212" s="84"/>
      <c r="AU212" s="84"/>
      <c r="AV212" s="84" t="str">
        <f>ForcingConstraint!$A$247</f>
        <v>Boreal Deforestation</v>
      </c>
      <c r="AW212" s="84" t="str">
        <f>ForcingConstraint!$A$248</f>
        <v>Temperate Deforestation</v>
      </c>
      <c r="AX212" s="84" t="str">
        <f>ForcingConstraint!$A$249</f>
        <v>Tropical Deforestation</v>
      </c>
      <c r="AY212" s="84" t="str">
        <f>requirement!$A$5</f>
        <v>Historical Aerosol Forcing</v>
      </c>
      <c r="AZ212" s="84" t="str">
        <f>ForcingConstraint!$A$14</f>
        <v>Historical WMGHG Concentrations</v>
      </c>
      <c r="BA212" s="84" t="str">
        <f>requirement!$A$7</f>
        <v>Historical Emissions</v>
      </c>
      <c r="BB212" s="84" t="str">
        <f>requirement!$A$9</f>
        <v>Historical Solar Forcing</v>
      </c>
      <c r="BC212" s="120" t="str">
        <f>requirement!$A$8</f>
        <v>Historical O3 and Stratospheric H2O Concentrations</v>
      </c>
      <c r="BD212" s="174" t="str">
        <f>ForcingConstraint!$A$21</f>
        <v>Historical Stratospheric Aerosol</v>
      </c>
      <c r="BE212" s="121"/>
      <c r="BF212" s="122"/>
      <c r="BG212" s="121"/>
      <c r="BH212" s="121"/>
      <c r="BI212" s="121"/>
      <c r="BJ212" s="121"/>
      <c r="BK212" s="121"/>
      <c r="BL212" s="121"/>
      <c r="BM212" s="122"/>
    </row>
    <row r="213" spans="1:65" ht="120">
      <c r="A213" s="22" t="s">
        <v>4616</v>
      </c>
      <c r="B213" s="21" t="s">
        <v>3061</v>
      </c>
      <c r="C213" s="22" t="s">
        <v>3060</v>
      </c>
      <c r="F213" s="21" t="s">
        <v>3062</v>
      </c>
      <c r="G213" s="22" t="s">
        <v>5891</v>
      </c>
      <c r="H213" s="22" t="s">
        <v>4607</v>
      </c>
      <c r="I213" s="21" t="s">
        <v>70</v>
      </c>
      <c r="J213" s="21" t="str">
        <f>party!$A$10</f>
        <v>George Hurtt</v>
      </c>
      <c r="K213" s="21" t="str">
        <f>party!$A$67</f>
        <v>David Lawrence</v>
      </c>
      <c r="O213" s="22" t="str">
        <f>references!D$14</f>
        <v>Overview CMIP6-Endorsed MIPs</v>
      </c>
      <c r="P213" s="7" t="str">
        <f>references!$D$41</f>
        <v>Land-Use Model Intercomparison Project home page</v>
      </c>
      <c r="Q213"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R213"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S213" s="7" t="str">
        <f>references!$D$92</f>
        <v>Sitch, S., P. Friedlingstein, Trends in net land-atmosphere carbon exchange over the period 1980-2010</v>
      </c>
      <c r="T213" s="7" t="str">
        <f>references!$D$94</f>
        <v>Global Soil Wetness Project Phase 3 Website</v>
      </c>
      <c r="U213" s="7" t="str">
        <f>references!$D$96</f>
        <v>Hurtt, G., L. Chini,  S. Frolking, R. Sahajpal, Land Use Harmonisation (LUH2 v1.0h) land use forcing data (850-2100), (2016).</v>
      </c>
      <c r="V213" s="21" t="str">
        <f>party!$A$6</f>
        <v>Charlotte Pascoe</v>
      </c>
      <c r="W213" s="22" t="str">
        <f>$C$214</f>
        <v>land-hist</v>
      </c>
      <c r="AB213" s="22" t="str">
        <f>$C$14</f>
        <v>historical</v>
      </c>
      <c r="AC213" s="7" t="str">
        <f>experiment!$C$9</f>
        <v>piControl</v>
      </c>
      <c r="AG213" s="21" t="str">
        <f>TemporalConstraint!$A$41</f>
        <v>1700-2014 315yrs</v>
      </c>
      <c r="AH213" s="21" t="str">
        <f>TemporalConstraint!$A$3</f>
        <v>1850-2014 165yrs</v>
      </c>
      <c r="AI213" s="21" t="str">
        <f>EnsembleRequirement!$A$4</f>
        <v>SingleMember</v>
      </c>
      <c r="AQ213" s="21" t="str">
        <f>requirement!$A$30</f>
        <v>LSM Configuration</v>
      </c>
      <c r="AR213" s="21" t="str">
        <f>requirement!$A$113</f>
        <v>All Land Management Active</v>
      </c>
      <c r="AV213" s="21" t="str">
        <f>ForcingConstraint!$A$239</f>
        <v>Historical GSWP3 Meteorological Forcing</v>
      </c>
      <c r="AW213" s="21" t="str">
        <f>ForcingConstraint!$A$16</f>
        <v>Historical Land Use</v>
      </c>
      <c r="AX213" s="21" t="str">
        <f>ForcingConstraint!$A$410</f>
        <v>All historical land surface forcings</v>
      </c>
      <c r="AY213" s="21" t="str">
        <f>requirement!$A$95</f>
        <v>TRENDY spin up for GSWP3</v>
      </c>
      <c r="AZ213" s="21" t="str">
        <f>requirement!$A$96</f>
        <v>TRENDY Interim Forcing for GSWP3</v>
      </c>
      <c r="BC213" s="21"/>
      <c r="BD213" s="21"/>
      <c r="BE213" s="21"/>
      <c r="BF213" s="21"/>
      <c r="BG213" s="21"/>
      <c r="BH213" s="21"/>
      <c r="BI213" s="21"/>
      <c r="BJ213" s="21"/>
      <c r="BK213" s="125"/>
      <c r="BM213" s="35"/>
    </row>
    <row r="214" spans="1:65" ht="150">
      <c r="A214" s="22" t="s">
        <v>4615</v>
      </c>
      <c r="B214" s="21" t="s">
        <v>3051</v>
      </c>
      <c r="C214" s="22" t="s">
        <v>1514</v>
      </c>
      <c r="E214" s="22" t="s">
        <v>3050</v>
      </c>
      <c r="F214" s="21" t="s">
        <v>4997</v>
      </c>
      <c r="G214" s="22" t="s">
        <v>5869</v>
      </c>
      <c r="H214" s="22" t="s">
        <v>4807</v>
      </c>
      <c r="I214" s="21" t="s">
        <v>70</v>
      </c>
      <c r="J214" s="21" t="str">
        <f>party!$A$10</f>
        <v>George Hurtt</v>
      </c>
      <c r="K214" s="21" t="str">
        <f>party!$A$67</f>
        <v>David Lawrence</v>
      </c>
      <c r="O214" s="22" t="str">
        <f>references!D$14</f>
        <v>Overview CMIP6-Endorsed MIPs</v>
      </c>
      <c r="P214" s="7" t="str">
        <f>references!$D$41</f>
        <v>Land-Use Model Intercomparison Project home page</v>
      </c>
      <c r="Q214"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R214"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S214" s="7" t="str">
        <f>references!$D$92</f>
        <v>Sitch, S., P. Friedlingstein, Trends in net land-atmosphere carbon exchange over the period 1980-2010</v>
      </c>
      <c r="T214" s="7" t="str">
        <f>references!$D$94</f>
        <v>Global Soil Wetness Project Phase 3 Website</v>
      </c>
      <c r="U214" s="7" t="str">
        <f>references!$D$96</f>
        <v>Hurtt, G., L. Chini,  S. Frolking, R. Sahajpal, Land Use Harmonisation (LUH2 v1.0h) land use forcing data (850-2100), (2016).</v>
      </c>
      <c r="V214" s="21" t="str">
        <f>party!$A$6</f>
        <v>Charlotte Pascoe</v>
      </c>
      <c r="AB214" s="22" t="str">
        <f>$C$213</f>
        <v>land-hist-altStartYear</v>
      </c>
      <c r="AC214" s="22" t="str">
        <f>$C$14</f>
        <v>historical</v>
      </c>
      <c r="AD214" s="7" t="str">
        <f>experiment!$C$9</f>
        <v>piControl</v>
      </c>
      <c r="AG214" s="21" t="str">
        <f>TemporalConstraint!$A$3</f>
        <v>1850-2014 165yrs</v>
      </c>
      <c r="AH214" s="21" t="str">
        <f>TemporalConstraint!$A$41</f>
        <v>1700-2014 315yrs</v>
      </c>
      <c r="AI214" s="21" t="str">
        <f>EnsembleRequirement!$A$4</f>
        <v>SingleMember</v>
      </c>
      <c r="AQ214" s="21" t="str">
        <f>requirement!$A$30</f>
        <v>LSM Configuration</v>
      </c>
      <c r="AR214" s="21" t="str">
        <f>requirement!$A$113</f>
        <v>All Land Management Active</v>
      </c>
      <c r="AV214" s="21" t="str">
        <f>ForcingConstraint!$A$239</f>
        <v>Historical GSWP3 Meteorological Forcing</v>
      </c>
      <c r="AW214" s="21" t="str">
        <f>ForcingConstraint!$A$16</f>
        <v>Historical Land Use</v>
      </c>
      <c r="AX214" s="21" t="str">
        <f>ForcingConstraint!$A$410</f>
        <v>All historical land surface forcings</v>
      </c>
      <c r="AY214" s="21" t="str">
        <f>requirement!$A$95</f>
        <v>TRENDY spin up for GSWP3</v>
      </c>
      <c r="AZ214" s="21" t="str">
        <f>requirement!$A$96</f>
        <v>TRENDY Interim Forcing for GSWP3</v>
      </c>
      <c r="BC214" s="21"/>
      <c r="BD214" s="21"/>
      <c r="BE214" s="21"/>
      <c r="BF214" s="21"/>
      <c r="BG214" s="21"/>
      <c r="BH214" s="21"/>
      <c r="BI214" s="21"/>
      <c r="BJ214" s="21"/>
      <c r="BK214" s="125"/>
      <c r="BM214" s="35"/>
    </row>
    <row r="215" spans="1:65" ht="135">
      <c r="A215" s="22" t="s">
        <v>4660</v>
      </c>
      <c r="B215" s="21" t="s">
        <v>3052</v>
      </c>
      <c r="C215" s="22" t="s">
        <v>3053</v>
      </c>
      <c r="E215" s="22" t="s">
        <v>3066</v>
      </c>
      <c r="F215" s="21" t="s">
        <v>4617</v>
      </c>
      <c r="G215" s="22" t="s">
        <v>4740</v>
      </c>
      <c r="H215" s="22" t="s">
        <v>1912</v>
      </c>
      <c r="I215" s="21" t="s">
        <v>70</v>
      </c>
      <c r="J215" s="21" t="str">
        <f>party!$A$10</f>
        <v>George Hurtt</v>
      </c>
      <c r="K215" s="21" t="str">
        <f>party!$A$67</f>
        <v>David Lawrence</v>
      </c>
      <c r="O215" s="22" t="str">
        <f>references!D$14</f>
        <v>Overview CMIP6-Endorsed MIPs</v>
      </c>
      <c r="P215" s="7" t="str">
        <f>references!$D$41</f>
        <v>Land-Use Model Intercomparison Project home page</v>
      </c>
      <c r="V215" s="21" t="str">
        <f>party!$A$6</f>
        <v>Charlotte Pascoe</v>
      </c>
      <c r="W215" s="22" t="str">
        <f>$C$214</f>
        <v>land-hist</v>
      </c>
      <c r="AB215" s="22" t="str">
        <f>$C$14</f>
        <v>historical</v>
      </c>
      <c r="AD215" s="7"/>
      <c r="AG215" s="21" t="str">
        <f>TemporalConstraint!$A$41</f>
        <v>1700-2014 315yrs</v>
      </c>
      <c r="AH215" s="21" t="str">
        <f>TemporalConstraint!$A$3</f>
        <v>1850-2014 165yrs</v>
      </c>
      <c r="AI215" s="21" t="str">
        <f>EnsembleRequirement!$A$4</f>
        <v>SingleMember</v>
      </c>
      <c r="AQ215" s="21" t="str">
        <f>requirement!$A$30</f>
        <v>LSM Configuration</v>
      </c>
      <c r="AR215" s="21" t="str">
        <f>requirement!$A$113</f>
        <v>All Land Management Active</v>
      </c>
      <c r="AV215" s="21" t="str">
        <f>ForcingConstraint!$A$239</f>
        <v>Historical GSWP3 Meteorological Forcing</v>
      </c>
      <c r="AW215" s="21" t="str">
        <f>ForcingConstraint!$A$34</f>
        <v>Pre-Industrial Land Use</v>
      </c>
      <c r="AX215" s="21" t="str">
        <f>ForcingConstraint!$A$410</f>
        <v>All historical land surface forcings</v>
      </c>
      <c r="BC215" s="21"/>
      <c r="BD215" s="21"/>
      <c r="BE215" s="21"/>
      <c r="BM215" s="35"/>
    </row>
    <row r="216" spans="1:65" s="118" customFormat="1" ht="120">
      <c r="A216" s="112" t="s">
        <v>5609</v>
      </c>
      <c r="B216" s="113" t="s">
        <v>4653</v>
      </c>
      <c r="C216" s="112" t="s">
        <v>4629</v>
      </c>
      <c r="D216" s="278"/>
      <c r="F216" s="113" t="s">
        <v>5611</v>
      </c>
      <c r="G216" s="112" t="s">
        <v>4630</v>
      </c>
      <c r="H216" s="112" t="s">
        <v>4618</v>
      </c>
      <c r="I216" s="113" t="s">
        <v>70</v>
      </c>
      <c r="J216" s="113" t="str">
        <f>party!$A$10</f>
        <v>George Hurtt</v>
      </c>
      <c r="K216" s="113" t="str">
        <f>party!$A$67</f>
        <v>David Lawrence</v>
      </c>
      <c r="L216" s="113"/>
      <c r="M216" s="21"/>
      <c r="N216" s="21"/>
      <c r="O216" s="169"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P216" s="169"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Q216" s="169" t="str">
        <f>references!$D$92</f>
        <v>Sitch, S., P. Friedlingstein, Trends in net land-atmosphere carbon exchange over the period 1980-2010</v>
      </c>
      <c r="R216" s="169" t="str">
        <f>references!$D$94</f>
        <v>Global Soil Wetness Project Phase 3 Website</v>
      </c>
      <c r="S216" s="169" t="str">
        <f>references!$D$96</f>
        <v>Hurtt, G., L. Chini,  S. Frolking, R. Sahajpal, Land Use Harmonisation (LUH2 v1.0h) land use forcing data (850-2100), (2016).</v>
      </c>
      <c r="T216" s="112"/>
      <c r="U216" s="112"/>
      <c r="V216" s="113" t="str">
        <f>party!$A$6</f>
        <v>Charlotte Pascoe</v>
      </c>
      <c r="W216" s="112" t="str">
        <f>$C$214</f>
        <v>land-hist</v>
      </c>
      <c r="Z216" s="112"/>
      <c r="AA216" s="112"/>
      <c r="AB216" s="112" t="str">
        <f>$C$217</f>
        <v>land-hist-altLu2</v>
      </c>
      <c r="AC216" s="112"/>
      <c r="AD216" s="112"/>
      <c r="AE216" s="112"/>
      <c r="AF216" s="112"/>
      <c r="AG216" s="113" t="str">
        <f>TemporalConstraint!$A$41</f>
        <v>1700-2014 315yrs</v>
      </c>
      <c r="AH216" s="113" t="str">
        <f>TemporalConstraint!$A$3</f>
        <v>1850-2014 165yrs</v>
      </c>
      <c r="AI216" s="113" t="str">
        <f>EnsembleRequirement!$A$4</f>
        <v>SingleMember</v>
      </c>
      <c r="AJ216" s="113"/>
      <c r="AK216" s="113"/>
      <c r="AL216" s="113"/>
      <c r="AM216" s="113"/>
      <c r="AN216" s="113"/>
      <c r="AO216" s="113"/>
      <c r="AP216" s="113"/>
      <c r="AQ216" s="113" t="str">
        <f>requirement!$A$30</f>
        <v>LSM Configuration</v>
      </c>
      <c r="AR216" s="113" t="str">
        <f>requirement!$A$113</f>
        <v>All Land Management Active</v>
      </c>
      <c r="AS216" s="113"/>
      <c r="AT216" s="113"/>
      <c r="AU216" s="113"/>
      <c r="AV216" s="113" t="str">
        <f>ForcingConstraint!$A$239</f>
        <v>Historical GSWP3 Meteorological Forcing</v>
      </c>
      <c r="AW216" s="113" t="str">
        <f>ForcingConstraint!$A$384</f>
        <v>Historical Land Use High</v>
      </c>
      <c r="AX216" s="21" t="str">
        <f>ForcingConstraint!$A$410</f>
        <v>All historical land surface forcings</v>
      </c>
      <c r="AY216" s="113" t="str">
        <f>requirement!$A$116</f>
        <v>TRENDY spin up for GSWP3 high land use</v>
      </c>
      <c r="AZ216" s="113" t="str">
        <f>requirement!$A$117</f>
        <v>TRENDY Interim Forcing for GSWP3 high land use</v>
      </c>
      <c r="BA216" s="21"/>
      <c r="BB216" s="21"/>
      <c r="BC216" s="113"/>
      <c r="BD216" s="113"/>
      <c r="BE216" s="113"/>
      <c r="BF216" s="113"/>
      <c r="BG216" s="113"/>
      <c r="BH216" s="113"/>
      <c r="BI216" s="113"/>
      <c r="BJ216" s="113"/>
      <c r="BK216" s="113"/>
      <c r="BL216" s="113"/>
      <c r="BM216" s="113"/>
    </row>
    <row r="217" spans="1:65" s="118" customFormat="1" ht="120">
      <c r="A217" s="112" t="s">
        <v>5610</v>
      </c>
      <c r="B217" s="113" t="s">
        <v>4654</v>
      </c>
      <c r="C217" s="112" t="s">
        <v>4655</v>
      </c>
      <c r="D217" s="278"/>
      <c r="F217" s="113" t="s">
        <v>5612</v>
      </c>
      <c r="G217" s="112" t="s">
        <v>4656</v>
      </c>
      <c r="H217" s="112" t="s">
        <v>4618</v>
      </c>
      <c r="I217" s="113" t="s">
        <v>70</v>
      </c>
      <c r="J217" s="113" t="str">
        <f>party!$A$10</f>
        <v>George Hurtt</v>
      </c>
      <c r="K217" s="113" t="str">
        <f>party!$A$67</f>
        <v>David Lawrence</v>
      </c>
      <c r="L217" s="113"/>
      <c r="M217" s="252"/>
      <c r="N217" s="21"/>
      <c r="O217" s="169"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P217" s="169"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Q217" s="169" t="str">
        <f>references!$D$92</f>
        <v>Sitch, S., P. Friedlingstein, Trends in net land-atmosphere carbon exchange over the period 1980-2010</v>
      </c>
      <c r="R217" s="169" t="str">
        <f>references!$D$94</f>
        <v>Global Soil Wetness Project Phase 3 Website</v>
      </c>
      <c r="S217" s="169" t="str">
        <f>references!$D$96</f>
        <v>Hurtt, G., L. Chini,  S. Frolking, R. Sahajpal, Land Use Harmonisation (LUH2 v1.0h) land use forcing data (850-2100), (2016).</v>
      </c>
      <c r="T217" s="112"/>
      <c r="U217" s="112"/>
      <c r="V217" s="113" t="str">
        <f>party!$A$6</f>
        <v>Charlotte Pascoe</v>
      </c>
      <c r="W217" s="112" t="str">
        <f>$C$214</f>
        <v>land-hist</v>
      </c>
      <c r="Z217" s="112"/>
      <c r="AA217" s="112"/>
      <c r="AB217" s="112" t="str">
        <f>$C$216</f>
        <v>land-hist-altLu1</v>
      </c>
      <c r="AC217" s="112"/>
      <c r="AD217" s="112"/>
      <c r="AE217" s="112"/>
      <c r="AF217" s="112"/>
      <c r="AG217" s="113" t="str">
        <f>TemporalConstraint!$A$41</f>
        <v>1700-2014 315yrs</v>
      </c>
      <c r="AH217" s="113" t="str">
        <f>TemporalConstraint!$A$3</f>
        <v>1850-2014 165yrs</v>
      </c>
      <c r="AI217" s="113" t="str">
        <f>EnsembleRequirement!$A$4</f>
        <v>SingleMember</v>
      </c>
      <c r="AJ217" s="113"/>
      <c r="AK217" s="113"/>
      <c r="AL217" s="113"/>
      <c r="AM217" s="113"/>
      <c r="AN217" s="113"/>
      <c r="AO217" s="113"/>
      <c r="AP217" s="113"/>
      <c r="AQ217" s="113" t="str">
        <f>requirement!$A$30</f>
        <v>LSM Configuration</v>
      </c>
      <c r="AR217" s="113" t="str">
        <f>requirement!$A$113</f>
        <v>All Land Management Active</v>
      </c>
      <c r="AS217" s="113"/>
      <c r="AT217" s="113"/>
      <c r="AU217" s="113"/>
      <c r="AV217" s="113" t="str">
        <f>ForcingConstraint!$A$239</f>
        <v>Historical GSWP3 Meteorological Forcing</v>
      </c>
      <c r="AW217" s="113" t="str">
        <f>ForcingConstraint!$A$385</f>
        <v>Historical Land Use Low</v>
      </c>
      <c r="AX217" s="21" t="str">
        <f>ForcingConstraint!$A$410</f>
        <v>All historical land surface forcings</v>
      </c>
      <c r="AY217" s="113" t="str">
        <f>requirement!$A$118</f>
        <v>TRENDY spin up for GSWP3 low land use</v>
      </c>
      <c r="AZ217" s="113" t="str">
        <f>requirement!$A$119</f>
        <v>TRENDY Interim Forcing for GSWP3 low land use</v>
      </c>
      <c r="BA217" s="21"/>
      <c r="BB217" s="21"/>
      <c r="BC217" s="113"/>
      <c r="BD217" s="113"/>
      <c r="BE217" s="113"/>
      <c r="BF217" s="113"/>
      <c r="BG217" s="113"/>
      <c r="BH217" s="113"/>
      <c r="BI217" s="113"/>
      <c r="BJ217" s="113"/>
      <c r="BK217" s="113"/>
      <c r="BL217" s="113"/>
      <c r="BM217" s="113"/>
    </row>
    <row r="218" spans="1:65" ht="120">
      <c r="A218" s="22" t="s">
        <v>1907</v>
      </c>
      <c r="B218" s="21" t="s">
        <v>4659</v>
      </c>
      <c r="C218" s="22" t="s">
        <v>4657</v>
      </c>
      <c r="F218" s="21" t="s">
        <v>4676</v>
      </c>
      <c r="G218" s="22" t="s">
        <v>4661</v>
      </c>
      <c r="H218" s="22" t="s">
        <v>4808</v>
      </c>
      <c r="I218" s="21" t="s">
        <v>70</v>
      </c>
      <c r="J218" s="21" t="str">
        <f>party!$A$10</f>
        <v>George Hurtt</v>
      </c>
      <c r="K218" s="21" t="str">
        <f>party!$A$67</f>
        <v>David Lawrence</v>
      </c>
      <c r="O218"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P218"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Q218" s="7" t="str">
        <f>references!$D$94</f>
        <v>Global Soil Wetness Project Phase 3 Website</v>
      </c>
      <c r="R218" s="7" t="str">
        <f>references!$D$96</f>
        <v>Hurtt, G., L. Chini,  S. Frolking, R. Sahajpal, Land Use Harmonisation (LUH2 v1.0h) land use forcing data (850-2100), (2016).</v>
      </c>
      <c r="V218" s="21" t="str">
        <f>party!$A$6</f>
        <v>Charlotte Pascoe</v>
      </c>
      <c r="W218" s="22" t="str">
        <f>$C$214</f>
        <v>land-hist</v>
      </c>
      <c r="AB218" s="22" t="str">
        <f>$C$14</f>
        <v>historical</v>
      </c>
      <c r="AG218" s="21" t="str">
        <f>TemporalConstraint!$A$41</f>
        <v>1700-2014 315yrs</v>
      </c>
      <c r="AH218" s="21" t="str">
        <f>TemporalConstraint!$A$3</f>
        <v>1850-2014 165yrs</v>
      </c>
      <c r="AI218" s="21" t="str">
        <f>EnsembleRequirement!$A$4</f>
        <v>SingleMember</v>
      </c>
      <c r="AQ218" s="21" t="str">
        <f>requirement!$A$30</f>
        <v>LSM Configuration</v>
      </c>
      <c r="AR218" s="21" t="str">
        <f>requirement!$A$113</f>
        <v>All Land Management Active</v>
      </c>
      <c r="AV218" s="21" t="str">
        <f>ForcingConstraint!$A$239</f>
        <v>Historical GSWP3 Meteorological Forcing</v>
      </c>
      <c r="AW218" s="21" t="str">
        <f>ForcingConstraint!$A$16</f>
        <v>Historical Land Use</v>
      </c>
      <c r="AX218" s="21" t="str">
        <f>ForcingConstraint!$A$411</f>
        <v>Historical land surface forcings except CO2</v>
      </c>
      <c r="AY218" s="21" t="str">
        <f>ForcingConstraint!$A$26</f>
        <v>Pre-Industrial CO2 Concentration</v>
      </c>
      <c r="BC218" s="21"/>
      <c r="BD218" s="21"/>
      <c r="BE218" s="21"/>
      <c r="BG218" s="43"/>
      <c r="BH218" s="43"/>
      <c r="BI218" s="43"/>
      <c r="BJ218" s="43"/>
      <c r="BK218" s="43"/>
      <c r="BM218" s="35"/>
    </row>
    <row r="219" spans="1:65" ht="135">
      <c r="A219" s="22" t="s">
        <v>1908</v>
      </c>
      <c r="B219" s="21" t="s">
        <v>4663</v>
      </c>
      <c r="C219" s="22" t="s">
        <v>4664</v>
      </c>
      <c r="F219" s="21" t="s">
        <v>4677</v>
      </c>
      <c r="G219" s="22" t="s">
        <v>4665</v>
      </c>
      <c r="H219" s="22" t="s">
        <v>4808</v>
      </c>
      <c r="I219" s="21" t="s">
        <v>70</v>
      </c>
      <c r="J219" s="21" t="str">
        <f>party!$A$10</f>
        <v>George Hurtt</v>
      </c>
      <c r="K219" s="21" t="str">
        <f>party!$A$67</f>
        <v>David Lawrence</v>
      </c>
      <c r="M219" s="125"/>
      <c r="O219"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P219"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Q219" s="7" t="str">
        <f>references!$D$94</f>
        <v>Global Soil Wetness Project Phase 3 Website</v>
      </c>
      <c r="R219" s="7" t="str">
        <f>references!$D$92</f>
        <v>Sitch, S., P. Friedlingstein, Trends in net land-atmosphere carbon exchange over the period 1980-2010</v>
      </c>
      <c r="S219" s="7" t="str">
        <f>references!$D$96</f>
        <v>Hurtt, G., L. Chini,  S. Frolking, R. Sahajpal, Land Use Harmonisation (LUH2 v1.0h) land use forcing data (850-2100), (2016).</v>
      </c>
      <c r="V219" s="21" t="str">
        <f>party!$A$6</f>
        <v>Charlotte Pascoe</v>
      </c>
      <c r="W219" s="22" t="str">
        <f>$C$214</f>
        <v>land-hist</v>
      </c>
      <c r="AB219" s="22" t="str">
        <f>$C$14</f>
        <v>historical</v>
      </c>
      <c r="AG219" s="21" t="str">
        <f>TemporalConstraint!$A$41</f>
        <v>1700-2014 315yrs</v>
      </c>
      <c r="AH219" s="21" t="str">
        <f>TemporalConstraint!$A$3</f>
        <v>1850-2014 165yrs</v>
      </c>
      <c r="AI219" s="21" t="str">
        <f>EnsembleRequirement!$A$4</f>
        <v>SingleMember</v>
      </c>
      <c r="AQ219" s="21" t="str">
        <f>requirement!$A$30</f>
        <v>LSM Configuration</v>
      </c>
      <c r="AR219" s="21" t="str">
        <f>requirement!$A$113</f>
        <v>All Land Management Active</v>
      </c>
      <c r="AV219" s="16" t="str">
        <f>ForcingConstraint!$A$372</f>
        <v>GSWP3 recycling of climate mean and variability</v>
      </c>
      <c r="AW219" s="21" t="str">
        <f>ForcingConstraint!$A$16</f>
        <v>Historical Land Use</v>
      </c>
      <c r="AX219" s="21" t="str">
        <f>ForcingConstraint!$A$410</f>
        <v>All historical land surface forcings</v>
      </c>
      <c r="BC219" s="21"/>
      <c r="BD219" s="21"/>
      <c r="BE219" s="21"/>
      <c r="BM219" s="35"/>
    </row>
    <row r="220" spans="1:65" ht="75">
      <c r="A220" s="22" t="s">
        <v>4690</v>
      </c>
      <c r="B220" s="21" t="s">
        <v>3056</v>
      </c>
      <c r="C220" s="22" t="s">
        <v>3054</v>
      </c>
      <c r="F220" s="21" t="s">
        <v>3055</v>
      </c>
      <c r="G220" s="22" t="s">
        <v>4711</v>
      </c>
      <c r="H220" s="22" t="s">
        <v>4808</v>
      </c>
      <c r="I220" s="21" t="s">
        <v>70</v>
      </c>
      <c r="J220" s="21" t="str">
        <f>party!$A$10</f>
        <v>George Hurtt</v>
      </c>
      <c r="K220" s="21" t="str">
        <f>party!$A$67</f>
        <v>David Lawrence</v>
      </c>
      <c r="O220" s="22" t="str">
        <f>references!D$14</f>
        <v>Overview CMIP6-Endorsed MIPs</v>
      </c>
      <c r="P220" s="7" t="str">
        <f>references!$D$41</f>
        <v>Land-Use Model Intercomparison Project home page</v>
      </c>
      <c r="Q220"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R220" s="7" t="str">
        <f>references!$D$94</f>
        <v>Global Soil Wetness Project Phase 3 Website</v>
      </c>
      <c r="S220" s="7" t="str">
        <f>references!$D$96</f>
        <v>Hurtt, G., L. Chini,  S. Frolking, R. Sahajpal, Land Use Harmonisation (LUH2 v1.0h) land use forcing data (850-2100), (2016).</v>
      </c>
      <c r="V220" s="21" t="str">
        <f>party!$A$6</f>
        <v>Charlotte Pascoe</v>
      </c>
      <c r="W220" s="22" t="str">
        <f t="shared" ref="W220:W228" si="10">$C$214</f>
        <v>land-hist</v>
      </c>
      <c r="AB220" s="22" t="str">
        <f t="shared" ref="AB220:AB228" si="11">$C$14</f>
        <v>historical</v>
      </c>
      <c r="AG220" s="21" t="str">
        <f>TemporalConstraint!$A$41</f>
        <v>1700-2014 315yrs</v>
      </c>
      <c r="AH220" s="21" t="str">
        <f>TemporalConstraint!$A$3</f>
        <v>1850-2014 165yrs</v>
      </c>
      <c r="AI220" s="21" t="str">
        <f>EnsembleRequirement!$A$4</f>
        <v>SingleMember</v>
      </c>
      <c r="AQ220" s="21" t="str">
        <f>requirement!$A$30</f>
        <v>LSM Configuration</v>
      </c>
      <c r="AR220" s="21" t="str">
        <f>requirement!$A$113</f>
        <v>All Land Management Active</v>
      </c>
      <c r="AV220" s="21" t="str">
        <f>ForcingConstraint!$A$239</f>
        <v>Historical GSWP3 Meteorological Forcing</v>
      </c>
      <c r="AW220" s="21" t="str">
        <f>ForcingConstraint!$A$412</f>
        <v>Historical land use except with crop and pasture as grassland</v>
      </c>
      <c r="AX220" s="21" t="str">
        <f>ForcingConstraint!$A$410</f>
        <v>All historical land surface forcings</v>
      </c>
      <c r="BC220" s="21"/>
      <c r="BD220" s="21"/>
      <c r="BE220" s="21"/>
      <c r="BM220" s="35"/>
    </row>
    <row r="221" spans="1:65" s="118" customFormat="1" ht="75">
      <c r="A221" s="112" t="s">
        <v>1900</v>
      </c>
      <c r="B221" s="113" t="s">
        <v>4706</v>
      </c>
      <c r="C221" s="112" t="s">
        <v>4691</v>
      </c>
      <c r="D221" s="278"/>
      <c r="F221" s="113" t="s">
        <v>5613</v>
      </c>
      <c r="G221" s="112" t="s">
        <v>4709</v>
      </c>
      <c r="H221" s="112" t="s">
        <v>4678</v>
      </c>
      <c r="I221" s="113" t="s">
        <v>70</v>
      </c>
      <c r="J221" s="113" t="str">
        <f>party!$A$10</f>
        <v>George Hurtt</v>
      </c>
      <c r="K221" s="113" t="str">
        <f>party!$A$67</f>
        <v>David Lawrence</v>
      </c>
      <c r="L221" s="113"/>
      <c r="M221" s="113"/>
      <c r="N221" s="113"/>
      <c r="O221" s="112" t="str">
        <f>references!D$14</f>
        <v>Overview CMIP6-Endorsed MIPs</v>
      </c>
      <c r="P221" s="169" t="str">
        <f>references!$D$41</f>
        <v>Land-Use Model Intercomparison Project home page</v>
      </c>
      <c r="Q221" s="169"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R221" s="169" t="str">
        <f>references!$D$94</f>
        <v>Global Soil Wetness Project Phase 3 Website</v>
      </c>
      <c r="S221" s="169" t="str">
        <f>references!$D$96</f>
        <v>Hurtt, G., L. Chini,  S. Frolking, R. Sahajpal, Land Use Harmonisation (LUH2 v1.0h) land use forcing data (850-2100), (2016).</v>
      </c>
      <c r="T221" s="112"/>
      <c r="U221" s="112"/>
      <c r="V221" s="113" t="str">
        <f>party!$A$6</f>
        <v>Charlotte Pascoe</v>
      </c>
      <c r="W221" s="112" t="str">
        <f t="shared" si="10"/>
        <v>land-hist</v>
      </c>
      <c r="Z221" s="112"/>
      <c r="AA221" s="112"/>
      <c r="AB221" s="112" t="str">
        <f t="shared" si="11"/>
        <v>historical</v>
      </c>
      <c r="AC221" s="112"/>
      <c r="AD221" s="112"/>
      <c r="AE221" s="112"/>
      <c r="AF221" s="112"/>
      <c r="AG221" s="113" t="str">
        <f>TemporalConstraint!$A$41</f>
        <v>1700-2014 315yrs</v>
      </c>
      <c r="AH221" s="113" t="str">
        <f>TemporalConstraint!$A$3</f>
        <v>1850-2014 165yrs</v>
      </c>
      <c r="AI221" s="113" t="str">
        <f>EnsembleRequirement!$A$4</f>
        <v>SingleMember</v>
      </c>
      <c r="AJ221" s="113"/>
      <c r="AK221" s="113"/>
      <c r="AL221" s="113"/>
      <c r="AM221" s="113"/>
      <c r="AN221" s="113"/>
      <c r="AO221" s="113"/>
      <c r="AP221" s="113"/>
      <c r="AQ221" s="113" t="str">
        <f>requirement!$A$30</f>
        <v>LSM Configuration</v>
      </c>
      <c r="AR221" s="113" t="str">
        <f>requirement!$A$113</f>
        <v>All Land Management Active</v>
      </c>
      <c r="AS221" s="113"/>
      <c r="AT221" s="113"/>
      <c r="AU221" s="113"/>
      <c r="AV221" s="113" t="str">
        <f>ForcingConstraint!$A$239</f>
        <v>Historical GSWP3 Meteorological Forcing</v>
      </c>
      <c r="AW221" s="113" t="str">
        <f>ForcingConstraint!$A$16</f>
        <v>Historical Land Use</v>
      </c>
      <c r="AX221" s="21" t="str">
        <f>ForcingConstraint!$A$413</f>
        <v>Historical land surface forcings except irrigation and fertilisation</v>
      </c>
      <c r="AY221" s="113" t="str">
        <f>ForcingConstraint!$A$386</f>
        <v>1850 Irrigation</v>
      </c>
      <c r="AZ221" s="113" t="str">
        <f>ForcingConstraint!$A$387</f>
        <v>1850 Fertilisation</v>
      </c>
      <c r="BA221" s="113"/>
      <c r="BB221" s="113"/>
      <c r="BC221" s="113"/>
      <c r="BD221" s="113"/>
      <c r="BE221" s="113"/>
      <c r="BF221" s="117"/>
      <c r="BG221" s="117"/>
      <c r="BH221" s="117"/>
      <c r="BI221" s="117"/>
      <c r="BJ221" s="117"/>
      <c r="BK221" s="117"/>
      <c r="BL221" s="117"/>
      <c r="BM221" s="117"/>
    </row>
    <row r="222" spans="1:65" ht="75">
      <c r="A222" s="22" t="s">
        <v>1906</v>
      </c>
      <c r="B222" s="21" t="s">
        <v>4705</v>
      </c>
      <c r="C222" s="22" t="s">
        <v>4707</v>
      </c>
      <c r="F222" s="21" t="s">
        <v>4797</v>
      </c>
      <c r="G222" s="22" t="s">
        <v>4710</v>
      </c>
      <c r="H222" s="22" t="s">
        <v>4808</v>
      </c>
      <c r="I222" s="21" t="s">
        <v>70</v>
      </c>
      <c r="J222" s="21" t="str">
        <f>party!$A$10</f>
        <v>George Hurtt</v>
      </c>
      <c r="K222" s="21" t="str">
        <f>party!$A$67</f>
        <v>David Lawrence</v>
      </c>
      <c r="O222" s="22" t="str">
        <f>references!D$14</f>
        <v>Overview CMIP6-Endorsed MIPs</v>
      </c>
      <c r="P222" s="7" t="str">
        <f>references!$D$41</f>
        <v>Land-Use Model Intercomparison Project home page</v>
      </c>
      <c r="Q222"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R222" s="7" t="str">
        <f>references!$D$94</f>
        <v>Global Soil Wetness Project Phase 3 Website</v>
      </c>
      <c r="S222" s="7" t="str">
        <f>references!$D$96</f>
        <v>Hurtt, G., L. Chini,  S. Frolking, R. Sahajpal, Land Use Harmonisation (LUH2 v1.0h) land use forcing data (850-2100), (2016).</v>
      </c>
      <c r="V222" s="21" t="str">
        <f>party!$A$6</f>
        <v>Charlotte Pascoe</v>
      </c>
      <c r="W222" s="22" t="str">
        <f t="shared" si="10"/>
        <v>land-hist</v>
      </c>
      <c r="AB222" s="22" t="str">
        <f t="shared" si="11"/>
        <v>historical</v>
      </c>
      <c r="AG222" s="21" t="str">
        <f>TemporalConstraint!$A$41</f>
        <v>1700-2014 315yrs</v>
      </c>
      <c r="AH222" s="21" t="str">
        <f>TemporalConstraint!$A$3</f>
        <v>1850-2014 165yrs</v>
      </c>
      <c r="AI222" s="21" t="str">
        <f>EnsembleRequirement!$A$4</f>
        <v>SingleMember</v>
      </c>
      <c r="AQ222" s="21" t="str">
        <f>requirement!$A$30</f>
        <v>LSM Configuration</v>
      </c>
      <c r="AR222" s="21" t="str">
        <f>requirement!$A$113</f>
        <v>All Land Management Active</v>
      </c>
      <c r="AV222" s="21" t="str">
        <f>ForcingConstraint!$A$239</f>
        <v>Historical GSWP3 Meteorological Forcing</v>
      </c>
      <c r="AW222" s="21" t="str">
        <f>ForcingConstraint!$A$16</f>
        <v>Historical Land Use</v>
      </c>
      <c r="AX222" s="21" t="str">
        <f>ForcingConstraint!$A$413</f>
        <v>Historical land surface forcings except irrigation and fertilisation</v>
      </c>
      <c r="AY222" s="21" t="str">
        <f>ForcingConstraint!$A$386</f>
        <v>1850 Irrigation</v>
      </c>
      <c r="AZ222" s="21" t="str">
        <f>ForcingConstraint!$A$389</f>
        <v>Historical Transient Fertilisation</v>
      </c>
      <c r="BC222" s="21"/>
      <c r="BD222" s="21"/>
      <c r="BE222" s="21"/>
      <c r="BM222" s="35"/>
    </row>
    <row r="223" spans="1:65" ht="75">
      <c r="A223" s="22" t="s">
        <v>1905</v>
      </c>
      <c r="B223" s="21" t="s">
        <v>4747</v>
      </c>
      <c r="C223" s="22" t="s">
        <v>4708</v>
      </c>
      <c r="F223" s="21" t="s">
        <v>4796</v>
      </c>
      <c r="G223" s="22" t="s">
        <v>4712</v>
      </c>
      <c r="H223" s="22" t="s">
        <v>4808</v>
      </c>
      <c r="I223" s="21" t="s">
        <v>70</v>
      </c>
      <c r="J223" s="21" t="str">
        <f>party!$A$10</f>
        <v>George Hurtt</v>
      </c>
      <c r="K223" s="21" t="str">
        <f>party!$A$67</f>
        <v>David Lawrence</v>
      </c>
      <c r="O223" s="22" t="str">
        <f>references!D$14</f>
        <v>Overview CMIP6-Endorsed MIPs</v>
      </c>
      <c r="P223" s="7" t="str">
        <f>references!$D$41</f>
        <v>Land-Use Model Intercomparison Project home page</v>
      </c>
      <c r="Q223"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R223" s="7" t="str">
        <f>references!$D$94</f>
        <v>Global Soil Wetness Project Phase 3 Website</v>
      </c>
      <c r="S223" s="7" t="str">
        <f>references!$D$96</f>
        <v>Hurtt, G., L. Chini,  S. Frolking, R. Sahajpal, Land Use Harmonisation (LUH2 v1.0h) land use forcing data (850-2100), (2016).</v>
      </c>
      <c r="V223" s="21" t="str">
        <f>party!$A$6</f>
        <v>Charlotte Pascoe</v>
      </c>
      <c r="W223" s="22" t="str">
        <f t="shared" si="10"/>
        <v>land-hist</v>
      </c>
      <c r="AB223" s="22" t="str">
        <f t="shared" si="11"/>
        <v>historical</v>
      </c>
      <c r="AG223" s="21" t="str">
        <f>TemporalConstraint!$A$41</f>
        <v>1700-2014 315yrs</v>
      </c>
      <c r="AH223" s="21" t="str">
        <f>TemporalConstraint!$A$3</f>
        <v>1850-2014 165yrs</v>
      </c>
      <c r="AI223" s="21" t="str">
        <f>EnsembleRequirement!$A$4</f>
        <v>SingleMember</v>
      </c>
      <c r="AQ223" s="21" t="str">
        <f>requirement!$A$30</f>
        <v>LSM Configuration</v>
      </c>
      <c r="AR223" s="21" t="str">
        <f>requirement!$A$113</f>
        <v>All Land Management Active</v>
      </c>
      <c r="AV223" s="21" t="str">
        <f>ForcingConstraint!$A$239</f>
        <v>Historical GSWP3 Meteorological Forcing</v>
      </c>
      <c r="AW223" s="21" t="str">
        <f>ForcingConstraint!$A$16</f>
        <v>Historical Land Use</v>
      </c>
      <c r="AX223" s="21" t="str">
        <f>ForcingConstraint!$A$413</f>
        <v>Historical land surface forcings except irrigation and fertilisation</v>
      </c>
      <c r="AY223" s="21" t="str">
        <f>ForcingConstraint!$A$388</f>
        <v>Historical Transient Irrigation</v>
      </c>
      <c r="AZ223" s="21" t="str">
        <f>ForcingConstraint!$A$387</f>
        <v>1850 Fertilisation</v>
      </c>
      <c r="BC223" s="21"/>
      <c r="BD223" s="21"/>
      <c r="BE223" s="21"/>
      <c r="BM223" s="35"/>
    </row>
    <row r="224" spans="1:65" s="124" customFormat="1" ht="90">
      <c r="A224" s="106" t="s">
        <v>3435</v>
      </c>
      <c r="B224" s="84" t="s">
        <v>4793</v>
      </c>
      <c r="C224" s="106" t="s">
        <v>3435</v>
      </c>
      <c r="D224" s="106"/>
      <c r="E224" s="106" t="s">
        <v>4794</v>
      </c>
      <c r="F224" s="84" t="s">
        <v>4795</v>
      </c>
      <c r="G224" s="106" t="s">
        <v>4806</v>
      </c>
      <c r="H224" s="106" t="s">
        <v>4808</v>
      </c>
      <c r="I224" s="84" t="s">
        <v>70</v>
      </c>
      <c r="J224" s="84" t="str">
        <f>party!$A$10</f>
        <v>George Hurtt</v>
      </c>
      <c r="K224" s="84" t="str">
        <f>party!$A$67</f>
        <v>David Lawrence</v>
      </c>
      <c r="L224" s="84"/>
      <c r="M224" s="251"/>
      <c r="N224" s="21"/>
      <c r="O224" s="119" t="str">
        <f>references!$D$94</f>
        <v>Global Soil Wetness Project Phase 3 Website</v>
      </c>
      <c r="P224" s="119" t="str">
        <f>references!$D$96</f>
        <v>Hurtt, G., L. Chini,  S. Frolking, R. Sahajpal, Land Use Harmonisation (LUH2 v1.0h) land use forcing data (850-2100), (2016).</v>
      </c>
      <c r="Q224" s="119"/>
      <c r="R224" s="119"/>
      <c r="S224" s="119"/>
      <c r="T224" s="106"/>
      <c r="U224" s="106"/>
      <c r="V224" s="84" t="str">
        <f>party!$A$6</f>
        <v>Charlotte Pascoe</v>
      </c>
      <c r="W224" s="106" t="str">
        <f t="shared" si="10"/>
        <v>land-hist</v>
      </c>
      <c r="X224" s="106"/>
      <c r="Y224" s="106"/>
      <c r="Z224" s="106"/>
      <c r="AA224" s="106"/>
      <c r="AB224" s="106" t="str">
        <f t="shared" si="11"/>
        <v>historical</v>
      </c>
      <c r="AC224" s="106"/>
      <c r="AD224" s="106"/>
      <c r="AE224" s="106"/>
      <c r="AF224" s="106"/>
      <c r="AG224" s="84" t="str">
        <f>TemporalConstraint!$A$41</f>
        <v>1700-2014 315yrs</v>
      </c>
      <c r="AH224" s="84" t="str">
        <f>TemporalConstraint!$A$3</f>
        <v>1850-2014 165yrs</v>
      </c>
      <c r="AI224" s="84" t="str">
        <f>EnsembleRequirement!$A$4</f>
        <v>SingleMember</v>
      </c>
      <c r="AJ224" s="84"/>
      <c r="AK224" s="84"/>
      <c r="AL224" s="84"/>
      <c r="AM224" s="84"/>
      <c r="AN224" s="84"/>
      <c r="AO224" s="84"/>
      <c r="AP224" s="84"/>
      <c r="AQ224" s="84" t="str">
        <f>requirement!$A$30</f>
        <v>LSM Configuration</v>
      </c>
      <c r="AR224" s="84" t="str">
        <f>requirement!$A$122</f>
        <v>All Land Management except with crop and pasture using net transitions</v>
      </c>
      <c r="AS224" s="84"/>
      <c r="AT224" s="84"/>
      <c r="AU224" s="84"/>
      <c r="AV224" s="84" t="str">
        <f>ForcingConstraint!$A$239</f>
        <v>Historical GSWP3 Meteorological Forcing</v>
      </c>
      <c r="AW224" s="84" t="str">
        <f>ForcingConstraint!$A$16</f>
        <v>Historical Land Use</v>
      </c>
      <c r="AX224" s="84" t="str">
        <f>ForcingConstraint!$A$386</f>
        <v>1850 Irrigation</v>
      </c>
      <c r="AY224" s="84" t="str">
        <f>ForcingConstraint!$A$387</f>
        <v>1850 Fertilisation</v>
      </c>
      <c r="AZ224" s="84" t="str">
        <f>ForcingConstraint!$A$413</f>
        <v>Historical land surface forcings except irrigation and fertilisation</v>
      </c>
      <c r="BA224" s="84"/>
      <c r="BB224" s="84"/>
      <c r="BC224" s="84"/>
      <c r="BD224" s="84"/>
      <c r="BE224" s="84"/>
      <c r="BF224" s="122"/>
      <c r="BG224" s="122"/>
      <c r="BH224" s="122"/>
      <c r="BI224" s="122"/>
      <c r="BJ224" s="122"/>
      <c r="BK224" s="122"/>
      <c r="BL224" s="122"/>
      <c r="BM224" s="122"/>
    </row>
    <row r="225" spans="1:65" ht="75">
      <c r="A225" s="22" t="s">
        <v>1904</v>
      </c>
      <c r="B225" s="21" t="s">
        <v>4746</v>
      </c>
      <c r="C225" s="22" t="s">
        <v>4713</v>
      </c>
      <c r="F225" s="21" t="s">
        <v>4714</v>
      </c>
      <c r="G225" s="22" t="s">
        <v>6674</v>
      </c>
      <c r="H225" s="22" t="s">
        <v>4808</v>
      </c>
      <c r="I225" s="21" t="s">
        <v>70</v>
      </c>
      <c r="J225" s="21" t="str">
        <f>party!$A$10</f>
        <v>George Hurtt</v>
      </c>
      <c r="K225" s="21" t="str">
        <f>party!$A$67</f>
        <v>David Lawrence</v>
      </c>
      <c r="O225" s="22" t="str">
        <f>references!D$14</f>
        <v>Overview CMIP6-Endorsed MIPs</v>
      </c>
      <c r="P225" s="7" t="str">
        <f>references!$D$41</f>
        <v>Land-Use Model Intercomparison Project home page</v>
      </c>
      <c r="Q225"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R225" s="7" t="str">
        <f>references!$D$94</f>
        <v>Global Soil Wetness Project Phase 3 Website</v>
      </c>
      <c r="S225" s="7" t="str">
        <f>references!$D$96</f>
        <v>Hurtt, G., L. Chini,  S. Frolking, R. Sahajpal, Land Use Harmonisation (LUH2 v1.0h) land use forcing data (850-2100), (2016).</v>
      </c>
      <c r="V225" s="21" t="str">
        <f>party!$A$6</f>
        <v>Charlotte Pascoe</v>
      </c>
      <c r="W225" s="22" t="str">
        <f t="shared" si="10"/>
        <v>land-hist</v>
      </c>
      <c r="AB225" s="22" t="str">
        <f t="shared" si="11"/>
        <v>historical</v>
      </c>
      <c r="AG225" s="21" t="str">
        <f>TemporalConstraint!$A$41</f>
        <v>1700-2014 315yrs</v>
      </c>
      <c r="AH225" s="21" t="str">
        <f>TemporalConstraint!$A$3</f>
        <v>1850-2014 165yrs</v>
      </c>
      <c r="AI225" s="21" t="str">
        <f>EnsembleRequirement!$A$4</f>
        <v>SingleMember</v>
      </c>
      <c r="AQ225" s="21" t="str">
        <f>requirement!$A$30</f>
        <v>LSM Configuration</v>
      </c>
      <c r="AR225" s="21" t="str">
        <f>requirement!$A$113</f>
        <v>All Land Management Active</v>
      </c>
      <c r="AV225" s="21" t="str">
        <f>ForcingConstraint!$A$239</f>
        <v>Historical GSWP3 Meteorological Forcing</v>
      </c>
      <c r="AW225" s="21" t="str">
        <f>ForcingConstraint!$A$414</f>
        <v>Historical land use except with pasture as grassland</v>
      </c>
      <c r="AX225" s="21" t="str">
        <f>ForcingConstraint!$A$410</f>
        <v>All historical land surface forcings</v>
      </c>
      <c r="BC225" s="21"/>
      <c r="BD225" s="21"/>
      <c r="BE225" s="21"/>
      <c r="BM225" s="35"/>
    </row>
    <row r="226" spans="1:65" ht="75">
      <c r="A226" s="22" t="s">
        <v>1903</v>
      </c>
      <c r="B226" s="21" t="s">
        <v>4745</v>
      </c>
      <c r="C226" s="22" t="s">
        <v>4744</v>
      </c>
      <c r="E226" s="22" t="s">
        <v>3059</v>
      </c>
      <c r="F226" s="21" t="s">
        <v>4773</v>
      </c>
      <c r="G226" s="22" t="s">
        <v>4748</v>
      </c>
      <c r="H226" s="22" t="s">
        <v>4808</v>
      </c>
      <c r="I226" s="21" t="s">
        <v>70</v>
      </c>
      <c r="J226" s="21" t="str">
        <f>party!$A$10</f>
        <v>George Hurtt</v>
      </c>
      <c r="K226" s="21" t="str">
        <f>party!$A$67</f>
        <v>David Lawrence</v>
      </c>
      <c r="O226" s="22" t="str">
        <f>references!D$14</f>
        <v>Overview CMIP6-Endorsed MIPs</v>
      </c>
      <c r="P226" s="7" t="str">
        <f>references!$D$41</f>
        <v>Land-Use Model Intercomparison Project home page</v>
      </c>
      <c r="Q226"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R226" s="7" t="str">
        <f>references!$D$94</f>
        <v>Global Soil Wetness Project Phase 3 Website</v>
      </c>
      <c r="S226" s="7" t="str">
        <f>references!$D$96</f>
        <v>Hurtt, G., L. Chini,  S. Frolking, R. Sahajpal, Land Use Harmonisation (LUH2 v1.0h) land use forcing data (850-2100), (2016).</v>
      </c>
      <c r="V226" s="21" t="str">
        <f>party!$A$6</f>
        <v>Charlotte Pascoe</v>
      </c>
      <c r="W226" s="22" t="str">
        <f t="shared" si="10"/>
        <v>land-hist</v>
      </c>
      <c r="AB226" s="22" t="str">
        <f t="shared" si="11"/>
        <v>historical</v>
      </c>
      <c r="AG226" s="21" t="str">
        <f>TemporalConstraint!$A$41</f>
        <v>1700-2014 315yrs</v>
      </c>
      <c r="AH226" s="21" t="str">
        <f>TemporalConstraint!$A$3</f>
        <v>1850-2014 165yrs</v>
      </c>
      <c r="AI226" s="21" t="str">
        <f>EnsembleRequirement!$A$4</f>
        <v>SingleMember</v>
      </c>
      <c r="AQ226" s="21" t="str">
        <f>requirement!$A$30</f>
        <v>LSM Configuration</v>
      </c>
      <c r="AR226" s="21" t="str">
        <f>requirement!$A$113</f>
        <v>All Land Management Active</v>
      </c>
      <c r="AV226" s="21" t="str">
        <f>ForcingConstraint!$A$239</f>
        <v>Historical GSWP3 Meteorological Forcing</v>
      </c>
      <c r="AW226" s="21" t="str">
        <f>ForcingConstraint!$A$415</f>
        <v xml:space="preserve">Historical land use except with 1850 wood harvest </v>
      </c>
      <c r="AX226" s="21" t="str">
        <f>ForcingConstraint!$A$410</f>
        <v>All historical land surface forcings</v>
      </c>
      <c r="BC226" s="21"/>
      <c r="BD226" s="21"/>
      <c r="BE226" s="21"/>
      <c r="BM226" s="35"/>
    </row>
    <row r="227" spans="1:65" ht="60">
      <c r="A227" s="22" t="s">
        <v>1902</v>
      </c>
      <c r="B227" s="21" t="s">
        <v>6010</v>
      </c>
      <c r="C227" s="22" t="s">
        <v>6457</v>
      </c>
      <c r="D227" s="22" t="s">
        <v>7739</v>
      </c>
      <c r="E227" s="22" t="s">
        <v>5615</v>
      </c>
      <c r="F227" s="21" t="s">
        <v>3058</v>
      </c>
      <c r="G227" s="22" t="s">
        <v>4792</v>
      </c>
      <c r="H227" s="22" t="s">
        <v>4808</v>
      </c>
      <c r="I227" s="21" t="s">
        <v>70</v>
      </c>
      <c r="J227" s="21" t="str">
        <f>party!$A$10</f>
        <v>George Hurtt</v>
      </c>
      <c r="K227" s="21" t="str">
        <f>party!$A$67</f>
        <v>David Lawrence</v>
      </c>
      <c r="O227" s="22" t="str">
        <f>references!D$14</f>
        <v>Overview CMIP6-Endorsed MIPs</v>
      </c>
      <c r="P227" s="7" t="str">
        <f>references!$D$41</f>
        <v>Land-Use Model Intercomparison Project home page</v>
      </c>
      <c r="Q227" s="7" t="str">
        <f>references!$D$96</f>
        <v>Hurtt, G., L. Chini,  S. Frolking, R. Sahajpal, Land Use Harmonisation (LUH2 v1.0h) land use forcing data (850-2100), (2016).</v>
      </c>
      <c r="R227" s="7" t="str">
        <f>references!$D$94</f>
        <v>Global Soil Wetness Project Phase 3 Website</v>
      </c>
      <c r="V227" s="21" t="str">
        <f>party!$A$6</f>
        <v>Charlotte Pascoe</v>
      </c>
      <c r="W227" s="22" t="str">
        <f>$C$214</f>
        <v>land-hist</v>
      </c>
      <c r="X227" s="7"/>
      <c r="Y227" s="7"/>
      <c r="AB227" s="22" t="str">
        <f>$C$14</f>
        <v>historical</v>
      </c>
      <c r="AC227" s="22" t="str">
        <f>$C$220</f>
        <v>land-crop-grass</v>
      </c>
      <c r="AD227" s="22" t="str">
        <f>$C$215</f>
        <v>land-noLu</v>
      </c>
      <c r="AG227" s="21" t="str">
        <f>TemporalConstraint!$A$3</f>
        <v>1850-2014 165yrs</v>
      </c>
      <c r="AI227" s="21" t="str">
        <f>EnsembleRequirement!$A$4</f>
        <v>SingleMember</v>
      </c>
      <c r="AQ227" s="21" t="str">
        <f>requirement!$A$30</f>
        <v>LSM Configuration</v>
      </c>
      <c r="AR227" s="21" t="str">
        <f>requirement!$A$113</f>
        <v>All Land Management Active</v>
      </c>
      <c r="AV227" s="21" t="str">
        <f>ForcingConstraint!$A$239</f>
        <v>Historical GSWP3 Meteorological Forcing</v>
      </c>
      <c r="AW227" s="21" t="str">
        <f>ForcingConstraint!$A$416</f>
        <v xml:space="preserve">Historical land use except no shifting cultivation </v>
      </c>
      <c r="AX227" s="21" t="str">
        <f>ForcingConstraint!$A$410</f>
        <v>All historical land surface forcings</v>
      </c>
      <c r="BC227" s="21"/>
      <c r="BD227" s="21"/>
      <c r="BE227" s="21"/>
      <c r="BM227" s="35"/>
    </row>
    <row r="228" spans="1:65" ht="75">
      <c r="A228" s="22" t="s">
        <v>1901</v>
      </c>
      <c r="B228" s="21" t="s">
        <v>6009</v>
      </c>
      <c r="C228" s="22" t="s">
        <v>4772</v>
      </c>
      <c r="E228" s="22" t="s">
        <v>3057</v>
      </c>
      <c r="F228" s="21" t="s">
        <v>4774</v>
      </c>
      <c r="G228" s="22" t="s">
        <v>4775</v>
      </c>
      <c r="H228" s="22" t="s">
        <v>4808</v>
      </c>
      <c r="I228" s="21" t="s">
        <v>70</v>
      </c>
      <c r="J228" s="21" t="str">
        <f>party!$A$10</f>
        <v>George Hurtt</v>
      </c>
      <c r="K228" s="21" t="str">
        <f>party!$A$67</f>
        <v>David Lawrence</v>
      </c>
      <c r="O228" s="22" t="str">
        <f>references!D$14</f>
        <v>Overview CMIP6-Endorsed MIPs</v>
      </c>
      <c r="P228" s="7" t="str">
        <f>references!$D$41</f>
        <v>Land-Use Model Intercomparison Project home page</v>
      </c>
      <c r="Q228"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R228" s="7" t="str">
        <f>references!$D$94</f>
        <v>Global Soil Wetness Project Phase 3 Website</v>
      </c>
      <c r="S228" s="7" t="str">
        <f>references!$D$96</f>
        <v>Hurtt, G., L. Chini,  S. Frolking, R. Sahajpal, Land Use Harmonisation (LUH2 v1.0h) land use forcing data (850-2100), (2016).</v>
      </c>
      <c r="V228" s="21" t="str">
        <f>party!$A$6</f>
        <v>Charlotte Pascoe</v>
      </c>
      <c r="W228" s="22" t="str">
        <f t="shared" si="10"/>
        <v>land-hist</v>
      </c>
      <c r="AB228" s="22" t="str">
        <f t="shared" si="11"/>
        <v>historical</v>
      </c>
      <c r="AG228" s="21" t="str">
        <f>TemporalConstraint!$A$41</f>
        <v>1700-2014 315yrs</v>
      </c>
      <c r="AH228" s="21" t="str">
        <f>TemporalConstraint!$A$3</f>
        <v>1850-2014 165yrs</v>
      </c>
      <c r="AI228" s="21" t="str">
        <f>EnsembleRequirement!$A$4</f>
        <v>SingleMember</v>
      </c>
      <c r="AQ228" s="21" t="str">
        <f>requirement!$A$30</f>
        <v>LSM Configuration</v>
      </c>
      <c r="AR228" s="21" t="str">
        <f>requirement!$A$113</f>
        <v>All Land Management Active</v>
      </c>
      <c r="AV228" s="21" t="str">
        <f>ForcingConstraint!$A$239</f>
        <v>Historical GSWP3 Meteorological Forcing</v>
      </c>
      <c r="AW228" s="21" t="str">
        <f>ForcingConstraint!$A$16</f>
        <v>Historical Land Use</v>
      </c>
      <c r="AX228" s="21" t="str">
        <f>ForcingConstraint!$A$417</f>
        <v>Historical land surface forcings except fire management</v>
      </c>
      <c r="AY228" s="21" t="str">
        <f>ForcingConstraint!$A$393</f>
        <v>1850 Fire Management</v>
      </c>
      <c r="BC228" s="21"/>
      <c r="BD228" s="21"/>
      <c r="BE228" s="21"/>
      <c r="BM228" s="35"/>
    </row>
    <row r="229" spans="1:65" ht="75">
      <c r="A229" s="22" t="s">
        <v>4662</v>
      </c>
      <c r="B229" s="21" t="s">
        <v>3065</v>
      </c>
      <c r="C229" s="22" t="s">
        <v>3064</v>
      </c>
      <c r="E229" s="22" t="s">
        <v>3063</v>
      </c>
      <c r="F229" s="21" t="s">
        <v>4783</v>
      </c>
      <c r="G229" s="22" t="s">
        <v>6669</v>
      </c>
      <c r="H229" s="22" t="s">
        <v>4784</v>
      </c>
      <c r="I229" s="21" t="s">
        <v>70</v>
      </c>
      <c r="J229" s="21" t="str">
        <f>party!$A$10</f>
        <v>George Hurtt</v>
      </c>
      <c r="K229" s="21" t="str">
        <f>party!$A$67</f>
        <v>David Lawrence</v>
      </c>
      <c r="O229" s="22" t="str">
        <f>references!D$14</f>
        <v>Overview CMIP6-Endorsed MIPs</v>
      </c>
      <c r="P229" s="7" t="str">
        <f>references!$D$41</f>
        <v>Land-Use Model Intercomparison Project home page</v>
      </c>
      <c r="Q229"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R229" s="7" t="str">
        <f>references!$D$96</f>
        <v>Hurtt, G., L. Chini,  S. Frolking, R. Sahajpal, Land Use Harmonisation (LUH2 v1.0h) land use forcing data (850-2100), (2016).</v>
      </c>
      <c r="V229" s="21" t="str">
        <f>party!$A$6</f>
        <v>Charlotte Pascoe</v>
      </c>
      <c r="W229" s="22" t="str">
        <f>$C$14</f>
        <v>historical</v>
      </c>
      <c r="X229" s="7" t="str">
        <f>experiment!$C$9</f>
        <v>piControl</v>
      </c>
      <c r="Y229" s="7"/>
      <c r="AG229" s="21" t="str">
        <f>TemporalConstraint!$A$3</f>
        <v>1850-2014 165yrs</v>
      </c>
      <c r="AI229" s="21" t="str">
        <f>EnsembleRequirement!$A$4</f>
        <v>SingleMember</v>
      </c>
      <c r="AJ229" s="21" t="str">
        <f>EnsembleRequirement!$A$39</f>
        <v>TwoMember</v>
      </c>
      <c r="AQ229" s="21" t="str">
        <f>requirement!$A$79</f>
        <v>AOGCM Configuration</v>
      </c>
      <c r="AR229" s="21" t="str">
        <f>requirement!$A$113</f>
        <v>All Land Management Active</v>
      </c>
      <c r="AV229" s="21" t="str">
        <f>ForcingConstraint!$A$34</f>
        <v>Pre-Industrial Land Use</v>
      </c>
      <c r="AW229" s="21" t="str">
        <f>ForcingConstraint!$A$35</f>
        <v>Pre-Industrial Land Cover</v>
      </c>
      <c r="AX229" s="21" t="str">
        <f>ForcingConstraint!$A$410</f>
        <v>All historical land surface forcings</v>
      </c>
      <c r="AY229" s="21" t="str">
        <f>ForcingConstraint!$A$14</f>
        <v>Historical WMGHG Concentrations</v>
      </c>
      <c r="AZ229" s="21" t="str">
        <f>requirement!$A$5</f>
        <v>Historical Aerosol Forcing</v>
      </c>
      <c r="BA229" s="31" t="str">
        <f>requirement!$A$8</f>
        <v>Historical O3 and Stratospheric H2O Concentrations</v>
      </c>
      <c r="BB229" s="37" t="str">
        <f>ForcingConstraint!$A$21</f>
        <v>Historical Stratospheric Aerosol</v>
      </c>
      <c r="BC229" s="32" t="str">
        <f>ForcingConstraint!$A$20</f>
        <v>Historical Solar Irradiance Forcing</v>
      </c>
      <c r="BD229" s="32" t="str">
        <f>requirement!$A$10</f>
        <v xml:space="preserve">Historical Solar Particle Forcing </v>
      </c>
      <c r="BH229" s="125"/>
      <c r="BI229" s="125"/>
      <c r="BJ229" s="125"/>
      <c r="BK229" s="125"/>
      <c r="BM229" s="35"/>
    </row>
    <row r="230" spans="1:65" ht="75">
      <c r="A230" s="22" t="s">
        <v>4788</v>
      </c>
      <c r="B230" s="21" t="s">
        <v>4785</v>
      </c>
      <c r="C230" s="22" t="s">
        <v>5512</v>
      </c>
      <c r="E230" s="22" t="s">
        <v>3067</v>
      </c>
      <c r="F230" s="21" t="s">
        <v>4787</v>
      </c>
      <c r="G230" s="22" t="s">
        <v>5513</v>
      </c>
      <c r="H230" s="22" t="s">
        <v>1922</v>
      </c>
      <c r="I230" s="21" t="s">
        <v>70</v>
      </c>
      <c r="J230" s="21" t="str">
        <f>party!$A$10</f>
        <v>George Hurtt</v>
      </c>
      <c r="K230" s="21" t="str">
        <f>party!$A$67</f>
        <v>David Lawrence</v>
      </c>
      <c r="O230" s="22" t="str">
        <f>references!D$14</f>
        <v>Overview CMIP6-Endorsed MIPs</v>
      </c>
      <c r="P230" s="7" t="str">
        <f>references!$D$41</f>
        <v>Land-Use Model Intercomparison Project home page</v>
      </c>
      <c r="Q230"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R230" s="7" t="str">
        <f>references!$D$96</f>
        <v>Hurtt, G., L. Chini,  S. Frolking, R. Sahajpal, Land Use Harmonisation (LUH2 v1.0h) land use forcing data (850-2100), (2016).</v>
      </c>
      <c r="V230" s="21" t="str">
        <f>party!$A$6</f>
        <v>Charlotte Pascoe</v>
      </c>
      <c r="W230" s="22" t="str">
        <f>$C$20</f>
        <v>ssp370</v>
      </c>
      <c r="X230" s="22" t="str">
        <f>$C$14</f>
        <v>historical</v>
      </c>
      <c r="AB230" s="22" t="str">
        <f>$C$22</f>
        <v>ssp126</v>
      </c>
      <c r="AC230" s="22" t="str">
        <f>$C$231</f>
        <v>ssp126-ssp370Lu</v>
      </c>
      <c r="AG230" s="21" t="str">
        <f>TemporalConstraint!$A$36</f>
        <v xml:space="preserve">2015-2100 86yrs </v>
      </c>
      <c r="AI230" s="21" t="str">
        <f>EnsembleRequirement!$A$4</f>
        <v>SingleMember</v>
      </c>
      <c r="AJ230" s="21" t="str">
        <f>EnsembleRequirement!$A$39</f>
        <v>TwoMember</v>
      </c>
      <c r="AQ230" s="21" t="str">
        <f>requirement!$A$79</f>
        <v>AOGCM Configuration</v>
      </c>
      <c r="AR230" s="21" t="str">
        <f>requirement!$A$113</f>
        <v>All Land Management Active</v>
      </c>
      <c r="AV230" s="16" t="str">
        <f>requirement!$A$47</f>
        <v>RCP70 Forcing Excluding Land Use</v>
      </c>
      <c r="AW230" s="16" t="str">
        <f>ForcingConstraint!$A$87</f>
        <v>SSP1 RCP26 Land Use</v>
      </c>
      <c r="AX230" s="32" t="str">
        <f>ForcingConstraint!$A$423</f>
        <v>Future Solar Irradiance Forcing</v>
      </c>
      <c r="AY230" s="32" t="str">
        <f>requirement!$A$11</f>
        <v>Future Solar Particle Forcing</v>
      </c>
      <c r="BM230" s="35"/>
    </row>
    <row r="231" spans="1:65" ht="75">
      <c r="A231" s="22" t="s">
        <v>4789</v>
      </c>
      <c r="B231" s="21" t="s">
        <v>4786</v>
      </c>
      <c r="C231" s="22" t="s">
        <v>5614</v>
      </c>
      <c r="E231" s="22" t="s">
        <v>3068</v>
      </c>
      <c r="F231" s="21" t="s">
        <v>3072</v>
      </c>
      <c r="G231" s="22" t="s">
        <v>1919</v>
      </c>
      <c r="H231" s="22" t="s">
        <v>1921</v>
      </c>
      <c r="I231" s="21" t="s">
        <v>70</v>
      </c>
      <c r="J231" s="21" t="str">
        <f>party!$A$10</f>
        <v>George Hurtt</v>
      </c>
      <c r="K231" s="21" t="str">
        <f>party!$A$67</f>
        <v>David Lawrence</v>
      </c>
      <c r="O231" s="22" t="str">
        <f>references!D$14</f>
        <v>Overview CMIP6-Endorsed MIPs</v>
      </c>
      <c r="P231" s="7" t="str">
        <f>references!$D$41</f>
        <v>Land-Use Model Intercomparison Project home page</v>
      </c>
      <c r="Q231"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R231" s="7" t="str">
        <f>references!$D$96</f>
        <v>Hurtt, G., L. Chini,  S. Frolking, R. Sahajpal, Land Use Harmonisation (LUH2 v1.0h) land use forcing data (850-2100), (2016).</v>
      </c>
      <c r="V231" s="21" t="str">
        <f>party!$A$6</f>
        <v>Charlotte Pascoe</v>
      </c>
      <c r="W231" s="22" t="str">
        <f>$C$22</f>
        <v>ssp126</v>
      </c>
      <c r="X231" s="22" t="str">
        <f>$C$14</f>
        <v>historical</v>
      </c>
      <c r="AB231" s="22" t="str">
        <f>$C$20</f>
        <v>ssp370</v>
      </c>
      <c r="AC231" s="22" t="str">
        <f>$C$230</f>
        <v>ssp370-ssp126Lu</v>
      </c>
      <c r="AG231" s="21" t="str">
        <f>TemporalConstraint!$A$36</f>
        <v xml:space="preserve">2015-2100 86yrs </v>
      </c>
      <c r="AI231" s="21" t="str">
        <f>EnsembleRequirement!$A$4</f>
        <v>SingleMember</v>
      </c>
      <c r="AQ231" s="21" t="str">
        <f>requirement!$A$79</f>
        <v>AOGCM Configuration</v>
      </c>
      <c r="AR231" s="21" t="str">
        <f>requirement!$A$113</f>
        <v>All Land Management Active</v>
      </c>
      <c r="AV231" s="16" t="str">
        <f>requirement!$A$48</f>
        <v>RCP26 Forcing Excluding Land Use</v>
      </c>
      <c r="AW231" s="16" t="str">
        <f>ForcingConstraint!$A$85</f>
        <v>SSP3 RCP70 Land Use</v>
      </c>
      <c r="AX231" s="32" t="str">
        <f>ForcingConstraint!$A$423</f>
        <v>Future Solar Irradiance Forcing</v>
      </c>
      <c r="AY231" s="32" t="str">
        <f>requirement!$A$11</f>
        <v>Future Solar Particle Forcing</v>
      </c>
      <c r="BM231" s="35"/>
    </row>
    <row r="232" spans="1:65" ht="75">
      <c r="A232" s="22" t="s">
        <v>4791</v>
      </c>
      <c r="B232" s="21" t="s">
        <v>3069</v>
      </c>
      <c r="C232" s="22" t="s">
        <v>3071</v>
      </c>
      <c r="E232" s="22" t="s">
        <v>3070</v>
      </c>
      <c r="F232" s="21" t="s">
        <v>3073</v>
      </c>
      <c r="G232" s="22" t="s">
        <v>4790</v>
      </c>
      <c r="H232" s="22" t="s">
        <v>1920</v>
      </c>
      <c r="I232" s="21" t="s">
        <v>70</v>
      </c>
      <c r="J232" s="21" t="str">
        <f>party!$A$10</f>
        <v>George Hurtt</v>
      </c>
      <c r="K232" s="21" t="str">
        <f>party!$A$67</f>
        <v>David Lawrence</v>
      </c>
      <c r="O232" s="22" t="str">
        <f>references!D$14</f>
        <v>Overview CMIP6-Endorsed MIPs</v>
      </c>
      <c r="P232" s="7" t="str">
        <f>references!$D$41</f>
        <v>Land-Use Model Intercomparison Project home page</v>
      </c>
      <c r="Q232"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R232" s="7" t="str">
        <f>references!$D$96</f>
        <v>Hurtt, G., L. Chini,  S. Frolking, R. Sahajpal, Land Use Harmonisation (LUH2 v1.0h) land use forcing data (850-2100), (2016).</v>
      </c>
      <c r="V232" s="21" t="str">
        <f>party!$A$6</f>
        <v>Charlotte Pascoe</v>
      </c>
      <c r="W232" s="22" t="str">
        <f>$C$19</f>
        <v>ssp585</v>
      </c>
      <c r="AB232" s="22" t="str">
        <f>$C$22</f>
        <v>ssp126</v>
      </c>
      <c r="AC232" s="22" t="str">
        <f>$C$230</f>
        <v>ssp370-ssp126Lu</v>
      </c>
      <c r="AG232" s="21" t="str">
        <f>TemporalConstraint!$A$36</f>
        <v xml:space="preserve">2015-2100 86yrs </v>
      </c>
      <c r="AI232" s="21" t="str">
        <f>EnsembleRequirement!$A$4</f>
        <v>SingleMember</v>
      </c>
      <c r="AQ232" s="36" t="str">
        <f>requirement!$A$82</f>
        <v>AOGCM-BGC Configuration</v>
      </c>
      <c r="AR232" s="21" t="str">
        <f>requirement!$A$113</f>
        <v>All Land Management Active</v>
      </c>
      <c r="AV232" s="16" t="str">
        <f>requirement!$A$49</f>
        <v>RCP85 Forcing Excluding Land Use</v>
      </c>
      <c r="AW232" s="16" t="str">
        <f>ForcingConstraint!$A$87</f>
        <v>SSP1 RCP26 Land Use</v>
      </c>
      <c r="AX232" s="32" t="str">
        <f>ForcingConstraint!$A$423</f>
        <v>Future Solar Irradiance Forcing</v>
      </c>
      <c r="AY232" s="32" t="str">
        <f>requirement!$A$11</f>
        <v>Future Solar Particle Forcing</v>
      </c>
      <c r="BM232" s="35"/>
    </row>
    <row r="233" spans="1:65" ht="165">
      <c r="A233" s="22" t="s">
        <v>1965</v>
      </c>
      <c r="B233" s="21" t="s">
        <v>4817</v>
      </c>
      <c r="C233" s="22" t="s">
        <v>5624</v>
      </c>
      <c r="E233" s="22" t="s">
        <v>5623</v>
      </c>
      <c r="F233" s="21" t="s">
        <v>3074</v>
      </c>
      <c r="G233" s="22" t="s">
        <v>1974</v>
      </c>
      <c r="H233" s="22" t="s">
        <v>2088</v>
      </c>
      <c r="I233" s="21" t="s">
        <v>70</v>
      </c>
      <c r="J233" s="125" t="str">
        <f>party!$A$79</f>
        <v>OMIP email</v>
      </c>
      <c r="K233" s="21" t="str">
        <f>party!$A$68</f>
        <v>Gokhan Danabasoglu</v>
      </c>
      <c r="L233" s="21" t="str">
        <f>party!$A$49</f>
        <v>Stephen Griffies</v>
      </c>
      <c r="M233" s="21" t="str">
        <f>party!$A$69</f>
        <v>James Orr</v>
      </c>
      <c r="O233" s="7" t="str">
        <f>references!$D$97</f>
        <v>Griffies, S. M., G. Danabasoglu, P. J. Durack, A. J. Adcroft, V. Balaji, C. W. Böning, E. P. Chassignet, E. Curchitser, J. Deshayes, H. Drange, B. Fox-Kemper, P. J. Gleckler, J. M. Gregory, H. Haak, R. W. Hallberg, P. Heimbach, H. T. Hewitt, D. M. Holland, T. Ilyina, J. H. Jungclaus, Y. Komuro, J. P. Krasting, W. G. Large, S. J. Marsland, S. Masina, T. J. McDougall, A. J. G. Nurser, J. C. Orr, A. Pirani, F. Qiao, R. J. Stouffer, K. E. Taylor, A. M. Treguier, H. Tsujino, P. Uotila, M. Valdivieso, Q. Wang, M. Winton, S. G. Yeager (2016),  OMIP contribution to CMIP6: experimental and diagnostic protocol for the physical component of the Ocean Model Intercomparison Project, Geosci. Model Dev., 9, 3231-3296</v>
      </c>
      <c r="P233" s="7" t="str">
        <f>references!$D$46</f>
        <v>Griffies, S.M., M. Winton, B. Samuels, G. Danabasoglu, S. Yeager, S. Marsland, H. Drange, M. Bentsen (2012), Datasets and protocol for the CLIVAR WGOMD Coordinated Ocean-ice Reference Experiments (COREs), WCRP Report No. 21/2012, pp.21.</v>
      </c>
      <c r="Q233" s="7" t="str">
        <f>references!$D$53</f>
        <v>Danabasoglu, G., S.G. Yeager, D. Bailey, E. Behrens, M. Bentsen, D. Bi, A. Biastoch, C. Böning, A. Bozec, V.M. Canuto, C. Cassou, E. Chassignet, A.C. Coward, S. Danilov, N. Diansky, H. Drange, R. Farneti, E. Fernandez, P.G. Fogli, G. Forget, Y. Fujii, S.M. Griffies, A. Gusev, P. Heimbach, A. Howard, T. Jung, M. Kelley, W.G. Large, A. Leboissetier, J. Lu, G. Madec, S.J. Marsland, S. Masina, A. Navarra, A.J.G. Nurser, A. Pirani, D. Salas y Mélia, B.L. Samuels, M. Scheinert, D. Sidorenko, A.-M. Treguier, H. Tsujino, P. Uotila, S. Valcke, A. Voldoire, Q. Wang (2014), North Atlantic simulations in Coordinated Ocean-ice Reference Experiments phase II (CORE-II) Part I: Mean states, Ocean Modelling, 73, 76-107</v>
      </c>
      <c r="R233" s="7" t="str">
        <f>references!$D$43</f>
        <v>Coordinated Ocean-Ice Reference Experiments - phase 2 home page</v>
      </c>
      <c r="S233" s="7" t="str">
        <f>references!$D$48</f>
        <v>OCMIP2 CFC tracer web guide</v>
      </c>
      <c r="T233" s="7" t="str">
        <f>references!$D$49</f>
        <v>OCMIP3 biogeochemical web guide</v>
      </c>
      <c r="U233" s="7" t="str">
        <f>references!$D$132</f>
        <v>Orr, J.C., R.G. Najjar, O. Aumont, L. Bopp, J. Bullister, G. Danabasoglu, S.C. Doney, J.P. Dunne, J.-C. Dutay, H. Graven, S.M. Griffies, F. Joos, I. Levin, K. Lindsay, G.A. McKinley, A. Oschlies, A. Romanou, R. Schlitzer, A. Tagliabue, T. Tanhua, A. Yool (2017), Biogeochemical protocols and diagnostics for the CMIP6 Ocean Model Intercomparison Project (OMIP). Geosci. Model. Dev., 10, 2169-2199</v>
      </c>
      <c r="V233" s="21" t="str">
        <f>party!$A$6</f>
        <v>Charlotte Pascoe</v>
      </c>
      <c r="AB233" s="22" t="str">
        <f>$C$235</f>
        <v>omip2</v>
      </c>
      <c r="AC233" s="22" t="str">
        <f>$C$234</f>
        <v>omip1-spunup</v>
      </c>
      <c r="AD233" s="22" t="str">
        <f>$C$14</f>
        <v>historical</v>
      </c>
      <c r="AG233" s="21" t="str">
        <f>TemporalConstraint!$A$42</f>
        <v>1948-2009 310yrs</v>
      </c>
      <c r="AI233" s="21" t="str">
        <f>EnsembleRequirement!$A$4</f>
        <v>SingleMember</v>
      </c>
      <c r="AJ233" s="21" t="str">
        <f>EnsembleRequirement!$A$44</f>
        <v>BGCInitialisation</v>
      </c>
      <c r="AK233" s="21" t="str">
        <f>EnsembleRequirement!$A$45</f>
        <v>BGCTracerInitialisation</v>
      </c>
      <c r="AL233" s="21" t="str">
        <f>EnsembleRequirement!$A$46</f>
        <v>BGCIronInitialisation</v>
      </c>
      <c r="AQ233" s="21" t="str">
        <f>requirement!$A$52</f>
        <v>Ocean-SeaIce Configuration</v>
      </c>
      <c r="AR233" s="21" t="str">
        <f>requirement!$A$53</f>
        <v>Ocean-SeaIce-BioGeoChem Config</v>
      </c>
      <c r="AV233" s="16" t="str">
        <f>requirement!$A$50</f>
        <v>CORE2 Air-Sea Fluxes</v>
      </c>
      <c r="AW233" s="16" t="str">
        <f>requirement!$A$51</f>
        <v>OMIP Inert Chemical Tracers</v>
      </c>
      <c r="AX233" s="16" t="str">
        <f>requirement!$A$54</f>
        <v>OMIP Biogeochemical Tracers</v>
      </c>
      <c r="AY233" s="16" t="str">
        <f>ForcingConstraint!$A$253</f>
        <v>O2 Constant</v>
      </c>
      <c r="AZ233" s="16" t="str">
        <f>ForcingConstraint!$A$254</f>
        <v>CO2 Historical</v>
      </c>
      <c r="BA233" s="16" t="str">
        <f>ForcingConstraint!$A$394</f>
        <v>salinity damping</v>
      </c>
      <c r="BM233" s="35"/>
    </row>
    <row r="234" spans="1:65" ht="165">
      <c r="A234" s="22" t="s">
        <v>2089</v>
      </c>
      <c r="B234" s="21" t="s">
        <v>4818</v>
      </c>
      <c r="C234" s="22" t="s">
        <v>5626</v>
      </c>
      <c r="E234" s="22" t="s">
        <v>5625</v>
      </c>
      <c r="F234" s="21" t="s">
        <v>3075</v>
      </c>
      <c r="G234" s="22" t="s">
        <v>4816</v>
      </c>
      <c r="H234" s="22" t="s">
        <v>2090</v>
      </c>
      <c r="I234" s="21" t="s">
        <v>70</v>
      </c>
      <c r="J234" s="253" t="s">
        <v>5700</v>
      </c>
      <c r="K234" s="21" t="str">
        <f>party!$A$68</f>
        <v>Gokhan Danabasoglu</v>
      </c>
      <c r="L234" s="21" t="str">
        <f>party!$A$49</f>
        <v>Stephen Griffies</v>
      </c>
      <c r="M234" s="21" t="str">
        <f>party!$A$69</f>
        <v>James Orr</v>
      </c>
      <c r="O234" s="7" t="str">
        <f>references!$D$97</f>
        <v>Griffies, S. M., G. Danabasoglu, P. J. Durack, A. J. Adcroft, V. Balaji, C. W. Böning, E. P. Chassignet, E. Curchitser, J. Deshayes, H. Drange, B. Fox-Kemper, P. J. Gleckler, J. M. Gregory, H. Haak, R. W. Hallberg, P. Heimbach, H. T. Hewitt, D. M. Holland, T. Ilyina, J. H. Jungclaus, Y. Komuro, J. P. Krasting, W. G. Large, S. J. Marsland, S. Masina, T. J. McDougall, A. J. G. Nurser, J. C. Orr, A. Pirani, F. Qiao, R. J. Stouffer, K. E. Taylor, A. M. Treguier, H. Tsujino, P. Uotila, M. Valdivieso, Q. Wang, M. Winton, S. G. Yeager (2016),  OMIP contribution to CMIP6: experimental and diagnostic protocol for the physical component of the Ocean Model Intercomparison Project, Geosci. Model Dev., 9, 3231-3296</v>
      </c>
      <c r="P234" s="7" t="str">
        <f>references!$D$46</f>
        <v>Griffies, S.M., M. Winton, B. Samuels, G. Danabasoglu, S. Yeager, S. Marsland, H. Drange, M. Bentsen (2012), Datasets and protocol for the CLIVAR WGOMD Coordinated Ocean-ice Reference Experiments (COREs), WCRP Report No. 21/2012, pp.21.</v>
      </c>
      <c r="Q234" s="7" t="str">
        <f>references!$D$53</f>
        <v>Danabasoglu, G., S.G. Yeager, D. Bailey, E. Behrens, M. Bentsen, D. Bi, A. Biastoch, C. Böning, A. Bozec, V.M. Canuto, C. Cassou, E. Chassignet, A.C. Coward, S. Danilov, N. Diansky, H. Drange, R. Farneti, E. Fernandez, P.G. Fogli, G. Forget, Y. Fujii, S.M. Griffies, A. Gusev, P. Heimbach, A. Howard, T. Jung, M. Kelley, W.G. Large, A. Leboissetier, J. Lu, G. Madec, S.J. Marsland, S. Masina, A. Navarra, A.J.G. Nurser, A. Pirani, D. Salas y Mélia, B.L. Samuels, M. Scheinert, D. Sidorenko, A.-M. Treguier, H. Tsujino, P. Uotila, S. Valcke, A. Voldoire, Q. Wang (2014), North Atlantic simulations in Coordinated Ocean-ice Reference Experiments phase II (CORE-II) Part I: Mean states, Ocean Modelling, 73, 76-107</v>
      </c>
      <c r="R234" s="7" t="str">
        <f>references!$D$43</f>
        <v>Coordinated Ocean-Ice Reference Experiments - phase 2 home page</v>
      </c>
      <c r="S234" s="7" t="str">
        <f>references!$D$48</f>
        <v>OCMIP2 CFC tracer web guide</v>
      </c>
      <c r="T234" s="7" t="str">
        <f>references!$D$49</f>
        <v>OCMIP3 biogeochemical web guide</v>
      </c>
      <c r="U234" s="7" t="str">
        <f>references!$D$132</f>
        <v>Orr, J.C., R.G. Najjar, O. Aumont, L. Bopp, J. Bullister, G. Danabasoglu, S.C. Doney, J.P. Dunne, J.-C. Dutay, H. Graven, S.M. Griffies, F. Joos, I. Levin, K. Lindsay, G.A. McKinley, A. Oschlies, A. Romanou, R. Schlitzer, A. Tagliabue, T. Tanhua, A. Yool (2017), Biogeochemical protocols and diagnostics for the CMIP6 Ocean Model Intercomparison Project (OMIP). Geosci. Model. Dev., 10, 2169-2199</v>
      </c>
      <c r="V234" s="21" t="str">
        <f>party!$A$6</f>
        <v>Charlotte Pascoe</v>
      </c>
      <c r="W234" s="22" t="str">
        <f>$C$233</f>
        <v>omip1</v>
      </c>
      <c r="AB234" s="22" t="str">
        <f>$C$236</f>
        <v>omip2-spunup</v>
      </c>
      <c r="AC234" s="22" t="str">
        <f>$C$14</f>
        <v>historical</v>
      </c>
      <c r="AG234" s="21" t="str">
        <f>TemporalConstraint!$A$42</f>
        <v>1948-2009 310yrs</v>
      </c>
      <c r="AI234" s="21" t="str">
        <f>EnsembleRequirement!$A$4</f>
        <v>SingleMember</v>
      </c>
      <c r="AJ234" s="21" t="str">
        <f>EnsembleRequirement!$A$47</f>
        <v>BGCTracerMillennialSpinUp</v>
      </c>
      <c r="AQ234" s="21" t="str">
        <f>requirement!$A$53</f>
        <v>Ocean-SeaIce-BioGeoChem Config</v>
      </c>
      <c r="AV234" s="16" t="str">
        <f>requirement!$A$50</f>
        <v>CORE2 Air-Sea Fluxes</v>
      </c>
      <c r="AW234" s="16" t="str">
        <f>requirement!$A$51</f>
        <v>OMIP Inert Chemical Tracers</v>
      </c>
      <c r="AX234" s="16" t="str">
        <f>requirement!$A$54</f>
        <v>OMIP Biogeochemical Tracers</v>
      </c>
      <c r="AY234" s="16" t="str">
        <f>ForcingConstraint!$A$253</f>
        <v>O2 Constant</v>
      </c>
      <c r="AZ234" s="16" t="str">
        <f>ForcingConstraint!$A$254</f>
        <v>CO2 Historical</v>
      </c>
      <c r="BA234" s="16" t="str">
        <f>requirement!$A$128</f>
        <v>Radio Carbon Tracer</v>
      </c>
      <c r="BB234" s="16" t="str">
        <f>ForcingConstraint!$A$394</f>
        <v>salinity damping</v>
      </c>
      <c r="BM234" s="35"/>
    </row>
    <row r="235" spans="1:65" ht="165">
      <c r="A235" s="22" t="s">
        <v>4821</v>
      </c>
      <c r="B235" s="21" t="s">
        <v>4819</v>
      </c>
      <c r="C235" s="22" t="s">
        <v>4829</v>
      </c>
      <c r="E235" s="22" t="s">
        <v>4823</v>
      </c>
      <c r="F235" s="21" t="s">
        <v>4825</v>
      </c>
      <c r="G235" s="22" t="s">
        <v>4838</v>
      </c>
      <c r="H235" s="22" t="s">
        <v>4837</v>
      </c>
      <c r="I235" s="21" t="s">
        <v>70</v>
      </c>
      <c r="J235" s="253" t="s">
        <v>5700</v>
      </c>
      <c r="K235" s="21" t="str">
        <f>party!$A$68</f>
        <v>Gokhan Danabasoglu</v>
      </c>
      <c r="L235" s="21" t="str">
        <f>party!$A$49</f>
        <v>Stephen Griffies</v>
      </c>
      <c r="M235" s="21" t="str">
        <f>party!$A$69</f>
        <v>James Orr</v>
      </c>
      <c r="O235" s="7" t="str">
        <f>references!$D$97</f>
        <v>Griffies, S. M., G. Danabasoglu, P. J. Durack, A. J. Adcroft, V. Balaji, C. W. Böning, E. P. Chassignet, E. Curchitser, J. Deshayes, H. Drange, B. Fox-Kemper, P. J. Gleckler, J. M. Gregory, H. Haak, R. W. Hallberg, P. Heimbach, H. T. Hewitt, D. M. Holland, T. Ilyina, J. H. Jungclaus, Y. Komuro, J. P. Krasting, W. G. Large, S. J. Marsland, S. Masina, T. J. McDougall, A. J. G. Nurser, J. C. Orr, A. Pirani, F. Qiao, R. J. Stouffer, K. E. Taylor, A. M. Treguier, H. Tsujino, P. Uotila, M. Valdivieso, Q. Wang, M. Winton, S. G. Yeager (2016),  OMIP contribution to CMIP6: experimental and diagnostic protocol for the physical component of the Ocean Model Intercomparison Project, Geosci. Model Dev., 9, 3231-3296</v>
      </c>
      <c r="P235" s="7" t="str">
        <f>references!$D$98</f>
        <v>Kobayashi, S., Y. Ota, Y. Harada, A. Ebita, M. Moriya, H. Onoda, K. Onogi, H. Kamahori, C. Kobayashi, H. Endo, K. Miyaoka, K. Takahashi (2015), The JRA-55 Reanalysis: General Specifications and Basic Characteristics, J. Meteorol. Soc. Jpn., 93, 5-48</v>
      </c>
      <c r="Q235" s="7" t="str">
        <f>references!$D$132</f>
        <v>Orr, J.C., R.G. Najjar, O. Aumont, L. Bopp, J. Bullister, G. Danabasoglu, S.C. Doney, J.P. Dunne, J.-C. Dutay, H. Graven, S.M. Griffies, F. Joos, I. Levin, K. Lindsay, G.A. McKinley, A. Oschlies, A. Romanou, R. Schlitzer, A. Tagliabue, T. Tanhua, A. Yool (2017), Biogeochemical protocols and diagnostics for the CMIP6 Ocean Model Intercomparison Project (OMIP). Geosci. Model. Dev., 10, 2169-2199</v>
      </c>
      <c r="R235" s="7"/>
      <c r="S235" s="7"/>
      <c r="T235" s="7"/>
      <c r="U235" s="7"/>
      <c r="V235" s="21" t="str">
        <f>party!$A$6</f>
        <v>Charlotte Pascoe</v>
      </c>
      <c r="AB235" s="22" t="str">
        <f>$C$233</f>
        <v>omip1</v>
      </c>
      <c r="AC235" s="22" t="str">
        <f>$C$236</f>
        <v>omip2-spunup</v>
      </c>
      <c r="AD235" s="22" t="str">
        <f>$C$14</f>
        <v>historical</v>
      </c>
      <c r="AG235" s="21" t="str">
        <f>TemporalConstraint!$A$81</f>
        <v>1958-2016 295yrs</v>
      </c>
      <c r="AI235" s="21" t="str">
        <f>EnsembleRequirement!$A$4</f>
        <v>SingleMember</v>
      </c>
      <c r="AJ235" s="21" t="str">
        <f>EnsembleRequirement!$A$44</f>
        <v>BGCInitialisation</v>
      </c>
      <c r="AK235" s="21" t="str">
        <f>EnsembleRequirement!$A$45</f>
        <v>BGCTracerInitialisation</v>
      </c>
      <c r="AL235" s="21" t="str">
        <f>EnsembleRequirement!$A$46</f>
        <v>BGCIronInitialisation</v>
      </c>
      <c r="AQ235" s="21" t="str">
        <f>requirement!$A$52</f>
        <v>Ocean-SeaIce Configuration</v>
      </c>
      <c r="AR235" s="21" t="str">
        <f>requirement!$A$53</f>
        <v>Ocean-SeaIce-BioGeoChem Config</v>
      </c>
      <c r="AV235" s="16" t="str">
        <f>requirement!$A$129</f>
        <v>JRA-55 Air-Sea Fluxes</v>
      </c>
      <c r="AW235" s="16" t="str">
        <f>requirement!$A$51</f>
        <v>OMIP Inert Chemical Tracers</v>
      </c>
      <c r="AX235" s="16" t="str">
        <f>requirement!$A$54</f>
        <v>OMIP Biogeochemical Tracers</v>
      </c>
      <c r="AY235" s="16" t="str">
        <f>ForcingConstraint!$A$253</f>
        <v>O2 Constant</v>
      </c>
      <c r="AZ235" s="16" t="str">
        <f>ForcingConstraint!$A$254</f>
        <v>CO2 Historical</v>
      </c>
      <c r="BA235" s="16" t="str">
        <f>ForcingConstraint!$A$394</f>
        <v>salinity damping</v>
      </c>
      <c r="BM235" s="35"/>
    </row>
    <row r="236" spans="1:65" ht="165">
      <c r="A236" s="22" t="s">
        <v>4822</v>
      </c>
      <c r="B236" s="21" t="s">
        <v>4820</v>
      </c>
      <c r="C236" s="22" t="s">
        <v>4830</v>
      </c>
      <c r="E236" s="22" t="s">
        <v>4824</v>
      </c>
      <c r="F236" s="21" t="s">
        <v>4825</v>
      </c>
      <c r="G236" s="22" t="s">
        <v>4831</v>
      </c>
      <c r="H236" s="22" t="s">
        <v>2090</v>
      </c>
      <c r="I236" s="21" t="s">
        <v>70</v>
      </c>
      <c r="J236" s="253" t="s">
        <v>5700</v>
      </c>
      <c r="K236" s="21" t="str">
        <f>party!$A$68</f>
        <v>Gokhan Danabasoglu</v>
      </c>
      <c r="L236" s="21" t="str">
        <f>party!$A$49</f>
        <v>Stephen Griffies</v>
      </c>
      <c r="M236" s="21" t="str">
        <f>party!$A$69</f>
        <v>James Orr</v>
      </c>
      <c r="O236" s="7" t="str">
        <f>references!$D$97</f>
        <v>Griffies, S. M., G. Danabasoglu, P. J. Durack, A. J. Adcroft, V. Balaji, C. W. Böning, E. P. Chassignet, E. Curchitser, J. Deshayes, H. Drange, B. Fox-Kemper, P. J. Gleckler, J. M. Gregory, H. Haak, R. W. Hallberg, P. Heimbach, H. T. Hewitt, D. M. Holland, T. Ilyina, J. H. Jungclaus, Y. Komuro, J. P. Krasting, W. G. Large, S. J. Marsland, S. Masina, T. J. McDougall, A. J. G. Nurser, J. C. Orr, A. Pirani, F. Qiao, R. J. Stouffer, K. E. Taylor, A. M. Treguier, H. Tsujino, P. Uotila, M. Valdivieso, Q. Wang, M. Winton, S. G. Yeager (2016),  OMIP contribution to CMIP6: experimental and diagnostic protocol for the physical component of the Ocean Model Intercomparison Project, Geosci. Model Dev., 9, 3231-3296</v>
      </c>
      <c r="P236" s="7" t="str">
        <f>references!$D$98</f>
        <v>Kobayashi, S., Y. Ota, Y. Harada, A. Ebita, M. Moriya, H. Onoda, K. Onogi, H. Kamahori, C. Kobayashi, H. Endo, K. Miyaoka, K. Takahashi (2015), The JRA-55 Reanalysis: General Specifications and Basic Characteristics, J. Meteorol. Soc. Jpn., 93, 5-48</v>
      </c>
      <c r="Q236" s="7" t="str">
        <f>references!$D$132</f>
        <v>Orr, J.C., R.G. Najjar, O. Aumont, L. Bopp, J. Bullister, G. Danabasoglu, S.C. Doney, J.P. Dunne, J.-C. Dutay, H. Graven, S.M. Griffies, F. Joos, I. Levin, K. Lindsay, G.A. McKinley, A. Oschlies, A. Romanou, R. Schlitzer, A. Tagliabue, T. Tanhua, A. Yool (2017), Biogeochemical protocols and diagnostics for the CMIP6 Ocean Model Intercomparison Project (OMIP). Geosci. Model. Dev., 10, 2169-2199</v>
      </c>
      <c r="R236" s="7"/>
      <c r="S236" s="7"/>
      <c r="T236" s="7"/>
      <c r="U236" s="7"/>
      <c r="V236" s="21" t="str">
        <f>party!$A$6</f>
        <v>Charlotte Pascoe</v>
      </c>
      <c r="W236" s="22" t="str">
        <f>$C$235</f>
        <v>omip2</v>
      </c>
      <c r="AB236" s="22" t="str">
        <f>$C$234</f>
        <v>omip1-spunup</v>
      </c>
      <c r="AC236" s="22" t="str">
        <f>$C$14</f>
        <v>historical</v>
      </c>
      <c r="AG236" s="21" t="str">
        <f>TemporalConstraint!$A$81</f>
        <v>1958-2016 295yrs</v>
      </c>
      <c r="AI236" s="21" t="str">
        <f>EnsembleRequirement!$A$4</f>
        <v>SingleMember</v>
      </c>
      <c r="AJ236" s="21" t="str">
        <f>EnsembleRequirement!$A$47</f>
        <v>BGCTracerMillennialSpinUp</v>
      </c>
      <c r="AQ236" s="21" t="str">
        <f>requirement!$A$53</f>
        <v>Ocean-SeaIce-BioGeoChem Config</v>
      </c>
      <c r="AV236" s="16" t="str">
        <f>requirement!$A$129</f>
        <v>JRA-55 Air-Sea Fluxes</v>
      </c>
      <c r="AW236" s="16" t="str">
        <f>requirement!$A$51</f>
        <v>OMIP Inert Chemical Tracers</v>
      </c>
      <c r="AX236" s="16" t="str">
        <f>requirement!$A$54</f>
        <v>OMIP Biogeochemical Tracers</v>
      </c>
      <c r="AY236" s="16" t="str">
        <f>ForcingConstraint!$A$253</f>
        <v>O2 Constant</v>
      </c>
      <c r="AZ236" s="16" t="str">
        <f>ForcingConstraint!$A$254</f>
        <v>CO2 Historical</v>
      </c>
      <c r="BA236" s="16" t="str">
        <f>requirement!$A$128</f>
        <v>Radio Carbon Tracer</v>
      </c>
      <c r="BB236" s="16" t="str">
        <f>ForcingConstraint!$A$394</f>
        <v>salinity damping</v>
      </c>
      <c r="BM236" s="35"/>
    </row>
    <row r="237" spans="1:65" ht="90">
      <c r="A237" s="22" t="s">
        <v>2108</v>
      </c>
      <c r="B237" s="21" t="s">
        <v>3081</v>
      </c>
      <c r="C237" s="22" t="s">
        <v>3628</v>
      </c>
      <c r="D237" s="22" t="s">
        <v>7764</v>
      </c>
      <c r="E237" s="22" t="s">
        <v>3630</v>
      </c>
      <c r="F237" s="21" t="s">
        <v>3658</v>
      </c>
      <c r="G237" s="22" t="s">
        <v>3637</v>
      </c>
      <c r="H237" s="22" t="s">
        <v>2149</v>
      </c>
      <c r="I237" s="21" t="s">
        <v>70</v>
      </c>
      <c r="J237" s="21" t="str">
        <f>party!$A$45</f>
        <v>George Boer</v>
      </c>
      <c r="K237" s="21" t="str">
        <f>party!$A$46</f>
        <v>Doug Smith</v>
      </c>
      <c r="O237" s="7" t="str">
        <f>references!$D$75</f>
        <v>Boer, G. J., D. M. Smith, C. Cassou, F. Doblas-Reyes, G. Danabasoglu, B. Kirtman, Y. Kushnir, M. Kimoto, G. A. Meehl, R. Msadek, W. A. Mueller, K. E. Taylor, F. Zwiers, M. Rixen, Y. Ruprich-Robert, R. Eade (2016), The Decadal Climate Prediction Project (DCPP) contribution to CMIP6 , Geosci. Model Dev., 9, 3751-3777</v>
      </c>
      <c r="P237" s="22" t="str">
        <f>references!D$14</f>
        <v>Overview CMIP6-Endorsed MIPs</v>
      </c>
      <c r="V237" s="21" t="str">
        <f>party!$A$6</f>
        <v>Charlotte Pascoe</v>
      </c>
      <c r="AB237" s="22" t="str">
        <f t="shared" ref="AB237:AB242" si="12">$C$14</f>
        <v>historical</v>
      </c>
      <c r="AC237" s="22" t="str">
        <f>$C$21</f>
        <v>ssp245</v>
      </c>
      <c r="AG237" s="21" t="str">
        <f>TemporalConstraint!$A$43</f>
        <v>10yrs</v>
      </c>
      <c r="AH237" s="21" t="str">
        <f>TemporalConstraint!$A$44</f>
        <v>5yrs</v>
      </c>
      <c r="AI237" s="21" t="str">
        <f>EnsembleRequirement!$A$49</f>
        <v>ObservedInitialisation</v>
      </c>
      <c r="AM237" s="21" t="str">
        <f>MultiEnsemble!$A$4</f>
        <v>1960Annualx10</v>
      </c>
      <c r="AN237" s="21" t="str">
        <f>MultiEnsemble!$A$5</f>
        <v>1960Biennialx10</v>
      </c>
      <c r="AO237" s="21" t="str">
        <f>MultiEnsemble!$A$6</f>
        <v>1960AnnualxN</v>
      </c>
      <c r="AP237" s="21" t="str">
        <f>MultiEnsemble!$A$7</f>
        <v>1960BiennialxN</v>
      </c>
      <c r="AQ237" s="21" t="str">
        <f>requirement!$A$79</f>
        <v>AOGCM Configuration</v>
      </c>
      <c r="AV237" s="21" t="str">
        <f>ForcingConstraint!$A$14</f>
        <v>Historical WMGHG Concentrations</v>
      </c>
      <c r="AW237" s="21" t="str">
        <f>ForcingConstraint!$A$16</f>
        <v>Historical Land Use</v>
      </c>
      <c r="AX237" s="21" t="str">
        <f>requirement!$A$5</f>
        <v>Historical Aerosol Forcing</v>
      </c>
      <c r="AY237" s="21" t="str">
        <f>requirement!$A$7</f>
        <v>Historical Emissions</v>
      </c>
      <c r="AZ237" s="32" t="str">
        <f>ForcingConstraint!$A$20</f>
        <v>Historical Solar Irradiance Forcing</v>
      </c>
      <c r="BA237" s="32" t="str">
        <f>requirement!$A$10</f>
        <v xml:space="preserve">Historical Solar Particle Forcing </v>
      </c>
      <c r="BB237" s="21" t="str">
        <f>requirement!$A$33</f>
        <v>RCP45 Forcing</v>
      </c>
      <c r="BC237" s="32" t="str">
        <f>ForcingConstraint!$A$423</f>
        <v>Future Solar Irradiance Forcing</v>
      </c>
      <c r="BD237" s="32" t="str">
        <f>requirement!$A$11</f>
        <v>Future Solar Particle Forcing</v>
      </c>
      <c r="BM237" s="35"/>
    </row>
    <row r="238" spans="1:65" s="124" customFormat="1" ht="75">
      <c r="A238" s="106" t="s">
        <v>87</v>
      </c>
      <c r="B238" s="84" t="s">
        <v>3082</v>
      </c>
      <c r="C238" s="106" t="s">
        <v>3435</v>
      </c>
      <c r="D238" s="106" t="s">
        <v>7765</v>
      </c>
      <c r="E238" s="106" t="s">
        <v>6290</v>
      </c>
      <c r="F238" s="84" t="s">
        <v>3659</v>
      </c>
      <c r="G238" s="106" t="s">
        <v>3638</v>
      </c>
      <c r="H238" s="106" t="s">
        <v>2150</v>
      </c>
      <c r="I238" s="84" t="s">
        <v>70</v>
      </c>
      <c r="J238" s="84" t="str">
        <f>party!$A$45</f>
        <v>George Boer</v>
      </c>
      <c r="K238" s="84" t="str">
        <f>party!$A$46</f>
        <v>Doug Smith</v>
      </c>
      <c r="L238" s="84"/>
      <c r="M238" s="84"/>
      <c r="N238" s="84"/>
      <c r="O238" s="106" t="str">
        <f>references!D$14</f>
        <v>Overview CMIP6-Endorsed MIPs</v>
      </c>
      <c r="P238" s="106"/>
      <c r="Q238" s="106"/>
      <c r="R238" s="106"/>
      <c r="S238" s="106"/>
      <c r="T238" s="106"/>
      <c r="U238" s="106"/>
      <c r="V238" s="84" t="str">
        <f>party!$A$6</f>
        <v>Charlotte Pascoe</v>
      </c>
      <c r="W238" s="106"/>
      <c r="X238" s="119" t="str">
        <f>experiment!$C$9</f>
        <v>piControl</v>
      </c>
      <c r="Y238" s="119"/>
      <c r="Z238" s="106"/>
      <c r="AA238" s="106"/>
      <c r="AB238" s="106" t="str">
        <f t="shared" si="12"/>
        <v>historical</v>
      </c>
      <c r="AC238" s="106" t="str">
        <f>$C$21</f>
        <v>ssp245</v>
      </c>
      <c r="AD238" s="106"/>
      <c r="AE238" s="106"/>
      <c r="AF238" s="106"/>
      <c r="AG238" s="84" t="str">
        <f>TemporalConstraint!$A$45</f>
        <v>1850-2029 180yrs</v>
      </c>
      <c r="AH238" s="84"/>
      <c r="AI238" s="84" t="str">
        <f>EnsembleRequirement!$A$48</f>
        <v>TenMember</v>
      </c>
      <c r="AJ238" s="84" t="str">
        <f>EnsembleRequirement!$A$17</f>
        <v>NMember</v>
      </c>
      <c r="AK238" s="178" t="str">
        <f>EnsembleRequirement!$A$19</f>
        <v>PreIndustrialInitialisation</v>
      </c>
      <c r="AL238" s="84"/>
      <c r="AM238" s="84"/>
      <c r="AN238" s="84"/>
      <c r="AO238" s="84"/>
      <c r="AP238" s="84"/>
      <c r="AQ238" s="84" t="str">
        <f>requirement!$A$79</f>
        <v>AOGCM Configuration</v>
      </c>
      <c r="AR238" s="84"/>
      <c r="AS238" s="84"/>
      <c r="AT238" s="84"/>
      <c r="AU238" s="84"/>
      <c r="AV238" s="84" t="str">
        <f>ForcingConstraint!$A$14</f>
        <v>Historical WMGHG Concentrations</v>
      </c>
      <c r="AW238" s="84" t="str">
        <f>ForcingConstraint!$A$16</f>
        <v>Historical Land Use</v>
      </c>
      <c r="AX238" s="84" t="str">
        <f>requirement!$A$9</f>
        <v>Historical Solar Forcing</v>
      </c>
      <c r="AY238" s="84" t="str">
        <f>requirement!$A$5</f>
        <v>Historical Aerosol Forcing</v>
      </c>
      <c r="AZ238" s="84" t="str">
        <f>requirement!$A$7</f>
        <v>Historical Emissions</v>
      </c>
      <c r="BA238" s="84" t="str">
        <f>requirement!$A$33</f>
        <v>RCP45 Forcing</v>
      </c>
      <c r="BB238" s="241" t="str">
        <f>ForcingConstraint!$A$423</f>
        <v>Future Solar Irradiance Forcing</v>
      </c>
      <c r="BC238" s="241" t="str">
        <f>requirement!$A$11</f>
        <v>Future Solar Particle Forcing</v>
      </c>
      <c r="BD238" s="174"/>
      <c r="BE238" s="121"/>
      <c r="BF238" s="122"/>
      <c r="BG238" s="122"/>
      <c r="BH238" s="122"/>
      <c r="BI238" s="122"/>
      <c r="BJ238" s="122"/>
      <c r="BK238" s="122"/>
      <c r="BL238" s="122"/>
      <c r="BM238" s="122"/>
    </row>
    <row r="239" spans="1:65" s="124" customFormat="1" ht="75">
      <c r="A239" s="106" t="s">
        <v>87</v>
      </c>
      <c r="B239" s="84" t="s">
        <v>3081</v>
      </c>
      <c r="C239" s="106" t="s">
        <v>3435</v>
      </c>
      <c r="D239" s="106" t="s">
        <v>7766</v>
      </c>
      <c r="E239" s="106" t="s">
        <v>3629</v>
      </c>
      <c r="F239" s="84" t="s">
        <v>3083</v>
      </c>
      <c r="G239" s="106" t="s">
        <v>3636</v>
      </c>
      <c r="H239" s="106" t="s">
        <v>2154</v>
      </c>
      <c r="I239" s="84" t="s">
        <v>70</v>
      </c>
      <c r="J239" s="84" t="str">
        <f>party!$A$45</f>
        <v>George Boer</v>
      </c>
      <c r="K239" s="84" t="str">
        <f>party!$A$46</f>
        <v>Doug Smith</v>
      </c>
      <c r="L239" s="84"/>
      <c r="M239" s="84"/>
      <c r="N239" s="84"/>
      <c r="O239" s="106" t="str">
        <f>references!D$14</f>
        <v>Overview CMIP6-Endorsed MIPs</v>
      </c>
      <c r="P239" s="119"/>
      <c r="Q239" s="106"/>
      <c r="R239" s="106"/>
      <c r="S239" s="106"/>
      <c r="T239" s="106"/>
      <c r="U239" s="106"/>
      <c r="V239" s="84" t="str">
        <f>party!$A$6</f>
        <v>Charlotte Pascoe</v>
      </c>
      <c r="AA239" s="106"/>
      <c r="AB239" s="106" t="str">
        <f t="shared" si="12"/>
        <v>historical</v>
      </c>
      <c r="AC239" s="106" t="str">
        <f>$C$21</f>
        <v>ssp245</v>
      </c>
      <c r="AD239" s="106" t="str">
        <f>$C$237</f>
        <v>dcppA-hindcast</v>
      </c>
      <c r="AE239" s="106"/>
      <c r="AF239" s="106"/>
      <c r="AG239" s="84" t="str">
        <f>TemporalConstraint!$A$43</f>
        <v>10yrs</v>
      </c>
      <c r="AH239" s="84" t="str">
        <f>TemporalConstraint!$A$44</f>
        <v>5yrs</v>
      </c>
      <c r="AI239" s="84" t="str">
        <f>EnsembleRequirement!$A$49</f>
        <v>ObservedInitialisation</v>
      </c>
      <c r="AJ239" s="84"/>
      <c r="AK239" s="84"/>
      <c r="AL239" s="84"/>
      <c r="AM239" s="84"/>
      <c r="AN239" s="84"/>
      <c r="AO239" s="84"/>
      <c r="AP239" s="84"/>
      <c r="AQ239" s="84" t="str">
        <f>requirement!$A$79</f>
        <v>AOGCM Configuration</v>
      </c>
      <c r="AR239" s="84"/>
      <c r="AS239" s="84"/>
      <c r="AT239" s="84"/>
      <c r="AU239" s="84"/>
      <c r="AV239" s="84" t="str">
        <f>ForcingConstraint!$A$14</f>
        <v>Historical WMGHG Concentrations</v>
      </c>
      <c r="AW239" s="84" t="str">
        <f>ForcingConstraint!$A$16</f>
        <v>Historical Land Use</v>
      </c>
      <c r="AX239" s="84" t="str">
        <f>requirement!$A$9</f>
        <v>Historical Solar Forcing</v>
      </c>
      <c r="AY239" s="84" t="str">
        <f>requirement!$A$5</f>
        <v>Historical Aerosol Forcing</v>
      </c>
      <c r="AZ239" s="84" t="str">
        <f>requirement!$A$7</f>
        <v>Historical Emissions</v>
      </c>
      <c r="BA239" s="84" t="str">
        <f>requirement!$A$33</f>
        <v>RCP45 Forcing</v>
      </c>
      <c r="BB239" s="241" t="str">
        <f>ForcingConstraint!$A$423</f>
        <v>Future Solar Irradiance Forcing</v>
      </c>
      <c r="BC239" s="241" t="str">
        <f>requirement!$A$11</f>
        <v>Future Solar Particle Forcing</v>
      </c>
      <c r="BD239" s="174"/>
      <c r="BE239" s="121"/>
      <c r="BF239" s="122"/>
      <c r="BG239" s="122"/>
      <c r="BH239" s="122"/>
      <c r="BI239" s="122"/>
      <c r="BJ239" s="122"/>
      <c r="BK239" s="122"/>
      <c r="BL239" s="122"/>
      <c r="BM239" s="122"/>
    </row>
    <row r="240" spans="1:65" ht="90">
      <c r="A240" s="22" t="s">
        <v>2163</v>
      </c>
      <c r="B240" s="21" t="s">
        <v>3091</v>
      </c>
      <c r="C240" s="22" t="s">
        <v>3632</v>
      </c>
      <c r="D240" s="22" t="s">
        <v>7767</v>
      </c>
      <c r="E240" s="22" t="s">
        <v>3631</v>
      </c>
      <c r="F240" s="21" t="s">
        <v>3084</v>
      </c>
      <c r="G240" s="22" t="s">
        <v>6671</v>
      </c>
      <c r="H240" s="22" t="s">
        <v>2164</v>
      </c>
      <c r="I240" s="21" t="s">
        <v>70</v>
      </c>
      <c r="J240" s="21" t="str">
        <f>party!$A$45</f>
        <v>George Boer</v>
      </c>
      <c r="K240" s="21" t="str">
        <f>party!$A$46</f>
        <v>Doug Smith</v>
      </c>
      <c r="O240" s="169" t="str">
        <f>references!$D$75</f>
        <v>Boer, G. J., D. M. Smith, C. Cassou, F. Doblas-Reyes, G. Danabasoglu, B. Kirtman, Y. Kushnir, M. Kimoto, G. A. Meehl, R. Msadek, W. A. Mueller, K. E. Taylor, F. Zwiers, M. Rixen, Y. Ruprich-Robert, R. Eade (2016), The Decadal Climate Prediction Project (DCPP) contribution to CMIP6 , Geosci. Model Dev., 9, 3751-3777</v>
      </c>
      <c r="P240" s="22" t="str">
        <f>references!D$14</f>
        <v>Overview CMIP6-Endorsed MIPs</v>
      </c>
      <c r="V240" s="21" t="str">
        <f>party!$A$6</f>
        <v>Charlotte Pascoe</v>
      </c>
      <c r="AB240" s="22" t="str">
        <f t="shared" si="12"/>
        <v>historical</v>
      </c>
      <c r="AC240" s="22" t="str">
        <f>$C$21</f>
        <v>ssp245</v>
      </c>
      <c r="AD240" s="22" t="str">
        <f>$C$237</f>
        <v>dcppA-hindcast</v>
      </c>
      <c r="AG240" s="21" t="str">
        <f>TemporalConstraint!$A$43</f>
        <v>10yrs</v>
      </c>
      <c r="AH240" s="21" t="str">
        <f>TemporalConstraint!$A$44</f>
        <v>5yrs</v>
      </c>
      <c r="AI240" s="21" t="str">
        <f>EnsembleRequirement!$A$49</f>
        <v>ObservedInitialisation</v>
      </c>
      <c r="AM240" s="21" t="str">
        <f>MultiEnsemble!$A$4</f>
        <v>1960Annualx10</v>
      </c>
      <c r="AN240" s="21" t="str">
        <f>MultiEnsemble!$A$5</f>
        <v>1960Biennialx10</v>
      </c>
      <c r="AQ240" s="21" t="str">
        <f>requirement!$A$79</f>
        <v>AOGCM Configuration</v>
      </c>
      <c r="AV240" s="21" t="str">
        <f>requirement!$A$55</f>
        <v>Initial Historical Forcing Maintained</v>
      </c>
      <c r="AW240" s="21" t="str">
        <f>requirement!$A$56</f>
        <v>Initial RCP45 Forcing Maintained</v>
      </c>
      <c r="BM240" s="35"/>
    </row>
    <row r="241" spans="1:65" s="118" customFormat="1" ht="90">
      <c r="A241" s="112" t="s">
        <v>2168</v>
      </c>
      <c r="B241" s="113" t="s">
        <v>3090</v>
      </c>
      <c r="C241" s="112" t="s">
        <v>3634</v>
      </c>
      <c r="D241" s="112" t="s">
        <v>7768</v>
      </c>
      <c r="E241" s="112" t="s">
        <v>3633</v>
      </c>
      <c r="F241" s="113" t="s">
        <v>3094</v>
      </c>
      <c r="G241" s="112" t="s">
        <v>3092</v>
      </c>
      <c r="H241" s="112" t="s">
        <v>2181</v>
      </c>
      <c r="I241" s="113" t="s">
        <v>70</v>
      </c>
      <c r="J241" s="113" t="str">
        <f>party!$A$45</f>
        <v>George Boer</v>
      </c>
      <c r="K241" s="113" t="str">
        <f>party!$A$46</f>
        <v>Doug Smith</v>
      </c>
      <c r="L241" s="113"/>
      <c r="M241" s="113"/>
      <c r="N241" s="113"/>
      <c r="O241" s="169" t="str">
        <f>references!$D$75</f>
        <v>Boer, G. J., D. M. Smith, C. Cassou, F. Doblas-Reyes, G. Danabasoglu, B. Kirtman, Y. Kushnir, M. Kimoto, G. A. Meehl, R. Msadek, W. A. Mueller, K. E. Taylor, F. Zwiers, M. Rixen, Y. Ruprich-Robert, R. Eade (2016), The Decadal Climate Prediction Project (DCPP) contribution to CMIP6 , Geosci. Model Dev., 9, 3751-3777</v>
      </c>
      <c r="P241" s="112" t="str">
        <f>references!D$14</f>
        <v>Overview CMIP6-Endorsed MIPs</v>
      </c>
      <c r="Q241" s="112"/>
      <c r="R241" s="112"/>
      <c r="S241" s="112"/>
      <c r="T241" s="112"/>
      <c r="U241" s="112"/>
      <c r="V241" s="113" t="str">
        <f>party!$A$6</f>
        <v>Charlotte Pascoe</v>
      </c>
      <c r="AA241" s="112"/>
      <c r="AB241" s="112" t="str">
        <f t="shared" si="12"/>
        <v>historical</v>
      </c>
      <c r="AC241" s="112" t="str">
        <f>$C$21</f>
        <v>ssp245</v>
      </c>
      <c r="AD241" s="112" t="str">
        <f>$C$240</f>
        <v>dcppA-hindcast-niff</v>
      </c>
      <c r="AE241" s="112"/>
      <c r="AF241" s="112"/>
      <c r="AG241" s="113" t="str">
        <f>TemporalConstraint!$A$43</f>
        <v>10yrs</v>
      </c>
      <c r="AH241" s="113" t="str">
        <f>TemporalConstraint!$A$44</f>
        <v>5yrs</v>
      </c>
      <c r="AI241" s="113" t="str">
        <f>EnsembleRequirement!$A$50</f>
        <v>HistoricalInterimInitialisation</v>
      </c>
      <c r="AJ241" s="113"/>
      <c r="AK241" s="113"/>
      <c r="AL241" s="113"/>
      <c r="AM241" s="113" t="str">
        <f>MultiEnsemble!$A$4</f>
        <v>1960Annualx10</v>
      </c>
      <c r="AN241" s="113" t="str">
        <f>MultiEnsemble!$A$5</f>
        <v>1960Biennialx10</v>
      </c>
      <c r="AO241" s="113"/>
      <c r="AP241" s="113"/>
      <c r="AQ241" s="21" t="str">
        <f>requirement!$A$79</f>
        <v>AOGCM Configuration</v>
      </c>
      <c r="AR241" s="113"/>
      <c r="AS241" s="113"/>
      <c r="AT241" s="113"/>
      <c r="AU241" s="113"/>
      <c r="AV241" s="113" t="str">
        <f>requirement!$A$55</f>
        <v>Initial Historical Forcing Maintained</v>
      </c>
      <c r="AW241" s="113" t="str">
        <f>requirement!$A$56</f>
        <v>Initial RCP45 Forcing Maintained</v>
      </c>
      <c r="AX241" s="113"/>
      <c r="AY241" s="113"/>
      <c r="AZ241" s="113"/>
      <c r="BA241" s="113"/>
      <c r="BB241" s="113"/>
      <c r="BC241" s="114"/>
      <c r="BD241" s="115"/>
      <c r="BE241" s="116"/>
      <c r="BF241" s="117"/>
      <c r="BG241" s="117"/>
      <c r="BH241" s="117"/>
      <c r="BI241" s="117"/>
      <c r="BJ241" s="117"/>
      <c r="BK241" s="117"/>
      <c r="BL241" s="117"/>
      <c r="BM241" s="117"/>
    </row>
    <row r="242" spans="1:65" s="118" customFormat="1" ht="75">
      <c r="A242" s="112" t="s">
        <v>6493</v>
      </c>
      <c r="B242" s="113" t="s">
        <v>6492</v>
      </c>
      <c r="C242" s="112" t="s">
        <v>6489</v>
      </c>
      <c r="D242" s="112" t="s">
        <v>6495</v>
      </c>
      <c r="E242" s="112" t="s">
        <v>6495</v>
      </c>
      <c r="F242" s="113" t="s">
        <v>6490</v>
      </c>
      <c r="G242" s="112" t="s">
        <v>6491</v>
      </c>
      <c r="H242" s="112" t="s">
        <v>6494</v>
      </c>
      <c r="I242" s="113" t="s">
        <v>70</v>
      </c>
      <c r="J242" s="113" t="str">
        <f>party!$A$45</f>
        <v>George Boer</v>
      </c>
      <c r="K242" s="113" t="str">
        <f>party!$A$46</f>
        <v>Doug Smith</v>
      </c>
      <c r="L242" s="113"/>
      <c r="M242" s="113"/>
      <c r="N242" s="113"/>
      <c r="O242" s="169" t="str">
        <f>references!$D$75</f>
        <v>Boer, G. J., D. M. Smith, C. Cassou, F. Doblas-Reyes, G. Danabasoglu, B. Kirtman, Y. Kushnir, M. Kimoto, G. A. Meehl, R. Msadek, W. A. Mueller, K. E. Taylor, F. Zwiers, M. Rixen, Y. Ruprich-Robert, R. Eade (2016), The Decadal Climate Prediction Project (DCPP) contribution to CMIP6 , Geosci. Model Dev., 9, 3751-3777</v>
      </c>
      <c r="P242" s="112"/>
      <c r="Q242" s="112"/>
      <c r="R242" s="112"/>
      <c r="S242" s="112"/>
      <c r="T242" s="112"/>
      <c r="U242" s="112"/>
      <c r="V242" s="113" t="str">
        <f>party!$A$6</f>
        <v>Charlotte Pascoe</v>
      </c>
      <c r="AA242" s="112"/>
      <c r="AB242" s="22" t="str">
        <f t="shared" si="12"/>
        <v>historical</v>
      </c>
      <c r="AC242" s="22" t="str">
        <f>$C$237</f>
        <v>dcppA-hindcast</v>
      </c>
      <c r="AE242" s="112"/>
      <c r="AF242" s="112"/>
      <c r="AG242" s="113" t="str">
        <f>TemporalConstraint!$A$87</f>
        <v>pre1961-2016 56yrs min</v>
      </c>
      <c r="AH242" s="113"/>
      <c r="AI242" s="21" t="str">
        <f>EnsembleRequirement!$A$22</f>
        <v>MinimumOne</v>
      </c>
      <c r="AJ242" s="21" t="str">
        <f>EnsembleRequirement!$A$49</f>
        <v>ObservedInitialisation</v>
      </c>
      <c r="AK242" s="21"/>
      <c r="AL242" s="113"/>
      <c r="AM242" s="113"/>
      <c r="AN242" s="113"/>
      <c r="AO242" s="113"/>
      <c r="AP242" s="113"/>
      <c r="AQ242" s="21" t="str">
        <f>requirement!$A$79</f>
        <v>AOGCM Configuration</v>
      </c>
      <c r="AR242" s="113"/>
      <c r="AS242" s="113"/>
      <c r="AT242" s="113"/>
      <c r="AU242" s="113"/>
      <c r="AV242" s="21" t="str">
        <f>ForcingConstraint!$A$14</f>
        <v>Historical WMGHG Concentrations</v>
      </c>
      <c r="AW242" s="21" t="str">
        <f>ForcingConstraint!$A$16</f>
        <v>Historical Land Use</v>
      </c>
      <c r="AX242" s="21" t="str">
        <f>requirement!$A$5</f>
        <v>Historical Aerosol Forcing</v>
      </c>
      <c r="AY242" s="21" t="str">
        <f>requirement!$A$7</f>
        <v>Historical Emissions</v>
      </c>
      <c r="AZ242" s="32" t="str">
        <f>ForcingConstraint!$A$20</f>
        <v>Historical Solar Irradiance Forcing</v>
      </c>
      <c r="BA242" s="32" t="str">
        <f>requirement!$A$10</f>
        <v xml:space="preserve">Historical Solar Particle Forcing </v>
      </c>
      <c r="BB242" s="21"/>
      <c r="BC242" s="32"/>
      <c r="BD242" s="32"/>
      <c r="BE242" s="116"/>
      <c r="BF242" s="117"/>
      <c r="BG242" s="117"/>
      <c r="BH242" s="117"/>
      <c r="BI242" s="117"/>
      <c r="BJ242" s="117"/>
      <c r="BK242" s="117"/>
      <c r="BL242" s="117"/>
      <c r="BM242" s="117"/>
    </row>
    <row r="243" spans="1:65" ht="75">
      <c r="A243" s="22" t="s">
        <v>2169</v>
      </c>
      <c r="B243" s="21" t="s">
        <v>3093</v>
      </c>
      <c r="C243" s="22" t="s">
        <v>3635</v>
      </c>
      <c r="D243" s="22" t="s">
        <v>7769</v>
      </c>
      <c r="E243" s="22" t="s">
        <v>3784</v>
      </c>
      <c r="F243" s="21" t="s">
        <v>3661</v>
      </c>
      <c r="G243" s="22" t="s">
        <v>3660</v>
      </c>
      <c r="H243" s="22" t="s">
        <v>2180</v>
      </c>
      <c r="I243" s="21" t="s">
        <v>70</v>
      </c>
      <c r="J243" s="21" t="str">
        <f>party!$A$45</f>
        <v>George Boer</v>
      </c>
      <c r="K243" s="21" t="str">
        <f>party!$A$46</f>
        <v>Doug Smith</v>
      </c>
      <c r="O243" s="169" t="str">
        <f>references!$D$75</f>
        <v>Boer, G. J., D. M. Smith, C. Cassou, F. Doblas-Reyes, G. Danabasoglu, B. Kirtman, Y. Kushnir, M. Kimoto, G. A. Meehl, R. Msadek, W. A. Mueller, K. E. Taylor, F. Zwiers, M. Rixen, Y. Ruprich-Robert, R. Eade (2016), The Decadal Climate Prediction Project (DCPP) contribution to CMIP6 , Geosci. Model Dev., 9, 3751-3777</v>
      </c>
      <c r="P243" s="22" t="str">
        <f>references!D$14</f>
        <v>Overview CMIP6-Endorsed MIPs</v>
      </c>
      <c r="V243" s="21" t="str">
        <f>party!$A$6</f>
        <v>Charlotte Pascoe</v>
      </c>
      <c r="AB243" s="22" t="str">
        <f>$C$21</f>
        <v>ssp245</v>
      </c>
      <c r="AG243" s="21" t="str">
        <f>TemporalConstraint!$A$44</f>
        <v>5yrs</v>
      </c>
      <c r="AH243" s="113" t="str">
        <f>TemporalConstraint!$A$43</f>
        <v>10yrs</v>
      </c>
      <c r="AI243" s="21" t="str">
        <f>EnsembleRequirement!$A$49</f>
        <v>ObservedInitialisation</v>
      </c>
      <c r="AM243" s="21" t="str">
        <f>MultiEnsemble!$A$8</f>
        <v>realTimeAnnualx10</v>
      </c>
      <c r="AN243" s="21" t="str">
        <f>MultiEnsemble!$A$9</f>
        <v>realTimeAnnualxN</v>
      </c>
      <c r="AQ243" s="21" t="str">
        <f>requirement!$A$79</f>
        <v>AOGCM Configuration</v>
      </c>
      <c r="AV243" s="21" t="str">
        <f>requirement!$A$33</f>
        <v>RCP45 Forcing</v>
      </c>
      <c r="AW243" s="32" t="str">
        <f>ForcingConstraint!$A$423</f>
        <v>Future Solar Irradiance Forcing</v>
      </c>
      <c r="AX243" s="32" t="str">
        <f>requirement!$A$11</f>
        <v>Future Solar Particle Forcing</v>
      </c>
      <c r="BM243" s="35"/>
    </row>
    <row r="244" spans="1:65" s="124" customFormat="1" ht="45">
      <c r="A244" s="106" t="s">
        <v>87</v>
      </c>
      <c r="B244" s="84" t="s">
        <v>3093</v>
      </c>
      <c r="C244" s="106" t="s">
        <v>3435</v>
      </c>
      <c r="D244" s="106" t="s">
        <v>7770</v>
      </c>
      <c r="E244" s="106" t="s">
        <v>3639</v>
      </c>
      <c r="F244" s="84" t="s">
        <v>3095</v>
      </c>
      <c r="G244" s="106" t="s">
        <v>3098</v>
      </c>
      <c r="H244" s="106" t="s">
        <v>2186</v>
      </c>
      <c r="I244" s="84" t="s">
        <v>70</v>
      </c>
      <c r="J244" s="84" t="str">
        <f>party!$A$45</f>
        <v>George Boer</v>
      </c>
      <c r="K244" s="84" t="str">
        <f>party!$A$46</f>
        <v>Doug Smith</v>
      </c>
      <c r="L244" s="84"/>
      <c r="M244" s="84"/>
      <c r="N244" s="84"/>
      <c r="O244" s="106" t="str">
        <f>references!D$14</f>
        <v>Overview CMIP6-Endorsed MIPs</v>
      </c>
      <c r="P244" s="106"/>
      <c r="Q244" s="106"/>
      <c r="R244" s="106"/>
      <c r="S244" s="106"/>
      <c r="T244" s="106"/>
      <c r="U244" s="106"/>
      <c r="V244" s="84" t="str">
        <f>party!$A$6</f>
        <v>Charlotte Pascoe</v>
      </c>
      <c r="Z244" s="106"/>
      <c r="AA244" s="106"/>
      <c r="AB244" s="106" t="str">
        <f>$C$21</f>
        <v>ssp245</v>
      </c>
      <c r="AC244" s="106" t="str">
        <f>$C$243</f>
        <v>dcppB-forecast</v>
      </c>
      <c r="AD244" s="106"/>
      <c r="AE244" s="106"/>
      <c r="AF244" s="106"/>
      <c r="AG244" s="84" t="str">
        <f>TemporalConstraint!$A$44</f>
        <v>5yrs</v>
      </c>
      <c r="AH244" s="84"/>
      <c r="AI244" s="84" t="str">
        <f>EnsembleRequirement!$A$49</f>
        <v>ObservedInitialisation</v>
      </c>
      <c r="AJ244" s="84"/>
      <c r="AK244" s="84"/>
      <c r="AL244" s="84"/>
      <c r="AM244" s="84" t="str">
        <f>MultiEnsemble!$A$9</f>
        <v>realTimeAnnualxN</v>
      </c>
      <c r="AN244" s="84"/>
      <c r="AO244" s="84"/>
      <c r="AP244" s="84"/>
      <c r="AQ244" s="84" t="str">
        <f>requirement!$A$79</f>
        <v>AOGCM Configuration</v>
      </c>
      <c r="AR244" s="84"/>
      <c r="AS244" s="84"/>
      <c r="AT244" s="84"/>
      <c r="AU244" s="84"/>
      <c r="AV244" s="84" t="str">
        <f>requirement!$A$33</f>
        <v>RCP45 Forcing</v>
      </c>
      <c r="AW244" s="241" t="str">
        <f>ForcingConstraint!$A$423</f>
        <v>Future Solar Irradiance Forcing</v>
      </c>
      <c r="AX244" s="241" t="str">
        <f>requirement!$A$11</f>
        <v>Future Solar Particle Forcing</v>
      </c>
      <c r="AY244" s="84"/>
      <c r="AZ244" s="84"/>
      <c r="BA244" s="84"/>
      <c r="BB244" s="84"/>
      <c r="BC244" s="120"/>
      <c r="BD244" s="174"/>
      <c r="BE244" s="121"/>
      <c r="BF244" s="122"/>
      <c r="BG244" s="122"/>
      <c r="BH244" s="122"/>
      <c r="BI244" s="122"/>
      <c r="BJ244" s="122"/>
      <c r="BK244" s="122"/>
      <c r="BL244" s="122"/>
      <c r="BM244" s="122"/>
    </row>
    <row r="245" spans="1:65" s="124" customFormat="1" ht="45">
      <c r="A245" s="106" t="s">
        <v>87</v>
      </c>
      <c r="B245" s="84" t="s">
        <v>3096</v>
      </c>
      <c r="C245" s="106" t="s">
        <v>3435</v>
      </c>
      <c r="D245" s="106" t="s">
        <v>7771</v>
      </c>
      <c r="E245" s="106" t="s">
        <v>3640</v>
      </c>
      <c r="F245" s="84" t="s">
        <v>3097</v>
      </c>
      <c r="G245" s="106" t="s">
        <v>3099</v>
      </c>
      <c r="H245" s="106" t="s">
        <v>3783</v>
      </c>
      <c r="I245" s="84" t="s">
        <v>70</v>
      </c>
      <c r="J245" s="84" t="str">
        <f>party!$A$45</f>
        <v>George Boer</v>
      </c>
      <c r="K245" s="84" t="str">
        <f>party!$A$46</f>
        <v>Doug Smith</v>
      </c>
      <c r="L245" s="84"/>
      <c r="M245" s="84"/>
      <c r="N245" s="84"/>
      <c r="O245" s="106" t="str">
        <f>references!D$14</f>
        <v>Overview CMIP6-Endorsed MIPs</v>
      </c>
      <c r="P245" s="106"/>
      <c r="Q245" s="106"/>
      <c r="R245" s="106"/>
      <c r="S245" s="106"/>
      <c r="T245" s="106"/>
      <c r="U245" s="106"/>
      <c r="V245" s="84" t="str">
        <f>party!$A$6</f>
        <v>Charlotte Pascoe</v>
      </c>
      <c r="Z245" s="106"/>
      <c r="AA245" s="106"/>
      <c r="AB245" s="106" t="str">
        <f>$C$21</f>
        <v>ssp245</v>
      </c>
      <c r="AC245" s="106" t="str">
        <f>$C$243</f>
        <v>dcppB-forecast</v>
      </c>
      <c r="AD245" s="106"/>
      <c r="AE245" s="106"/>
      <c r="AF245" s="106"/>
      <c r="AG245" s="84" t="str">
        <f>TemporalConstraint!$A$44</f>
        <v>5yrs</v>
      </c>
      <c r="AH245" s="84"/>
      <c r="AI245" s="84" t="str">
        <f>EnsembleRequirement!$A$51</f>
        <v>DCPPB1Initialisation</v>
      </c>
      <c r="AJ245" s="84"/>
      <c r="AK245" s="84"/>
      <c r="AL245" s="84"/>
      <c r="AM245" s="84" t="str">
        <f>MultiEnsemble!$A$8</f>
        <v>realTimeAnnualx10</v>
      </c>
      <c r="AN245" s="84"/>
      <c r="AO245" s="84"/>
      <c r="AP245" s="84"/>
      <c r="AQ245" s="84" t="str">
        <f>requirement!$A$79</f>
        <v>AOGCM Configuration</v>
      </c>
      <c r="AR245" s="84"/>
      <c r="AS245" s="84"/>
      <c r="AT245" s="84"/>
      <c r="AU245" s="84"/>
      <c r="AV245" s="84" t="str">
        <f>requirement!$A$33</f>
        <v>RCP45 Forcing</v>
      </c>
      <c r="AW245" s="241" t="str">
        <f>ForcingConstraint!$A$423</f>
        <v>Future Solar Irradiance Forcing</v>
      </c>
      <c r="AX245" s="241" t="str">
        <f>requirement!$A$11</f>
        <v>Future Solar Particle Forcing</v>
      </c>
      <c r="AY245" s="84"/>
      <c r="AZ245" s="84"/>
      <c r="BA245" s="84"/>
      <c r="BB245" s="84"/>
      <c r="BC245" s="120"/>
      <c r="BD245" s="174"/>
      <c r="BE245" s="121"/>
      <c r="BF245" s="122"/>
      <c r="BG245" s="122"/>
      <c r="BH245" s="122"/>
      <c r="BI245" s="122"/>
      <c r="BJ245" s="122"/>
      <c r="BK245" s="122"/>
      <c r="BL245" s="122"/>
      <c r="BM245" s="122"/>
    </row>
    <row r="246" spans="1:65" s="118" customFormat="1" ht="90">
      <c r="A246" s="112" t="s">
        <v>2296</v>
      </c>
      <c r="B246" s="113" t="s">
        <v>3757</v>
      </c>
      <c r="C246" s="112" t="s">
        <v>3755</v>
      </c>
      <c r="D246" s="112" t="s">
        <v>6515</v>
      </c>
      <c r="E246" s="112" t="s">
        <v>3756</v>
      </c>
      <c r="F246" s="113" t="s">
        <v>3762</v>
      </c>
      <c r="G246" s="112" t="s">
        <v>2275</v>
      </c>
      <c r="H246" s="112" t="s">
        <v>3765</v>
      </c>
      <c r="I246" s="113" t="s">
        <v>70</v>
      </c>
      <c r="J246" s="113" t="str">
        <f>party!$A$45</f>
        <v>George Boer</v>
      </c>
      <c r="K246" s="113" t="str">
        <f>party!$A$46</f>
        <v>Doug Smith</v>
      </c>
      <c r="L246" s="113"/>
      <c r="M246" s="113"/>
      <c r="N246" s="113"/>
      <c r="O246" s="169" t="str">
        <f>references!$D$55</f>
        <v>Kosaka, Y., S.-P. Xie (2013), Recent global-warming hiatus tied to equatorial Pacific surface cooling, Nature, 501, 403-407</v>
      </c>
      <c r="P246" s="169" t="str">
        <f>references!$D$75</f>
        <v>Boer, G. J., D. M. Smith, C. Cassou, F. Doblas-Reyes, G. Danabasoglu, B. Kirtman, Y. Kushnir, M. Kimoto, G. A. Meehl, R. Msadek, W. A. Mueller, K. E. Taylor, F. Zwiers, M. Rixen, Y. Ruprich-Robert, R. Eade (2016), The Decadal Climate Prediction Project (DCPP) contribution to CMIP6 , Geosci. Model Dev., 9, 3751-3777</v>
      </c>
      <c r="Q246" s="112" t="str">
        <f>references!D$14</f>
        <v>Overview CMIP6-Endorsed MIPs</v>
      </c>
      <c r="S246" s="112"/>
      <c r="T246" s="112"/>
      <c r="U246" s="112"/>
      <c r="V246" s="113" t="str">
        <f>party!$A$6</f>
        <v>Charlotte Pascoe</v>
      </c>
      <c r="X246" s="112"/>
      <c r="Y246" s="112"/>
      <c r="Z246" s="112"/>
      <c r="AA246" s="112"/>
      <c r="AB246" s="112" t="str">
        <f>$C$14</f>
        <v>historical</v>
      </c>
      <c r="AC246" s="112"/>
      <c r="AD246" s="112"/>
      <c r="AE246" s="112"/>
      <c r="AF246" s="112"/>
      <c r="AG246" s="113" t="str">
        <f>TemporalConstraint!$A$10</f>
        <v>1950-2014 65yrs</v>
      </c>
      <c r="AH246" s="113"/>
      <c r="AI246" s="113" t="str">
        <f>EnsembleRequirement!$A$52</f>
        <v>TenHistoricalInitialisation</v>
      </c>
      <c r="AJ246" s="113"/>
      <c r="AK246" s="113"/>
      <c r="AL246" s="113"/>
      <c r="AM246" s="113"/>
      <c r="AN246" s="113"/>
      <c r="AO246" s="113"/>
      <c r="AP246" s="113"/>
      <c r="AQ246" s="21" t="str">
        <f>requirement!$A$79</f>
        <v>AOGCM Configuration</v>
      </c>
      <c r="AR246" s="113"/>
      <c r="AS246" s="113"/>
      <c r="AT246" s="113"/>
      <c r="AU246" s="113"/>
      <c r="AV246" s="113" t="str">
        <f>ForcingConstraint!$A$255</f>
        <v>Restore SST Obs Trop E Pacific</v>
      </c>
      <c r="AW246" s="113" t="str">
        <f>ForcingConstraint!$A$272</f>
        <v>Impose SST Obs Trop E Pacific</v>
      </c>
      <c r="AX246" s="113" t="str">
        <f>ForcingConstraint!$A$14</f>
        <v>Historical WMGHG Concentrations</v>
      </c>
      <c r="AY246" s="113" t="str">
        <f>ForcingConstraint!$A$16</f>
        <v>Historical Land Use</v>
      </c>
      <c r="AZ246" s="113" t="str">
        <f>requirement!$A$5</f>
        <v>Historical Aerosol Forcing</v>
      </c>
      <c r="BA246" s="113" t="str">
        <f>requirement!$A$7</f>
        <v>Historical Emissions</v>
      </c>
      <c r="BB246" s="113" t="str">
        <f>ForcingConstraint!$A$20</f>
        <v>Historical Solar Irradiance Forcing</v>
      </c>
      <c r="BC246" s="113" t="str">
        <f>requirement!$A$10</f>
        <v xml:space="preserve">Historical Solar Particle Forcing </v>
      </c>
      <c r="BD246" s="114"/>
      <c r="BE246" s="116"/>
      <c r="BF246" s="117"/>
      <c r="BG246" s="117"/>
      <c r="BH246" s="117"/>
      <c r="BI246" s="117"/>
      <c r="BJ246" s="117"/>
      <c r="BK246" s="117"/>
      <c r="BL246" s="117"/>
      <c r="BM246" s="117"/>
    </row>
    <row r="247" spans="1:65" s="118" customFormat="1" ht="90">
      <c r="A247" s="112" t="s">
        <v>2297</v>
      </c>
      <c r="B247" s="113" t="s">
        <v>3760</v>
      </c>
      <c r="C247" s="112" t="s">
        <v>3759</v>
      </c>
      <c r="D247" s="112" t="s">
        <v>7772</v>
      </c>
      <c r="E247" s="112" t="s">
        <v>3761</v>
      </c>
      <c r="F247" s="113" t="s">
        <v>3763</v>
      </c>
      <c r="G247" s="112" t="s">
        <v>2274</v>
      </c>
      <c r="H247" s="112" t="s">
        <v>3764</v>
      </c>
      <c r="I247" s="113" t="s">
        <v>70</v>
      </c>
      <c r="J247" s="113" t="str">
        <f>party!$A$45</f>
        <v>George Boer</v>
      </c>
      <c r="K247" s="113" t="str">
        <f>party!$A$46</f>
        <v>Doug Smith</v>
      </c>
      <c r="L247" s="113"/>
      <c r="M247" s="113"/>
      <c r="N247" s="113"/>
      <c r="O247" s="169" t="str">
        <f>references!$D$55</f>
        <v>Kosaka, Y., S.-P. Xie (2013), Recent global-warming hiatus tied to equatorial Pacific surface cooling, Nature, 501, 403-407</v>
      </c>
      <c r="P247" s="169" t="str">
        <f>references!$D$75</f>
        <v>Boer, G. J., D. M. Smith, C. Cassou, F. Doblas-Reyes, G. Danabasoglu, B. Kirtman, Y. Kushnir, M. Kimoto, G. A. Meehl, R. Msadek, W. A. Mueller, K. E. Taylor, F. Zwiers, M. Rixen, Y. Ruprich-Robert, R. Eade (2016), The Decadal Climate Prediction Project (DCPP) contribution to CMIP6 , Geosci. Model Dev., 9, 3751-3777</v>
      </c>
      <c r="Q247" s="112" t="str">
        <f>references!D$14</f>
        <v>Overview CMIP6-Endorsed MIPs</v>
      </c>
      <c r="R247" s="112"/>
      <c r="S247" s="112"/>
      <c r="T247" s="112"/>
      <c r="U247" s="112"/>
      <c r="V247" s="113" t="str">
        <f>party!$A$6</f>
        <v>Charlotte Pascoe</v>
      </c>
      <c r="X247" s="112"/>
      <c r="Y247" s="112"/>
      <c r="Z247" s="112"/>
      <c r="AA247" s="112"/>
      <c r="AB247" s="112" t="str">
        <f>$C$14</f>
        <v>historical</v>
      </c>
      <c r="AC247" s="112"/>
      <c r="AD247" s="112"/>
      <c r="AE247" s="112"/>
      <c r="AF247" s="112"/>
      <c r="AG247" s="113" t="str">
        <f>TemporalConstraint!$A$10</f>
        <v>1950-2014 65yrs</v>
      </c>
      <c r="AH247" s="113"/>
      <c r="AI247" s="113" t="str">
        <f>EnsembleRequirement!$A$52</f>
        <v>TenHistoricalInitialisation</v>
      </c>
      <c r="AJ247" s="113"/>
      <c r="AK247" s="113"/>
      <c r="AL247" s="113"/>
      <c r="AM247" s="113"/>
      <c r="AN247" s="113"/>
      <c r="AO247" s="113"/>
      <c r="AP247" s="113"/>
      <c r="AQ247" s="21" t="str">
        <f>requirement!$A$79</f>
        <v>AOGCM Configuration</v>
      </c>
      <c r="AR247" s="113"/>
      <c r="AS247" s="113"/>
      <c r="AT247" s="113"/>
      <c r="AU247" s="113"/>
      <c r="AV247" s="113" t="str">
        <f>ForcingConstraint!$A$256</f>
        <v>Restore SST running mean N Atlantic</v>
      </c>
      <c r="AW247" s="113" t="str">
        <f>ForcingConstraint!$A$257</f>
        <v>Minimise AMOC change</v>
      </c>
      <c r="AX247" s="113" t="str">
        <f>ForcingConstraint!$A$273</f>
        <v>Impose SST running mean N Atlantic</v>
      </c>
      <c r="AY247" s="113" t="str">
        <f>ForcingConstraint!$A$14</f>
        <v>Historical WMGHG Concentrations</v>
      </c>
      <c r="AZ247" s="113" t="str">
        <f>ForcingConstraint!$A$16</f>
        <v>Historical Land Use</v>
      </c>
      <c r="BA247" s="113" t="str">
        <f>requirement!$A$5</f>
        <v>Historical Aerosol Forcing</v>
      </c>
      <c r="BB247" s="113" t="str">
        <f>requirement!$A$7</f>
        <v>Historical Emissions</v>
      </c>
      <c r="BC247" s="113" t="str">
        <f>ForcingConstraint!$A$20</f>
        <v>Historical Solar Irradiance Forcing</v>
      </c>
      <c r="BD247" s="113" t="str">
        <f>requirement!$A$10</f>
        <v xml:space="preserve">Historical Solar Particle Forcing </v>
      </c>
      <c r="BE247" s="116"/>
      <c r="BF247" s="117"/>
      <c r="BG247" s="117"/>
      <c r="BH247" s="117"/>
      <c r="BI247" s="117"/>
      <c r="BJ247" s="117"/>
      <c r="BK247" s="117"/>
      <c r="BL247" s="117"/>
      <c r="BM247" s="117"/>
    </row>
    <row r="248" spans="1:65" s="124" customFormat="1" ht="90">
      <c r="A248" s="106" t="s">
        <v>87</v>
      </c>
      <c r="B248" s="84" t="s">
        <v>3078</v>
      </c>
      <c r="C248" s="106" t="s">
        <v>3435</v>
      </c>
      <c r="D248" s="106" t="s">
        <v>7773</v>
      </c>
      <c r="E248" s="106" t="s">
        <v>3079</v>
      </c>
      <c r="F248" s="84" t="s">
        <v>3102</v>
      </c>
      <c r="G248" s="106" t="s">
        <v>2273</v>
      </c>
      <c r="H248" s="106" t="s">
        <v>2210</v>
      </c>
      <c r="I248" s="84" t="s">
        <v>70</v>
      </c>
      <c r="J248" s="84" t="str">
        <f>party!$A$45</f>
        <v>George Boer</v>
      </c>
      <c r="K248" s="84" t="str">
        <f>party!$A$46</f>
        <v>Doug Smith</v>
      </c>
      <c r="L248" s="84"/>
      <c r="M248" s="84"/>
      <c r="N248" s="84"/>
      <c r="O248" s="106" t="str">
        <f>references!D$14</f>
        <v>Overview CMIP6-Endorsed MIPs</v>
      </c>
      <c r="P248" s="119" t="str">
        <f>references!$D$55</f>
        <v>Kosaka, Y., S.-P. Xie (2013), Recent global-warming hiatus tied to equatorial Pacific surface cooling, Nature, 501, 403-407</v>
      </c>
      <c r="Q248" s="106"/>
      <c r="R248" s="106"/>
      <c r="S248" s="106"/>
      <c r="T248" s="106"/>
      <c r="U248" s="106"/>
      <c r="V248" s="84" t="str">
        <f>party!$A$6</f>
        <v>Charlotte Pascoe</v>
      </c>
      <c r="X248" s="106"/>
      <c r="Y248" s="106"/>
      <c r="Z248" s="106"/>
      <c r="AA248" s="106"/>
      <c r="AB248" s="106" t="str">
        <f>$C$14</f>
        <v>historical</v>
      </c>
      <c r="AC248" s="106"/>
      <c r="AD248" s="106"/>
      <c r="AE248" s="106"/>
      <c r="AF248" s="106"/>
      <c r="AG248" s="84" t="str">
        <f>TemporalConstraint!$A$10</f>
        <v>1950-2014 65yrs</v>
      </c>
      <c r="AH248" s="84"/>
      <c r="AI248" s="84" t="str">
        <f>EnsembleRequirement!$A$52</f>
        <v>TenHistoricalInitialisation</v>
      </c>
      <c r="AJ248" s="84"/>
      <c r="AK248" s="84"/>
      <c r="AL248" s="84"/>
      <c r="AM248" s="84"/>
      <c r="AN248" s="84"/>
      <c r="AO248" s="84"/>
      <c r="AP248" s="84"/>
      <c r="AQ248" s="84" t="str">
        <f>requirement!$A$79</f>
        <v>AOGCM Configuration</v>
      </c>
      <c r="AR248" s="84"/>
      <c r="AS248" s="84"/>
      <c r="AT248" s="84"/>
      <c r="AU248" s="84"/>
      <c r="AV248" s="84" t="str">
        <f>ForcingConstraint!$A$258</f>
        <v>Restore SST running mean Extra Tropical N Atlantic</v>
      </c>
      <c r="AW248" s="84" t="str">
        <f>ForcingConstraint!$A$257</f>
        <v>Minimise AMOC change</v>
      </c>
      <c r="AX248" s="84" t="str">
        <f>ForcingConstraint!$A$274</f>
        <v>Impose SST running mean extra tropical N Atlantic</v>
      </c>
      <c r="AY248" s="84" t="str">
        <f>ForcingConstraint!$A$14</f>
        <v>Historical WMGHG Concentrations</v>
      </c>
      <c r="AZ248" s="84" t="str">
        <f>ForcingConstraint!$A$16</f>
        <v>Historical Land Use</v>
      </c>
      <c r="BA248" s="84" t="str">
        <f>requirement!$A$5</f>
        <v>Historical Aerosol Forcing</v>
      </c>
      <c r="BB248" s="84" t="str">
        <f>requirement!$A$7</f>
        <v>Historical Emissions</v>
      </c>
      <c r="BC248" s="84" t="str">
        <f>ForcingConstraint!$A$20</f>
        <v>Historical Solar Irradiance Forcing</v>
      </c>
      <c r="BD248" s="84" t="str">
        <f>requirement!$A$10</f>
        <v xml:space="preserve">Historical Solar Particle Forcing </v>
      </c>
      <c r="BE248" s="121"/>
      <c r="BF248" s="122"/>
      <c r="BG248" s="122"/>
      <c r="BH248" s="122"/>
      <c r="BI248" s="122"/>
      <c r="BJ248" s="122"/>
      <c r="BK248" s="122"/>
      <c r="BL248" s="122"/>
      <c r="BM248" s="122"/>
    </row>
    <row r="249" spans="1:65" s="124" customFormat="1" ht="90">
      <c r="A249" s="106" t="s">
        <v>87</v>
      </c>
      <c r="B249" s="84" t="s">
        <v>3078</v>
      </c>
      <c r="C249" s="106" t="s">
        <v>3435</v>
      </c>
      <c r="D249" s="106" t="s">
        <v>7774</v>
      </c>
      <c r="E249" s="106" t="s">
        <v>3080</v>
      </c>
      <c r="F249" s="84" t="s">
        <v>3101</v>
      </c>
      <c r="G249" s="106" t="s">
        <v>2272</v>
      </c>
      <c r="H249" s="106" t="s">
        <v>2220</v>
      </c>
      <c r="I249" s="84" t="s">
        <v>70</v>
      </c>
      <c r="J249" s="84" t="str">
        <f>party!$A$45</f>
        <v>George Boer</v>
      </c>
      <c r="K249" s="84" t="str">
        <f>party!$A$46</f>
        <v>Doug Smith</v>
      </c>
      <c r="L249" s="84"/>
      <c r="M249" s="84"/>
      <c r="N249" s="84"/>
      <c r="O249" s="106" t="str">
        <f>references!D$14</f>
        <v>Overview CMIP6-Endorsed MIPs</v>
      </c>
      <c r="P249" s="119" t="str">
        <f>references!$D$55</f>
        <v>Kosaka, Y., S.-P. Xie (2013), Recent global-warming hiatus tied to equatorial Pacific surface cooling, Nature, 501, 403-407</v>
      </c>
      <c r="Q249" s="106"/>
      <c r="R249" s="106"/>
      <c r="S249" s="106"/>
      <c r="T249" s="106"/>
      <c r="U249" s="106"/>
      <c r="V249" s="84" t="str">
        <f>party!$A$6</f>
        <v>Charlotte Pascoe</v>
      </c>
      <c r="X249" s="106"/>
      <c r="Y249" s="106"/>
      <c r="Z249" s="106"/>
      <c r="AA249" s="106"/>
      <c r="AB249" s="106" t="str">
        <f>$C$14</f>
        <v>historical</v>
      </c>
      <c r="AC249" s="106"/>
      <c r="AD249" s="106"/>
      <c r="AE249" s="106"/>
      <c r="AF249" s="106"/>
      <c r="AG249" s="84" t="str">
        <f>TemporalConstraint!$A$10</f>
        <v>1950-2014 65yrs</v>
      </c>
      <c r="AH249" s="84"/>
      <c r="AI249" s="84" t="str">
        <f>EnsembleRequirement!$A$52</f>
        <v>TenHistoricalInitialisation</v>
      </c>
      <c r="AJ249" s="84"/>
      <c r="AK249" s="84"/>
      <c r="AL249" s="84"/>
      <c r="AM249" s="84"/>
      <c r="AN249" s="84"/>
      <c r="AO249" s="84"/>
      <c r="AP249" s="84"/>
      <c r="AQ249" s="84" t="str">
        <f>requirement!$A$79</f>
        <v>AOGCM Configuration</v>
      </c>
      <c r="AR249" s="84"/>
      <c r="AS249" s="84"/>
      <c r="AT249" s="84"/>
      <c r="AU249" s="84"/>
      <c r="AV249" s="84" t="str">
        <f>ForcingConstraint!$A$259</f>
        <v>Restore SST running Mean Sub Tropical N Atlantic</v>
      </c>
      <c r="AW249" s="84" t="str">
        <f>ForcingConstraint!$A$257</f>
        <v>Minimise AMOC change</v>
      </c>
      <c r="AX249" s="84" t="str">
        <f>ForcingConstraint!$A$275</f>
        <v>Impose SST running mean sub tropical N Atlantic</v>
      </c>
      <c r="AY249" s="84" t="str">
        <f>ForcingConstraint!$A$14</f>
        <v>Historical WMGHG Concentrations</v>
      </c>
      <c r="AZ249" s="84" t="str">
        <f>ForcingConstraint!$A$16</f>
        <v>Historical Land Use</v>
      </c>
      <c r="BA249" s="84" t="str">
        <f>requirement!$A$5</f>
        <v>Historical Aerosol Forcing</v>
      </c>
      <c r="BB249" s="84" t="str">
        <f>requirement!$A$7</f>
        <v>Historical Emissions</v>
      </c>
      <c r="BC249" s="84" t="str">
        <f>ForcingConstraint!$A$20</f>
        <v>Historical Solar Irradiance Forcing</v>
      </c>
      <c r="BD249" s="84" t="str">
        <f>requirement!$A$10</f>
        <v xml:space="preserve">Historical Solar Particle Forcing </v>
      </c>
      <c r="BE249" s="121"/>
      <c r="BF249" s="122"/>
      <c r="BG249" s="122"/>
      <c r="BH249" s="122"/>
      <c r="BI249" s="122"/>
      <c r="BJ249" s="122"/>
      <c r="BK249" s="122"/>
      <c r="BL249" s="122"/>
      <c r="BM249" s="122"/>
    </row>
    <row r="250" spans="1:65" s="118" customFormat="1" ht="90">
      <c r="A250" s="112" t="s">
        <v>2195</v>
      </c>
      <c r="B250" s="113" t="s">
        <v>3642</v>
      </c>
      <c r="C250" s="112" t="s">
        <v>3641</v>
      </c>
      <c r="D250" s="112" t="s">
        <v>7775</v>
      </c>
      <c r="E250" s="112" t="s">
        <v>3651</v>
      </c>
      <c r="F250" s="113" t="s">
        <v>3650</v>
      </c>
      <c r="G250" s="112" t="s">
        <v>2271</v>
      </c>
      <c r="H250" s="168" t="s">
        <v>3653</v>
      </c>
      <c r="I250" s="113" t="s">
        <v>70</v>
      </c>
      <c r="J250" s="113" t="str">
        <f>party!$A$45</f>
        <v>George Boer</v>
      </c>
      <c r="K250" s="113" t="str">
        <f>party!$A$46</f>
        <v>Doug Smith</v>
      </c>
      <c r="L250" s="113"/>
      <c r="M250" s="113"/>
      <c r="N250" s="113"/>
      <c r="O250" s="169" t="str">
        <f>references!$D$56</f>
        <v>Ting, M., Y. Kushnir, R. Seager, C. Li (2009), Forced and internal twentieth-century SST in the North Atlantic, J. Clim., 22, 1469-1881</v>
      </c>
      <c r="P250" s="169" t="str">
        <f>references!$D$55</f>
        <v>Kosaka, Y., S.-P. Xie (2013), Recent global-warming hiatus tied to equatorial Pacific surface cooling, Nature, 501, 403-407</v>
      </c>
      <c r="Q250" s="7" t="str">
        <f>references!$D$75</f>
        <v>Boer, G. J., D. M. Smith, C. Cassou, F. Doblas-Reyes, G. Danabasoglu, B. Kirtman, Y. Kushnir, M. Kimoto, G. A. Meehl, R. Msadek, W. A. Mueller, K. E. Taylor, F. Zwiers, M. Rixen, Y. Ruprich-Robert, R. Eade (2016), The Decadal Climate Prediction Project (DCPP) contribution to CMIP6 , Geosci. Model Dev., 9, 3751-3777</v>
      </c>
      <c r="R250" s="112" t="str">
        <f>references!D$14</f>
        <v>Overview CMIP6-Endorsed MIPs</v>
      </c>
      <c r="T250" s="112"/>
      <c r="U250" s="112"/>
      <c r="V250" s="113" t="str">
        <f>party!$A$6</f>
        <v>Charlotte Pascoe</v>
      </c>
      <c r="Z250" s="169" t="str">
        <f>experiment!$C$9</f>
        <v>piControl</v>
      </c>
      <c r="AG250" s="113" t="str">
        <f>TemporalConstraint!$A$43</f>
        <v>10yrs</v>
      </c>
      <c r="AH250" s="113"/>
      <c r="AI250" s="113" t="str">
        <f>EnsembleRequirement!$A$53</f>
        <v>25Member</v>
      </c>
      <c r="AJ250" s="113"/>
      <c r="AK250" s="113"/>
      <c r="AL250" s="113"/>
      <c r="AM250" s="113"/>
      <c r="AN250" s="113"/>
      <c r="AO250" s="113"/>
      <c r="AP250" s="113"/>
      <c r="AQ250" s="21" t="str">
        <f>requirement!$A$79</f>
        <v>AOGCM Configuration</v>
      </c>
      <c r="AR250" s="113"/>
      <c r="AS250" s="113"/>
      <c r="AT250" s="113"/>
      <c r="AU250" s="113"/>
      <c r="AV250" s="113" t="str">
        <f>ForcingConstraint!$A$260</f>
        <v>Restore SST clim N Atlantic</v>
      </c>
      <c r="AW250" s="113" t="str">
        <f>ForcingConstraint!$A$257</f>
        <v>Minimise AMOC change</v>
      </c>
      <c r="AX250" s="113" t="str">
        <f>ForcingConstraint!$A$276</f>
        <v>Impose SST clim N Atlantic</v>
      </c>
      <c r="AY250" s="113" t="str">
        <f>ForcingConstraint!$A$26</f>
        <v>Pre-Industrial CO2 Concentration</v>
      </c>
      <c r="AZ250" s="113" t="str">
        <f>requirement!$A$43</f>
        <v>Pre-Industrial Forcing Excluding CO2</v>
      </c>
      <c r="BA250" s="21" t="str">
        <f>requirement!$A$12</f>
        <v>Pre-Industrial Solar Particle Forcing</v>
      </c>
      <c r="BB250" s="113"/>
      <c r="BC250" s="113"/>
      <c r="BD250" s="114"/>
      <c r="BE250" s="116"/>
      <c r="BF250" s="117"/>
      <c r="BG250" s="117"/>
      <c r="BH250" s="117"/>
      <c r="BI250" s="117"/>
      <c r="BJ250" s="117"/>
      <c r="BK250" s="117"/>
      <c r="BL250" s="117"/>
      <c r="BM250" s="117"/>
    </row>
    <row r="251" spans="1:65" s="118" customFormat="1" ht="90">
      <c r="A251" s="112" t="s">
        <v>2205</v>
      </c>
      <c r="B251" s="113" t="s">
        <v>3643</v>
      </c>
      <c r="C251" s="112" t="s">
        <v>6292</v>
      </c>
      <c r="D251" s="112" t="s">
        <v>7776</v>
      </c>
      <c r="E251" s="112" t="s">
        <v>6291</v>
      </c>
      <c r="F251" s="113" t="s">
        <v>3652</v>
      </c>
      <c r="G251" s="112" t="s">
        <v>2270</v>
      </c>
      <c r="H251" s="168" t="s">
        <v>3654</v>
      </c>
      <c r="I251" s="113" t="s">
        <v>70</v>
      </c>
      <c r="J251" s="113" t="str">
        <f>party!$A$45</f>
        <v>George Boer</v>
      </c>
      <c r="K251" s="113" t="str">
        <f>party!$A$46</f>
        <v>Doug Smith</v>
      </c>
      <c r="L251" s="113"/>
      <c r="M251" s="113"/>
      <c r="N251" s="113"/>
      <c r="O251" s="169" t="str">
        <f>references!$D$56</f>
        <v>Ting, M., Y. Kushnir, R. Seager, C. Li (2009), Forced and internal twentieth-century SST in the North Atlantic, J. Clim., 22, 1469-1881</v>
      </c>
      <c r="P251" s="169" t="str">
        <f>references!$D$55</f>
        <v>Kosaka, Y., S.-P. Xie (2013), Recent global-warming hiatus tied to equatorial Pacific surface cooling, Nature, 501, 403-407</v>
      </c>
      <c r="Q251" s="7" t="str">
        <f>references!$D$75</f>
        <v>Boer, G. J., D. M. Smith, C. Cassou, F. Doblas-Reyes, G. Danabasoglu, B. Kirtman, Y. Kushnir, M. Kimoto, G. A. Meehl, R. Msadek, W. A. Mueller, K. E. Taylor, F. Zwiers, M. Rixen, Y. Ruprich-Robert, R. Eade (2016), The Decadal Climate Prediction Project (DCPP) contribution to CMIP6 , Geosci. Model Dev., 9, 3751-3777</v>
      </c>
      <c r="R251" s="112" t="str">
        <f>references!D$14</f>
        <v>Overview CMIP6-Endorsed MIPs</v>
      </c>
      <c r="T251" s="112"/>
      <c r="U251" s="112"/>
      <c r="V251" s="113" t="str">
        <f>party!$A$6</f>
        <v>Charlotte Pascoe</v>
      </c>
      <c r="W251" s="169" t="str">
        <f>experiment!$C$250</f>
        <v>dcppC-atl-control</v>
      </c>
      <c r="Z251" s="112"/>
      <c r="AA251" s="112"/>
      <c r="AB251" s="169" t="str">
        <f>experiment!$C$252</f>
        <v>dcppC-amv-neg</v>
      </c>
      <c r="AC251" s="112"/>
      <c r="AD251" s="112"/>
      <c r="AE251" s="112"/>
      <c r="AF251" s="112"/>
      <c r="AG251" s="113" t="str">
        <f>TemporalConstraint!$A$43</f>
        <v>10yrs</v>
      </c>
      <c r="AH251" s="113"/>
      <c r="AI251" s="113" t="str">
        <f>EnsembleRequirement!$A$53</f>
        <v>25Member</v>
      </c>
      <c r="AJ251" s="113"/>
      <c r="AK251" s="113"/>
      <c r="AL251" s="113"/>
      <c r="AM251" s="113"/>
      <c r="AN251" s="113"/>
      <c r="AO251" s="113"/>
      <c r="AP251" s="113"/>
      <c r="AQ251" s="21" t="str">
        <f>requirement!$A$79</f>
        <v>AOGCM Configuration</v>
      </c>
      <c r="AR251" s="113"/>
      <c r="AS251" s="113"/>
      <c r="AT251" s="113"/>
      <c r="AU251" s="113"/>
      <c r="AV251" s="113" t="str">
        <f>ForcingConstraint!$A$261</f>
        <v>Restore SST AMV pos N Atlantic</v>
      </c>
      <c r="AW251" s="113" t="str">
        <f>ForcingConstraint!$A$257</f>
        <v>Minimise AMOC change</v>
      </c>
      <c r="AX251" s="113" t="str">
        <f>ForcingConstraint!$A$277</f>
        <v>Impose SST AMV pos N Atlantic</v>
      </c>
      <c r="AY251" s="113" t="str">
        <f>ForcingConstraint!$A$26</f>
        <v>Pre-Industrial CO2 Concentration</v>
      </c>
      <c r="AZ251" s="113" t="str">
        <f>requirement!$A$43</f>
        <v>Pre-Industrial Forcing Excluding CO2</v>
      </c>
      <c r="BA251" s="21" t="str">
        <f>requirement!$A$12</f>
        <v>Pre-Industrial Solar Particle Forcing</v>
      </c>
      <c r="BB251" s="113"/>
      <c r="BC251" s="113"/>
      <c r="BD251" s="114"/>
      <c r="BE251" s="116"/>
      <c r="BF251" s="117"/>
      <c r="BG251" s="117"/>
      <c r="BH251" s="117"/>
      <c r="BI251" s="117"/>
      <c r="BJ251" s="117"/>
      <c r="BK251" s="117"/>
      <c r="BL251" s="117"/>
      <c r="BM251" s="117"/>
    </row>
    <row r="252" spans="1:65" s="118" customFormat="1" ht="90">
      <c r="A252" s="112" t="s">
        <v>2301</v>
      </c>
      <c r="B252" s="113" t="s">
        <v>3657</v>
      </c>
      <c r="C252" s="112" t="s">
        <v>6294</v>
      </c>
      <c r="D252" s="112" t="s">
        <v>7773</v>
      </c>
      <c r="E252" s="112" t="s">
        <v>6293</v>
      </c>
      <c r="F252" s="113" t="s">
        <v>3656</v>
      </c>
      <c r="G252" s="112" t="s">
        <v>2269</v>
      </c>
      <c r="H252" s="168" t="s">
        <v>3655</v>
      </c>
      <c r="I252" s="113" t="s">
        <v>70</v>
      </c>
      <c r="J252" s="113" t="str">
        <f>party!$A$45</f>
        <v>George Boer</v>
      </c>
      <c r="K252" s="113" t="str">
        <f>party!$A$46</f>
        <v>Doug Smith</v>
      </c>
      <c r="L252" s="113"/>
      <c r="M252" s="113"/>
      <c r="N252" s="113"/>
      <c r="O252" s="169" t="str">
        <f>references!$D$56</f>
        <v>Ting, M., Y. Kushnir, R. Seager, C. Li (2009), Forced and internal twentieth-century SST in the North Atlantic, J. Clim., 22, 1469-1881</v>
      </c>
      <c r="P252" s="169" t="str">
        <f>references!$D$55</f>
        <v>Kosaka, Y., S.-P. Xie (2013), Recent global-warming hiatus tied to equatorial Pacific surface cooling, Nature, 501, 403-407</v>
      </c>
      <c r="Q252" s="7" t="str">
        <f>references!$D$75</f>
        <v>Boer, G. J., D. M. Smith, C. Cassou, F. Doblas-Reyes, G. Danabasoglu, B. Kirtman, Y. Kushnir, M. Kimoto, G. A. Meehl, R. Msadek, W. A. Mueller, K. E. Taylor, F. Zwiers, M. Rixen, Y. Ruprich-Robert, R. Eade (2016), The Decadal Climate Prediction Project (DCPP) contribution to CMIP6 , Geosci. Model Dev., 9, 3751-3777</v>
      </c>
      <c r="R252" s="112" t="str">
        <f>references!D$14</f>
        <v>Overview CMIP6-Endorsed MIPs</v>
      </c>
      <c r="T252" s="112"/>
      <c r="U252" s="112"/>
      <c r="V252" s="113" t="str">
        <f>party!$A$6</f>
        <v>Charlotte Pascoe</v>
      </c>
      <c r="W252" s="169" t="str">
        <f>experiment!$C$250</f>
        <v>dcppC-atl-control</v>
      </c>
      <c r="Z252" s="112"/>
      <c r="AA252" s="112"/>
      <c r="AB252" s="169" t="str">
        <f>experiment!$C$251</f>
        <v>dcppC-amv-pos</v>
      </c>
      <c r="AC252" s="112"/>
      <c r="AD252" s="112"/>
      <c r="AE252" s="112"/>
      <c r="AF252" s="112"/>
      <c r="AG252" s="113" t="str">
        <f>TemporalConstraint!$A$43</f>
        <v>10yrs</v>
      </c>
      <c r="AH252" s="113"/>
      <c r="AI252" s="113" t="str">
        <f>EnsembleRequirement!$A$53</f>
        <v>25Member</v>
      </c>
      <c r="AJ252" s="113"/>
      <c r="AK252" s="113"/>
      <c r="AL252" s="113"/>
      <c r="AM252" s="113"/>
      <c r="AN252" s="113"/>
      <c r="AO252" s="113"/>
      <c r="AP252" s="113"/>
      <c r="AQ252" s="21" t="str">
        <f>requirement!$A$79</f>
        <v>AOGCM Configuration</v>
      </c>
      <c r="AR252" s="113"/>
      <c r="AS252" s="113"/>
      <c r="AT252" s="113"/>
      <c r="AU252" s="113"/>
      <c r="AV252" s="113" t="str">
        <f>ForcingConstraint!$A$262</f>
        <v>Restore SST AMV neg N Atlantic</v>
      </c>
      <c r="AW252" s="113" t="str">
        <f>ForcingConstraint!$A$257</f>
        <v>Minimise AMOC change</v>
      </c>
      <c r="AX252" s="113" t="str">
        <f>ForcingConstraint!$A$278</f>
        <v>Impose SST AMV neg N Atlantic</v>
      </c>
      <c r="AY252" s="113" t="str">
        <f>ForcingConstraint!$A$26</f>
        <v>Pre-Industrial CO2 Concentration</v>
      </c>
      <c r="AZ252" s="113" t="str">
        <f>requirement!$A$43</f>
        <v>Pre-Industrial Forcing Excluding CO2</v>
      </c>
      <c r="BA252" s="21" t="str">
        <f>requirement!$A$12</f>
        <v>Pre-Industrial Solar Particle Forcing</v>
      </c>
      <c r="BB252" s="113"/>
      <c r="BC252" s="113"/>
      <c r="BD252" s="114"/>
      <c r="BE252" s="116"/>
      <c r="BF252" s="117"/>
      <c r="BG252" s="117"/>
      <c r="BH252" s="117"/>
      <c r="BI252" s="117"/>
      <c r="BJ252" s="117"/>
      <c r="BK252" s="117"/>
      <c r="BL252" s="117"/>
      <c r="BM252" s="117"/>
    </row>
    <row r="253" spans="1:65" s="118" customFormat="1" ht="75">
      <c r="A253" s="112" t="s">
        <v>2364</v>
      </c>
      <c r="B253" s="113" t="s">
        <v>3662</v>
      </c>
      <c r="C253" s="112" t="s">
        <v>6303</v>
      </c>
      <c r="D253" s="112" t="s">
        <v>7774</v>
      </c>
      <c r="E253" s="112" t="s">
        <v>6302</v>
      </c>
      <c r="F253" s="113" t="s">
        <v>3663</v>
      </c>
      <c r="G253" s="112" t="s">
        <v>6692</v>
      </c>
      <c r="H253" s="168" t="s">
        <v>3664</v>
      </c>
      <c r="I253" s="113" t="s">
        <v>70</v>
      </c>
      <c r="J253" s="113" t="str">
        <f>party!$A$45</f>
        <v>George Boer</v>
      </c>
      <c r="K253" s="113" t="str">
        <f>party!$A$46</f>
        <v>Doug Smith</v>
      </c>
      <c r="L253" s="113"/>
      <c r="M253" s="252"/>
      <c r="N253" s="252"/>
      <c r="O253" s="7" t="str">
        <f>references!$D$75</f>
        <v>Boer, G. J., D. M. Smith, C. Cassou, F. Doblas-Reyes, G. Danabasoglu, B. Kirtman, Y. Kushnir, M. Kimoto, G. A. Meehl, R. Msadek, W. A. Mueller, K. E. Taylor, F. Zwiers, M. Rixen, Y. Ruprich-Robert, R. Eade (2016), The Decadal Climate Prediction Project (DCPP) contribution to CMIP6 , Geosci. Model Dev., 9, 3751-3777</v>
      </c>
      <c r="P253" s="169" t="str">
        <f>references!$D$56</f>
        <v>Ting, M., Y. Kushnir, R. Seager, C. Li (2009), Forced and internal twentieth-century SST in the North Atlantic, J. Clim., 22, 1469-1881</v>
      </c>
      <c r="Q253" s="169" t="str">
        <f>references!$D$55</f>
        <v>Kosaka, Y., S.-P. Xie (2013), Recent global-warming hiatus tied to equatorial Pacific surface cooling, Nature, 501, 403-407</v>
      </c>
      <c r="R253" s="112"/>
      <c r="S253" s="112"/>
      <c r="T253" s="112"/>
      <c r="U253" s="112"/>
      <c r="V253" s="113" t="str">
        <f>party!$A$6</f>
        <v>Charlotte Pascoe</v>
      </c>
      <c r="Z253" s="169" t="str">
        <f>experiment!$C$9</f>
        <v>piControl</v>
      </c>
      <c r="AA253" s="169"/>
      <c r="AD253" s="112"/>
      <c r="AE253" s="112"/>
      <c r="AF253" s="112"/>
      <c r="AG253" s="113" t="str">
        <f>TemporalConstraint!$A$43</f>
        <v>10yrs</v>
      </c>
      <c r="AH253" s="113"/>
      <c r="AI253" s="21" t="str">
        <f>EnsembleRequirement!$A$48</f>
        <v>TenMember</v>
      </c>
      <c r="AJ253" s="113"/>
      <c r="AK253" s="113"/>
      <c r="AL253" s="113"/>
      <c r="AM253" s="113"/>
      <c r="AN253" s="113"/>
      <c r="AO253" s="113"/>
      <c r="AP253" s="113"/>
      <c r="AQ253" s="21" t="str">
        <f>requirement!$A$79</f>
        <v>AOGCM Configuration</v>
      </c>
      <c r="AR253" s="113"/>
      <c r="AS253" s="113"/>
      <c r="AT253" s="113"/>
      <c r="AU253" s="113"/>
      <c r="AV253" s="113" t="str">
        <f>ForcingConstraint!$A$267</f>
        <v>Restore SST Clim Pacific</v>
      </c>
      <c r="AW253" s="113" t="str">
        <f>ForcingConstraint!$A$283</f>
        <v>Impose SST clim Pacific</v>
      </c>
      <c r="AX253" s="113" t="str">
        <f>ForcingConstraint!$A$26</f>
        <v>Pre-Industrial CO2 Concentration</v>
      </c>
      <c r="AY253" s="113" t="str">
        <f>requirement!$A$43</f>
        <v>Pre-Industrial Forcing Excluding CO2</v>
      </c>
      <c r="AZ253" s="21" t="str">
        <f>requirement!$A$12</f>
        <v>Pre-Industrial Solar Particle Forcing</v>
      </c>
      <c r="BA253" s="113"/>
      <c r="BB253" s="113"/>
      <c r="BC253" s="113"/>
      <c r="BD253" s="115"/>
      <c r="BE253" s="116"/>
      <c r="BF253" s="117"/>
      <c r="BG253" s="117"/>
      <c r="BH253" s="117"/>
      <c r="BI253" s="117"/>
      <c r="BJ253" s="117"/>
      <c r="BK253" s="117"/>
      <c r="BL253" s="117"/>
      <c r="BM253" s="117"/>
    </row>
    <row r="254" spans="1:65" s="118" customFormat="1" ht="75">
      <c r="A254" s="112" t="s">
        <v>3674</v>
      </c>
      <c r="B254" s="113" t="s">
        <v>3676</v>
      </c>
      <c r="C254" s="112" t="s">
        <v>6295</v>
      </c>
      <c r="D254" s="112" t="s">
        <v>7777</v>
      </c>
      <c r="E254" s="112" t="s">
        <v>7778</v>
      </c>
      <c r="F254" s="113" t="s">
        <v>3678</v>
      </c>
      <c r="G254" s="112" t="s">
        <v>3680</v>
      </c>
      <c r="H254" s="168" t="s">
        <v>6513</v>
      </c>
      <c r="I254" s="113" t="s">
        <v>70</v>
      </c>
      <c r="J254" s="113" t="str">
        <f>party!$A$45</f>
        <v>George Boer</v>
      </c>
      <c r="K254" s="113" t="str">
        <f>party!$A$46</f>
        <v>Doug Smith</v>
      </c>
      <c r="L254" s="113"/>
      <c r="M254" s="252"/>
      <c r="N254" s="252"/>
      <c r="O254" s="7" t="str">
        <f>references!$D$75</f>
        <v>Boer, G. J., D. M. Smith, C. Cassou, F. Doblas-Reyes, G. Danabasoglu, B. Kirtman, Y. Kushnir, M. Kimoto, G. A. Meehl, R. Msadek, W. A. Mueller, K. E. Taylor, F. Zwiers, M. Rixen, Y. Ruprich-Robert, R. Eade (2016), The Decadal Climate Prediction Project (DCPP) contribution to CMIP6 , Geosci. Model Dev., 9, 3751-3777</v>
      </c>
      <c r="P254" s="169" t="str">
        <f>references!$D$56</f>
        <v>Ting, M., Y. Kushnir, R. Seager, C. Li (2009), Forced and internal twentieth-century SST in the North Atlantic, J. Clim., 22, 1469-1881</v>
      </c>
      <c r="Q254" s="169" t="str">
        <f>references!$D$55</f>
        <v>Kosaka, Y., S.-P. Xie (2013), Recent global-warming hiatus tied to equatorial Pacific surface cooling, Nature, 501, 403-407</v>
      </c>
      <c r="R254" s="112"/>
      <c r="S254" s="112"/>
      <c r="T254" s="112"/>
      <c r="U254" s="112"/>
      <c r="V254" s="113" t="str">
        <f>party!$A$6</f>
        <v>Charlotte Pascoe</v>
      </c>
      <c r="W254" s="169" t="str">
        <f>experiment!$C$253</f>
        <v>dcppC-pac-control</v>
      </c>
      <c r="Z254" s="112"/>
      <c r="AA254" s="112"/>
      <c r="AB254" s="169" t="str">
        <f>experiment!$C$255</f>
        <v>dcppC-ipv-neg</v>
      </c>
      <c r="AC254" s="112"/>
      <c r="AD254" s="112"/>
      <c r="AE254" s="112"/>
      <c r="AF254" s="112"/>
      <c r="AG254" s="113" t="str">
        <f>TemporalConstraint!$A$43</f>
        <v>10yrs</v>
      </c>
      <c r="AH254" s="113"/>
      <c r="AI254" s="21" t="str">
        <f>EnsembleRequirement!$A$48</f>
        <v>TenMember</v>
      </c>
      <c r="AJ254" s="113"/>
      <c r="AK254" s="113"/>
      <c r="AL254" s="113"/>
      <c r="AM254" s="113"/>
      <c r="AN254" s="113"/>
      <c r="AO254" s="113"/>
      <c r="AP254" s="113"/>
      <c r="AQ254" s="21" t="str">
        <f>requirement!$A$79</f>
        <v>AOGCM Configuration</v>
      </c>
      <c r="AR254" s="113"/>
      <c r="AS254" s="113"/>
      <c r="AT254" s="113"/>
      <c r="AU254" s="113"/>
      <c r="AV254" s="113" t="str">
        <f>ForcingConstraint!$A$268</f>
        <v>Restore SST PDV pos Pacific</v>
      </c>
      <c r="AW254" s="113" t="str">
        <f>ForcingConstraint!$A$284</f>
        <v>Impose SST PDV pos Pacific</v>
      </c>
      <c r="AX254" s="113" t="str">
        <f>ForcingConstraint!$A$26</f>
        <v>Pre-Industrial CO2 Concentration</v>
      </c>
      <c r="AY254" s="113" t="str">
        <f>requirement!$A$43</f>
        <v>Pre-Industrial Forcing Excluding CO2</v>
      </c>
      <c r="AZ254" s="21" t="str">
        <f>requirement!$A$12</f>
        <v>Pre-Industrial Solar Particle Forcing</v>
      </c>
      <c r="BA254" s="113"/>
      <c r="BB254" s="113"/>
      <c r="BC254" s="113"/>
      <c r="BD254" s="115"/>
      <c r="BE254" s="116"/>
      <c r="BF254" s="117"/>
      <c r="BG254" s="117"/>
      <c r="BH254" s="117"/>
      <c r="BI254" s="117"/>
      <c r="BJ254" s="117"/>
      <c r="BK254" s="117"/>
      <c r="BL254" s="117"/>
      <c r="BM254" s="117"/>
    </row>
    <row r="255" spans="1:65" s="118" customFormat="1" ht="75">
      <c r="A255" s="112" t="s">
        <v>3675</v>
      </c>
      <c r="B255" s="113" t="s">
        <v>3677</v>
      </c>
      <c r="C255" s="112" t="s">
        <v>6297</v>
      </c>
      <c r="D255" s="112" t="s">
        <v>7779</v>
      </c>
      <c r="E255" s="112" t="s">
        <v>6296</v>
      </c>
      <c r="F255" s="113" t="s">
        <v>3679</v>
      </c>
      <c r="G255" s="112" t="s">
        <v>6676</v>
      </c>
      <c r="H255" s="168" t="s">
        <v>6514</v>
      </c>
      <c r="I255" s="113" t="s">
        <v>70</v>
      </c>
      <c r="J255" s="113" t="str">
        <f>party!$A$45</f>
        <v>George Boer</v>
      </c>
      <c r="K255" s="113" t="str">
        <f>party!$A$46</f>
        <v>Doug Smith</v>
      </c>
      <c r="L255" s="113"/>
      <c r="M255" s="252"/>
      <c r="N255" s="252"/>
      <c r="O255" s="7" t="str">
        <f>references!$D$75</f>
        <v>Boer, G. J., D. M. Smith, C. Cassou, F. Doblas-Reyes, G. Danabasoglu, B. Kirtman, Y. Kushnir, M. Kimoto, G. A. Meehl, R. Msadek, W. A. Mueller, K. E. Taylor, F. Zwiers, M. Rixen, Y. Ruprich-Robert, R. Eade (2016), The Decadal Climate Prediction Project (DCPP) contribution to CMIP6 , Geosci. Model Dev., 9, 3751-3777</v>
      </c>
      <c r="P255" s="169" t="str">
        <f>references!$D$56</f>
        <v>Ting, M., Y. Kushnir, R. Seager, C. Li (2009), Forced and internal twentieth-century SST in the North Atlantic, J. Clim., 22, 1469-1881</v>
      </c>
      <c r="Q255" s="169" t="str">
        <f>references!$D$55</f>
        <v>Kosaka, Y., S.-P. Xie (2013), Recent global-warming hiatus tied to equatorial Pacific surface cooling, Nature, 501, 403-407</v>
      </c>
      <c r="R255" s="112"/>
      <c r="S255" s="112"/>
      <c r="T255" s="112"/>
      <c r="U255" s="112"/>
      <c r="V255" s="113" t="str">
        <f>party!$A$6</f>
        <v>Charlotte Pascoe</v>
      </c>
      <c r="W255" s="169" t="str">
        <f>experiment!$C$253</f>
        <v>dcppC-pac-control</v>
      </c>
      <c r="Z255" s="112"/>
      <c r="AA255" s="112"/>
      <c r="AB255" s="169" t="str">
        <f>experiment!$C$254</f>
        <v>dcppC-ipv-pos</v>
      </c>
      <c r="AC255" s="112"/>
      <c r="AD255" s="112"/>
      <c r="AE255" s="112"/>
      <c r="AF255" s="112"/>
      <c r="AG255" s="113" t="str">
        <f>TemporalConstraint!$A$43</f>
        <v>10yrs</v>
      </c>
      <c r="AH255" s="113"/>
      <c r="AI255" s="21" t="str">
        <f>EnsembleRequirement!$A$48</f>
        <v>TenMember</v>
      </c>
      <c r="AJ255" s="113"/>
      <c r="AK255" s="113"/>
      <c r="AL255" s="113"/>
      <c r="AM255" s="113"/>
      <c r="AN255" s="113"/>
      <c r="AO255" s="113"/>
      <c r="AP255" s="113"/>
      <c r="AQ255" s="21" t="str">
        <f>requirement!$A$79</f>
        <v>AOGCM Configuration</v>
      </c>
      <c r="AR255" s="113"/>
      <c r="AS255" s="113"/>
      <c r="AT255" s="113"/>
      <c r="AU255" s="113"/>
      <c r="AV255" s="113" t="str">
        <f>ForcingConstraint!$A$269</f>
        <v>Restore SST PDV neg Pacific</v>
      </c>
      <c r="AW255" s="113" t="str">
        <f>ForcingConstraint!$A$285</f>
        <v>Impose SST PDV neg Pacific</v>
      </c>
      <c r="AX255" s="113" t="str">
        <f>ForcingConstraint!$A$26</f>
        <v>Pre-Industrial CO2 Concentration</v>
      </c>
      <c r="AY255" s="113" t="str">
        <f>requirement!$A$43</f>
        <v>Pre-Industrial Forcing Excluding CO2</v>
      </c>
      <c r="AZ255" s="21" t="str">
        <f>requirement!$A$12</f>
        <v>Pre-Industrial Solar Particle Forcing</v>
      </c>
      <c r="BA255" s="113"/>
      <c r="BB255" s="113"/>
      <c r="BC255" s="113"/>
      <c r="BD255" s="115"/>
      <c r="BE255" s="116"/>
      <c r="BF255" s="117"/>
      <c r="BG255" s="117"/>
      <c r="BH255" s="117"/>
      <c r="BI255" s="117"/>
      <c r="BJ255" s="117"/>
      <c r="BK255" s="117"/>
      <c r="BL255" s="117"/>
      <c r="BM255" s="117"/>
    </row>
    <row r="256" spans="1:65" s="118" customFormat="1" ht="75">
      <c r="A256" s="112" t="s">
        <v>6510</v>
      </c>
      <c r="B256" s="113" t="s">
        <v>6506</v>
      </c>
      <c r="C256" s="112" t="s">
        <v>6504</v>
      </c>
      <c r="D256" s="112" t="s">
        <v>6515</v>
      </c>
      <c r="E256" s="112" t="s">
        <v>6515</v>
      </c>
      <c r="F256" s="113" t="s">
        <v>6508</v>
      </c>
      <c r="G256" s="112" t="s">
        <v>6512</v>
      </c>
      <c r="H256" s="168" t="s">
        <v>6513</v>
      </c>
      <c r="I256" s="113" t="s">
        <v>70</v>
      </c>
      <c r="J256" s="113" t="str">
        <f>party!$A$45</f>
        <v>George Boer</v>
      </c>
      <c r="K256" s="113" t="str">
        <f>party!$A$46</f>
        <v>Doug Smith</v>
      </c>
      <c r="L256" s="113"/>
      <c r="M256" s="252"/>
      <c r="N256" s="252"/>
      <c r="O256" s="7" t="str">
        <f>references!$D$75</f>
        <v>Boer, G. J., D. M. Smith, C. Cassou, F. Doblas-Reyes, G. Danabasoglu, B. Kirtman, Y. Kushnir, M. Kimoto, G. A. Meehl, R. Msadek, W. A. Mueller, K. E. Taylor, F. Zwiers, M. Rixen, Y. Ruprich-Robert, R. Eade (2016), The Decadal Climate Prediction Project (DCPP) contribution to CMIP6 , Geosci. Model Dev., 9, 3751-3777</v>
      </c>
      <c r="P256" s="169" t="str">
        <f>references!$D$56</f>
        <v>Ting, M., Y. Kushnir, R. Seager, C. Li (2009), Forced and internal twentieth-century SST in the North Atlantic, J. Clim., 22, 1469-1881</v>
      </c>
      <c r="Q256" s="169" t="str">
        <f>references!$D$55</f>
        <v>Kosaka, Y., S.-P. Xie (2013), Recent global-warming hiatus tied to equatorial Pacific surface cooling, Nature, 501, 403-407</v>
      </c>
      <c r="R256" s="112"/>
      <c r="S256" s="112"/>
      <c r="T256" s="112"/>
      <c r="U256" s="112"/>
      <c r="V256" s="113" t="str">
        <f>party!$A$6</f>
        <v>Charlotte Pascoe</v>
      </c>
      <c r="W256" s="169" t="str">
        <f>experiment!$C$253</f>
        <v>dcppC-pac-control</v>
      </c>
      <c r="Z256" s="112"/>
      <c r="AA256" s="112"/>
      <c r="AB256" s="169" t="str">
        <f>experiment!$C$257</f>
        <v>dcppC-ipv-NexTrop-neg</v>
      </c>
      <c r="AC256" s="278"/>
      <c r="AD256" s="278"/>
      <c r="AE256" s="112"/>
      <c r="AF256" s="112"/>
      <c r="AG256" s="113" t="str">
        <f>TemporalConstraint!$A$43</f>
        <v>10yrs</v>
      </c>
      <c r="AH256" s="113"/>
      <c r="AI256" s="21" t="str">
        <f>EnsembleRequirement!$A$48</f>
        <v>TenMember</v>
      </c>
      <c r="AJ256" s="113"/>
      <c r="AK256" s="113"/>
      <c r="AL256" s="113"/>
      <c r="AM256" s="113"/>
      <c r="AN256" s="113"/>
      <c r="AO256" s="113"/>
      <c r="AP256" s="113"/>
      <c r="AQ256" s="21" t="str">
        <f>requirement!$A$79</f>
        <v>AOGCM Configuration</v>
      </c>
      <c r="AR256" s="113"/>
      <c r="AS256" s="113"/>
      <c r="AT256" s="113"/>
      <c r="AU256" s="113"/>
      <c r="AV256" s="113" t="str">
        <f>ForcingConstraint!$A$270</f>
        <v>Restore SST PDV pos NexTrop Pacific</v>
      </c>
      <c r="AW256" s="113" t="str">
        <f>ForcingConstraint!$A$286</f>
        <v>Impose SST PDV pos NexTrop Pacific</v>
      </c>
      <c r="AX256" s="113" t="str">
        <f>ForcingConstraint!$A$26</f>
        <v>Pre-Industrial CO2 Concentration</v>
      </c>
      <c r="AY256" s="113" t="str">
        <f>requirement!$A$43</f>
        <v>Pre-Industrial Forcing Excluding CO2</v>
      </c>
      <c r="AZ256" s="21" t="str">
        <f>requirement!$A$12</f>
        <v>Pre-Industrial Solar Particle Forcing</v>
      </c>
      <c r="BA256" s="113"/>
      <c r="BB256" s="113"/>
      <c r="BC256" s="113"/>
      <c r="BD256" s="115"/>
      <c r="BE256" s="116"/>
      <c r="BF256" s="117"/>
      <c r="BG256" s="117"/>
      <c r="BH256" s="117"/>
      <c r="BI256" s="117"/>
      <c r="BJ256" s="117"/>
      <c r="BK256" s="117"/>
      <c r="BL256" s="117"/>
      <c r="BM256" s="117"/>
    </row>
    <row r="257" spans="1:65" s="118" customFormat="1" ht="75">
      <c r="A257" s="112" t="s">
        <v>6511</v>
      </c>
      <c r="B257" s="113" t="s">
        <v>6507</v>
      </c>
      <c r="C257" s="112" t="s">
        <v>6505</v>
      </c>
      <c r="D257" s="112" t="s">
        <v>6515</v>
      </c>
      <c r="E257" s="112" t="s">
        <v>6515</v>
      </c>
      <c r="F257" s="113" t="s">
        <v>6509</v>
      </c>
      <c r="G257" s="112" t="s">
        <v>6677</v>
      </c>
      <c r="H257" s="168" t="s">
        <v>6514</v>
      </c>
      <c r="I257" s="113" t="s">
        <v>70</v>
      </c>
      <c r="J257" s="113" t="str">
        <f>party!$A$45</f>
        <v>George Boer</v>
      </c>
      <c r="K257" s="113" t="str">
        <f>party!$A$46</f>
        <v>Doug Smith</v>
      </c>
      <c r="L257" s="113"/>
      <c r="M257" s="252"/>
      <c r="N257" s="252"/>
      <c r="O257" s="7" t="str">
        <f>references!$D$75</f>
        <v>Boer, G. J., D. M. Smith, C. Cassou, F. Doblas-Reyes, G. Danabasoglu, B. Kirtman, Y. Kushnir, M. Kimoto, G. A. Meehl, R. Msadek, W. A. Mueller, K. E. Taylor, F. Zwiers, M. Rixen, Y. Ruprich-Robert, R. Eade (2016), The Decadal Climate Prediction Project (DCPP) contribution to CMIP6 , Geosci. Model Dev., 9, 3751-3777</v>
      </c>
      <c r="P257" s="169" t="str">
        <f>references!$D$56</f>
        <v>Ting, M., Y. Kushnir, R. Seager, C. Li (2009), Forced and internal twentieth-century SST in the North Atlantic, J. Clim., 22, 1469-1881</v>
      </c>
      <c r="Q257" s="169" t="str">
        <f>references!$D$55</f>
        <v>Kosaka, Y., S.-P. Xie (2013), Recent global-warming hiatus tied to equatorial Pacific surface cooling, Nature, 501, 403-407</v>
      </c>
      <c r="R257" s="112"/>
      <c r="S257" s="112"/>
      <c r="T257" s="112"/>
      <c r="U257" s="112"/>
      <c r="V257" s="113" t="str">
        <f>party!$A$6</f>
        <v>Charlotte Pascoe</v>
      </c>
      <c r="W257" s="169" t="str">
        <f>experiment!$C$253</f>
        <v>dcppC-pac-control</v>
      </c>
      <c r="Z257" s="112"/>
      <c r="AA257" s="112"/>
      <c r="AB257" s="169" t="str">
        <f>experiment!$C$256</f>
        <v>dcppC-ipv-NexTrop-pos</v>
      </c>
      <c r="AC257" s="278"/>
      <c r="AD257" s="278"/>
      <c r="AE257" s="112"/>
      <c r="AF257" s="112"/>
      <c r="AG257" s="113" t="str">
        <f>TemporalConstraint!$A$43</f>
        <v>10yrs</v>
      </c>
      <c r="AH257" s="113"/>
      <c r="AI257" s="21" t="str">
        <f>EnsembleRequirement!$A$48</f>
        <v>TenMember</v>
      </c>
      <c r="AJ257" s="113"/>
      <c r="AK257" s="113"/>
      <c r="AL257" s="113"/>
      <c r="AM257" s="113"/>
      <c r="AN257" s="113"/>
      <c r="AO257" s="113"/>
      <c r="AP257" s="113"/>
      <c r="AQ257" s="21" t="str">
        <f>requirement!$A$79</f>
        <v>AOGCM Configuration</v>
      </c>
      <c r="AR257" s="113"/>
      <c r="AS257" s="113"/>
      <c r="AT257" s="113"/>
      <c r="AU257" s="113"/>
      <c r="AV257" s="113" t="str">
        <f>ForcingConstraint!$A$271</f>
        <v>Restore SST PDV neg NexTrop Pacific</v>
      </c>
      <c r="AW257" s="113" t="str">
        <f>ForcingConstraint!$A$287</f>
        <v>Impose SST PDV neg NexTrop Pacific</v>
      </c>
      <c r="AX257" s="113" t="str">
        <f>ForcingConstraint!$A$26</f>
        <v>Pre-Industrial CO2 Concentration</v>
      </c>
      <c r="AY257" s="113" t="str">
        <f>requirement!$A$43</f>
        <v>Pre-Industrial Forcing Excluding CO2</v>
      </c>
      <c r="AZ257" s="21" t="str">
        <f>requirement!$A$12</f>
        <v>Pre-Industrial Solar Particle Forcing</v>
      </c>
      <c r="BA257" s="113"/>
      <c r="BB257" s="113"/>
      <c r="BC257" s="113"/>
      <c r="BD257" s="115"/>
      <c r="BE257" s="116"/>
      <c r="BF257" s="117"/>
      <c r="BG257" s="117"/>
      <c r="BH257" s="117"/>
      <c r="BI257" s="117"/>
      <c r="BJ257" s="117"/>
      <c r="BK257" s="117"/>
      <c r="BL257" s="117"/>
      <c r="BM257" s="117"/>
    </row>
    <row r="258" spans="1:65" s="118" customFormat="1" ht="75">
      <c r="A258" s="112" t="s">
        <v>3705</v>
      </c>
      <c r="B258" s="113" t="s">
        <v>3710</v>
      </c>
      <c r="C258" s="112" t="s">
        <v>6453</v>
      </c>
      <c r="D258" s="112" t="s">
        <v>7780</v>
      </c>
      <c r="E258" s="112" t="s">
        <v>6298</v>
      </c>
      <c r="F258" s="113" t="s">
        <v>3714</v>
      </c>
      <c r="G258" s="112" t="s">
        <v>3718</v>
      </c>
      <c r="H258" s="168" t="s">
        <v>3654</v>
      </c>
      <c r="I258" s="113" t="s">
        <v>70</v>
      </c>
      <c r="J258" s="113" t="str">
        <f>party!$A$45</f>
        <v>George Boer</v>
      </c>
      <c r="K258" s="113" t="str">
        <f>party!$A$46</f>
        <v>Doug Smith</v>
      </c>
      <c r="L258" s="113"/>
      <c r="M258" s="252"/>
      <c r="N258" s="252"/>
      <c r="O258" s="7" t="str">
        <f>references!$D$75</f>
        <v>Boer, G. J., D. M. Smith, C. Cassou, F. Doblas-Reyes, G. Danabasoglu, B. Kirtman, Y. Kushnir, M. Kimoto, G. A. Meehl, R. Msadek, W. A. Mueller, K. E. Taylor, F. Zwiers, M. Rixen, Y. Ruprich-Robert, R. Eade (2016), The Decadal Climate Prediction Project (DCPP) contribution to CMIP6 , Geosci. Model Dev., 9, 3751-3777</v>
      </c>
      <c r="P258" s="169" t="str">
        <f>references!$D$56</f>
        <v>Ting, M., Y. Kushnir, R. Seager, C. Li (2009), Forced and internal twentieth-century SST in the North Atlantic, J. Clim., 22, 1469-1881</v>
      </c>
      <c r="Q258" s="169" t="str">
        <f>references!$D$55</f>
        <v>Kosaka, Y., S.-P. Xie (2013), Recent global-warming hiatus tied to equatorial Pacific surface cooling, Nature, 501, 403-407</v>
      </c>
      <c r="R258" s="112"/>
      <c r="S258" s="112"/>
      <c r="T258" s="112"/>
      <c r="U258" s="112"/>
      <c r="V258" s="113" t="str">
        <f>party!$A$6</f>
        <v>Charlotte Pascoe</v>
      </c>
      <c r="W258" s="169" t="str">
        <f>experiment!$C$250</f>
        <v>dcppC-atl-control</v>
      </c>
      <c r="Z258" s="112"/>
      <c r="AA258" s="112"/>
      <c r="AB258" s="169" t="str">
        <f>experiment!$C$259</f>
        <v>dcppC-amv-ExTrop-neg</v>
      </c>
      <c r="AE258" s="112"/>
      <c r="AF258" s="112"/>
      <c r="AG258" s="113" t="str">
        <f>TemporalConstraint!$A$43</f>
        <v>10yrs</v>
      </c>
      <c r="AH258" s="113"/>
      <c r="AI258" s="113" t="str">
        <f>EnsembleRequirement!$A$53</f>
        <v>25Member</v>
      </c>
      <c r="AJ258" s="113"/>
      <c r="AK258" s="113"/>
      <c r="AL258" s="113"/>
      <c r="AM258" s="113"/>
      <c r="AN258" s="113"/>
      <c r="AO258" s="113"/>
      <c r="AP258" s="113"/>
      <c r="AQ258" s="21" t="str">
        <f>requirement!$A$79</f>
        <v>AOGCM Configuration</v>
      </c>
      <c r="AR258" s="113"/>
      <c r="AS258" s="113"/>
      <c r="AT258" s="113"/>
      <c r="AU258" s="113"/>
      <c r="AV258" s="113" t="str">
        <f>ForcingConstraint!$A$263</f>
        <v>Restore SST AMV pos Extra Tropical N Atlantic</v>
      </c>
      <c r="AW258" s="113" t="str">
        <f>ForcingConstraint!$A$257</f>
        <v>Minimise AMOC change</v>
      </c>
      <c r="AX258" s="113" t="str">
        <f>ForcingConstraint!$A$279</f>
        <v>Impose SST AMV pos extra tropical N Atlantic</v>
      </c>
      <c r="AY258" s="113" t="str">
        <f>ForcingConstraint!$A$26</f>
        <v>Pre-Industrial CO2 Concentration</v>
      </c>
      <c r="AZ258" s="113" t="str">
        <f>requirement!$A$43</f>
        <v>Pre-Industrial Forcing Excluding CO2</v>
      </c>
      <c r="BA258" s="113"/>
      <c r="BB258" s="113"/>
      <c r="BC258" s="113"/>
      <c r="BD258" s="115"/>
      <c r="BE258" s="116"/>
      <c r="BF258" s="117"/>
      <c r="BG258" s="117"/>
      <c r="BH258" s="117"/>
      <c r="BI258" s="117"/>
      <c r="BJ258" s="117"/>
      <c r="BK258" s="117"/>
      <c r="BL258" s="117"/>
      <c r="BM258" s="117"/>
    </row>
    <row r="259" spans="1:65" s="118" customFormat="1" ht="75">
      <c r="A259" s="112" t="s">
        <v>3706</v>
      </c>
      <c r="B259" s="113" t="s">
        <v>3711</v>
      </c>
      <c r="C259" s="112" t="s">
        <v>6454</v>
      </c>
      <c r="D259" s="112" t="s">
        <v>7780</v>
      </c>
      <c r="E259" s="112" t="s">
        <v>6299</v>
      </c>
      <c r="F259" s="113" t="s">
        <v>3716</v>
      </c>
      <c r="G259" s="112" t="s">
        <v>3719</v>
      </c>
      <c r="H259" s="168" t="s">
        <v>3655</v>
      </c>
      <c r="I259" s="113" t="s">
        <v>70</v>
      </c>
      <c r="J259" s="113" t="str">
        <f>party!$A$45</f>
        <v>George Boer</v>
      </c>
      <c r="K259" s="113" t="str">
        <f>party!$A$46</f>
        <v>Doug Smith</v>
      </c>
      <c r="L259" s="113"/>
      <c r="M259" s="252"/>
      <c r="N259" s="252"/>
      <c r="O259" s="7" t="str">
        <f>references!$D$75</f>
        <v>Boer, G. J., D. M. Smith, C. Cassou, F. Doblas-Reyes, G. Danabasoglu, B. Kirtman, Y. Kushnir, M. Kimoto, G. A. Meehl, R. Msadek, W. A. Mueller, K. E. Taylor, F. Zwiers, M. Rixen, Y. Ruprich-Robert, R. Eade (2016), The Decadal Climate Prediction Project (DCPP) contribution to CMIP6 , Geosci. Model Dev., 9, 3751-3777</v>
      </c>
      <c r="P259" s="169" t="str">
        <f>references!$D$56</f>
        <v>Ting, M., Y. Kushnir, R. Seager, C. Li (2009), Forced and internal twentieth-century SST in the North Atlantic, J. Clim., 22, 1469-1881</v>
      </c>
      <c r="Q259" s="169" t="str">
        <f>references!$D$55</f>
        <v>Kosaka, Y., S.-P. Xie (2013), Recent global-warming hiatus tied to equatorial Pacific surface cooling, Nature, 501, 403-407</v>
      </c>
      <c r="R259" s="112"/>
      <c r="S259" s="112"/>
      <c r="T259" s="112"/>
      <c r="U259" s="112"/>
      <c r="V259" s="113" t="str">
        <f>party!$A$6</f>
        <v>Charlotte Pascoe</v>
      </c>
      <c r="W259" s="169" t="str">
        <f>experiment!$C$250</f>
        <v>dcppC-atl-control</v>
      </c>
      <c r="Z259" s="112"/>
      <c r="AA259" s="112"/>
      <c r="AB259" s="169" t="str">
        <f>experiment!$C$258</f>
        <v>dcppC-amv-ExTrop-pos</v>
      </c>
      <c r="AC259" s="112"/>
      <c r="AD259" s="112"/>
      <c r="AE259" s="112"/>
      <c r="AF259" s="112"/>
      <c r="AG259" s="113" t="str">
        <f>TemporalConstraint!$A$43</f>
        <v>10yrs</v>
      </c>
      <c r="AH259" s="113"/>
      <c r="AI259" s="113" t="str">
        <f>EnsembleRequirement!$A$53</f>
        <v>25Member</v>
      </c>
      <c r="AJ259" s="113"/>
      <c r="AK259" s="113"/>
      <c r="AL259" s="113"/>
      <c r="AM259" s="113"/>
      <c r="AN259" s="113"/>
      <c r="AO259" s="113"/>
      <c r="AP259" s="113"/>
      <c r="AQ259" s="21" t="str">
        <f>requirement!$A$79</f>
        <v>AOGCM Configuration</v>
      </c>
      <c r="AR259" s="113"/>
      <c r="AS259" s="113"/>
      <c r="AT259" s="113"/>
      <c r="AU259" s="113"/>
      <c r="AV259" s="113" t="str">
        <f>ForcingConstraint!$A$264</f>
        <v>Restore SST AMV neg Extra Tropical N Atlantic</v>
      </c>
      <c r="AW259" s="113" t="str">
        <f>ForcingConstraint!$A$257</f>
        <v>Minimise AMOC change</v>
      </c>
      <c r="AX259" s="113" t="str">
        <f>ForcingConstraint!$A$280</f>
        <v>Impose SST AMV neg extra tropical N Atlantic</v>
      </c>
      <c r="AY259" s="113" t="str">
        <f>ForcingConstraint!$A$26</f>
        <v>Pre-Industrial CO2 Concentration</v>
      </c>
      <c r="AZ259" s="113" t="str">
        <f>requirement!$A$43</f>
        <v>Pre-Industrial Forcing Excluding CO2</v>
      </c>
      <c r="BA259" s="21" t="str">
        <f>requirement!$A$12</f>
        <v>Pre-Industrial Solar Particle Forcing</v>
      </c>
      <c r="BB259" s="113"/>
      <c r="BC259" s="113"/>
      <c r="BD259" s="115"/>
      <c r="BE259" s="116"/>
      <c r="BF259" s="117"/>
      <c r="BG259" s="117"/>
      <c r="BH259" s="117"/>
      <c r="BI259" s="117"/>
      <c r="BJ259" s="117"/>
      <c r="BK259" s="117"/>
      <c r="BL259" s="117"/>
      <c r="BM259" s="117"/>
    </row>
    <row r="260" spans="1:65" s="118" customFormat="1" ht="75">
      <c r="A260" s="112" t="s">
        <v>3707</v>
      </c>
      <c r="B260" s="113" t="s">
        <v>3712</v>
      </c>
      <c r="C260" s="112" t="s">
        <v>6455</v>
      </c>
      <c r="D260" s="112" t="s">
        <v>7781</v>
      </c>
      <c r="E260" s="112" t="s">
        <v>6300</v>
      </c>
      <c r="F260" s="113" t="s">
        <v>3715</v>
      </c>
      <c r="G260" s="112" t="s">
        <v>3720</v>
      </c>
      <c r="H260" s="168" t="s">
        <v>3654</v>
      </c>
      <c r="I260" s="113" t="s">
        <v>70</v>
      </c>
      <c r="J260" s="113" t="str">
        <f>party!$A$45</f>
        <v>George Boer</v>
      </c>
      <c r="K260" s="113" t="str">
        <f>party!$A$46</f>
        <v>Doug Smith</v>
      </c>
      <c r="L260" s="113"/>
      <c r="M260" s="252"/>
      <c r="N260" s="252"/>
      <c r="O260" s="7" t="str">
        <f>references!$D$75</f>
        <v>Boer, G. J., D. M. Smith, C. Cassou, F. Doblas-Reyes, G. Danabasoglu, B. Kirtman, Y. Kushnir, M. Kimoto, G. A. Meehl, R. Msadek, W. A. Mueller, K. E. Taylor, F. Zwiers, M. Rixen, Y. Ruprich-Robert, R. Eade (2016), The Decadal Climate Prediction Project (DCPP) contribution to CMIP6 , Geosci. Model Dev., 9, 3751-3777</v>
      </c>
      <c r="P260" s="169" t="str">
        <f>references!$D$56</f>
        <v>Ting, M., Y. Kushnir, R. Seager, C. Li (2009), Forced and internal twentieth-century SST in the North Atlantic, J. Clim., 22, 1469-1881</v>
      </c>
      <c r="Q260" s="169" t="str">
        <f>references!$D$55</f>
        <v>Kosaka, Y., S.-P. Xie (2013), Recent global-warming hiatus tied to equatorial Pacific surface cooling, Nature, 501, 403-407</v>
      </c>
      <c r="R260" s="112"/>
      <c r="S260" s="112"/>
      <c r="T260" s="112"/>
      <c r="U260" s="112"/>
      <c r="V260" s="113" t="str">
        <f>party!$A$6</f>
        <v>Charlotte Pascoe</v>
      </c>
      <c r="W260" s="169" t="str">
        <f>experiment!$C$250</f>
        <v>dcppC-atl-control</v>
      </c>
      <c r="Z260" s="112"/>
      <c r="AA260" s="112"/>
      <c r="AB260" s="169" t="str">
        <f>experiment!$C$261</f>
        <v>dcppC-amv-Trop-neg</v>
      </c>
      <c r="AC260" s="112"/>
      <c r="AD260" s="112"/>
      <c r="AE260" s="112"/>
      <c r="AF260" s="112"/>
      <c r="AG260" s="113" t="str">
        <f>TemporalConstraint!$A$43</f>
        <v>10yrs</v>
      </c>
      <c r="AH260" s="113"/>
      <c r="AI260" s="113" t="str">
        <f>EnsembleRequirement!$A$53</f>
        <v>25Member</v>
      </c>
      <c r="AJ260" s="113"/>
      <c r="AK260" s="113"/>
      <c r="AL260" s="113"/>
      <c r="AM260" s="113"/>
      <c r="AN260" s="113"/>
      <c r="AO260" s="113"/>
      <c r="AP260" s="113"/>
      <c r="AQ260" s="21" t="str">
        <f>requirement!$A$79</f>
        <v>AOGCM Configuration</v>
      </c>
      <c r="AR260" s="113"/>
      <c r="AS260" s="113"/>
      <c r="AT260" s="113"/>
      <c r="AU260" s="113"/>
      <c r="AV260" s="113" t="str">
        <f>ForcingConstraint!$A$265</f>
        <v>Restore SST AMV pos Tropical N Atlantic</v>
      </c>
      <c r="AW260" s="113" t="str">
        <f>ForcingConstraint!$A$257</f>
        <v>Minimise AMOC change</v>
      </c>
      <c r="AX260" s="113" t="str">
        <f>ForcingConstraint!$A$281</f>
        <v>Impose SST AMV pos tropical N Atlantic</v>
      </c>
      <c r="AY260" s="113" t="str">
        <f>ForcingConstraint!$A$26</f>
        <v>Pre-Industrial CO2 Concentration</v>
      </c>
      <c r="AZ260" s="113" t="str">
        <f>requirement!$A$43</f>
        <v>Pre-Industrial Forcing Excluding CO2</v>
      </c>
      <c r="BA260" s="21" t="str">
        <f>requirement!$A$12</f>
        <v>Pre-Industrial Solar Particle Forcing</v>
      </c>
      <c r="BB260" s="113"/>
      <c r="BC260" s="113"/>
      <c r="BD260" s="115"/>
      <c r="BE260" s="116"/>
      <c r="BF260" s="117"/>
      <c r="BG260" s="117"/>
      <c r="BH260" s="117"/>
      <c r="BI260" s="117"/>
      <c r="BJ260" s="117"/>
      <c r="BK260" s="117"/>
      <c r="BL260" s="117"/>
      <c r="BM260" s="117"/>
    </row>
    <row r="261" spans="1:65" s="118" customFormat="1" ht="75">
      <c r="A261" s="112" t="s">
        <v>3708</v>
      </c>
      <c r="B261" s="113" t="s">
        <v>3713</v>
      </c>
      <c r="C261" s="112" t="s">
        <v>6456</v>
      </c>
      <c r="D261" s="112" t="s">
        <v>7781</v>
      </c>
      <c r="E261" s="112" t="s">
        <v>6301</v>
      </c>
      <c r="F261" s="113" t="s">
        <v>3717</v>
      </c>
      <c r="G261" s="112" t="s">
        <v>3721</v>
      </c>
      <c r="H261" s="168" t="s">
        <v>3655</v>
      </c>
      <c r="I261" s="113" t="s">
        <v>70</v>
      </c>
      <c r="J261" s="113" t="str">
        <f>party!$A$45</f>
        <v>George Boer</v>
      </c>
      <c r="K261" s="113" t="str">
        <f>party!$A$46</f>
        <v>Doug Smith</v>
      </c>
      <c r="L261" s="113"/>
      <c r="M261" s="252"/>
      <c r="N261" s="252"/>
      <c r="O261" s="7" t="str">
        <f>references!$D$75</f>
        <v>Boer, G. J., D. M. Smith, C. Cassou, F. Doblas-Reyes, G. Danabasoglu, B. Kirtman, Y. Kushnir, M. Kimoto, G. A. Meehl, R. Msadek, W. A. Mueller, K. E. Taylor, F. Zwiers, M. Rixen, Y. Ruprich-Robert, R. Eade (2016), The Decadal Climate Prediction Project (DCPP) contribution to CMIP6 , Geosci. Model Dev., 9, 3751-3777</v>
      </c>
      <c r="P261" s="169" t="str">
        <f>references!$D$56</f>
        <v>Ting, M., Y. Kushnir, R. Seager, C. Li (2009), Forced and internal twentieth-century SST in the North Atlantic, J. Clim., 22, 1469-1881</v>
      </c>
      <c r="Q261" s="169" t="str">
        <f>references!$D$55</f>
        <v>Kosaka, Y., S.-P. Xie (2013), Recent global-warming hiatus tied to equatorial Pacific surface cooling, Nature, 501, 403-407</v>
      </c>
      <c r="R261" s="112"/>
      <c r="S261" s="112"/>
      <c r="T261" s="112"/>
      <c r="U261" s="112"/>
      <c r="V261" s="113" t="str">
        <f>party!$A$6</f>
        <v>Charlotte Pascoe</v>
      </c>
      <c r="W261" s="169" t="str">
        <f>experiment!$C$250</f>
        <v>dcppC-atl-control</v>
      </c>
      <c r="Z261" s="112"/>
      <c r="AA261" s="112"/>
      <c r="AB261" s="169" t="str">
        <f>experiment!$C$260</f>
        <v>dcppC-amv-Trop-pos</v>
      </c>
      <c r="AC261" s="112"/>
      <c r="AD261" s="112"/>
      <c r="AE261" s="112"/>
      <c r="AF261" s="112"/>
      <c r="AG261" s="113" t="str">
        <f>TemporalConstraint!$A$43</f>
        <v>10yrs</v>
      </c>
      <c r="AH261" s="113"/>
      <c r="AI261" s="113" t="str">
        <f>EnsembleRequirement!$A$53</f>
        <v>25Member</v>
      </c>
      <c r="AJ261" s="113"/>
      <c r="AK261" s="113"/>
      <c r="AL261" s="113"/>
      <c r="AM261" s="113"/>
      <c r="AN261" s="113"/>
      <c r="AO261" s="113"/>
      <c r="AP261" s="113"/>
      <c r="AQ261" s="21" t="str">
        <f>requirement!$A$79</f>
        <v>AOGCM Configuration</v>
      </c>
      <c r="AR261" s="113"/>
      <c r="AS261" s="113"/>
      <c r="AT261" s="113"/>
      <c r="AU261" s="113"/>
      <c r="AV261" s="113" t="str">
        <f>ForcingConstraint!$A$266</f>
        <v>Restore SST AMV neg tropical N Atlantic</v>
      </c>
      <c r="AW261" s="113" t="str">
        <f>ForcingConstraint!$A$257</f>
        <v>Minimise AMOC change</v>
      </c>
      <c r="AX261" s="113" t="str">
        <f>ForcingConstraint!$A$282</f>
        <v>Impose SST AMV neg tropical N Atlantic</v>
      </c>
      <c r="AY261" s="113" t="str">
        <f>ForcingConstraint!$A$26</f>
        <v>Pre-Industrial CO2 Concentration</v>
      </c>
      <c r="AZ261" s="113" t="str">
        <f>requirement!$A$43</f>
        <v>Pre-Industrial Forcing Excluding CO2</v>
      </c>
      <c r="BA261" s="21" t="str">
        <f>requirement!$A$12</f>
        <v>Pre-Industrial Solar Particle Forcing</v>
      </c>
      <c r="BB261" s="113"/>
      <c r="BC261" s="113"/>
      <c r="BD261" s="115"/>
      <c r="BE261" s="116"/>
      <c r="BF261" s="117"/>
      <c r="BG261" s="117"/>
      <c r="BH261" s="117"/>
      <c r="BI261" s="117"/>
      <c r="BJ261" s="117"/>
      <c r="BK261" s="117"/>
      <c r="BL261" s="117"/>
      <c r="BM261" s="117"/>
    </row>
    <row r="262" spans="1:65" ht="90">
      <c r="A262" s="22" t="s">
        <v>2365</v>
      </c>
      <c r="B262" s="21" t="s">
        <v>3766</v>
      </c>
      <c r="C262" s="22" t="s">
        <v>3767</v>
      </c>
      <c r="D262" s="22" t="s">
        <v>7782</v>
      </c>
      <c r="E262" s="22" t="s">
        <v>3768</v>
      </c>
      <c r="F262" s="21" t="s">
        <v>3100</v>
      </c>
      <c r="G262" s="22" t="s">
        <v>3769</v>
      </c>
      <c r="H262" s="22" t="s">
        <v>2276</v>
      </c>
      <c r="I262" s="21" t="s">
        <v>70</v>
      </c>
      <c r="J262" s="21" t="str">
        <f>party!$A$45</f>
        <v>George Boer</v>
      </c>
      <c r="K262" s="21" t="str">
        <f>party!$A$46</f>
        <v>Doug Smith</v>
      </c>
      <c r="O262" s="7" t="str">
        <f>references!$D$75</f>
        <v>Boer, G. J., D. M. Smith, C. Cassou, F. Doblas-Reyes, G. Danabasoglu, B. Kirtman, Y. Kushnir, M. Kimoto, G. A. Meehl, R. Msadek, W. A. Mueller, K. E. Taylor, F. Zwiers, M. Rixen, Y. Ruprich-Robert, R. Eade (2016), The Decadal Climate Prediction Project (DCPP) contribution to CMIP6 , Geosci. Model Dev., 9, 3751-3777</v>
      </c>
      <c r="P262" s="22" t="str">
        <f>references!D$14</f>
        <v>Overview CMIP6-Endorsed MIPs</v>
      </c>
      <c r="V262" s="21" t="str">
        <f>party!$A$6</f>
        <v>Charlotte Pascoe</v>
      </c>
      <c r="W262" s="22" t="str">
        <f t="shared" ref="W262:W268" si="13">$C$237</f>
        <v>dcppA-hindcast</v>
      </c>
      <c r="AB262" s="22" t="str">
        <f>$C$14</f>
        <v>historical</v>
      </c>
      <c r="AG262" s="21" t="str">
        <f>TemporalConstraint!$A$43</f>
        <v>10yrs</v>
      </c>
      <c r="AH262" s="21" t="str">
        <f>TemporalConstraint!$A$44</f>
        <v>5yrs</v>
      </c>
      <c r="AI262" s="21" t="str">
        <f>EnsembleRequirement!$A$54</f>
        <v>NAtlanticClimInitialisation</v>
      </c>
      <c r="AM262" s="21" t="str">
        <f>MultiEnsemble!$A$10</f>
        <v>mid1990sAnnualx10</v>
      </c>
      <c r="AN262" s="21" t="str">
        <f>MultiEnsemble!$A$11</f>
        <v>extra1990sx10</v>
      </c>
      <c r="AQ262" s="21" t="str">
        <f>requirement!$A$79</f>
        <v>AOGCM Configuration</v>
      </c>
      <c r="AV262" s="21" t="str">
        <f>ForcingConstraint!$A$14</f>
        <v>Historical WMGHG Concentrations</v>
      </c>
      <c r="AW262" s="21" t="str">
        <f>ForcingConstraint!$A$16</f>
        <v>Historical Land Use</v>
      </c>
      <c r="AX262" s="21" t="str">
        <f>requirement!$A$5</f>
        <v>Historical Aerosol Forcing</v>
      </c>
      <c r="AY262" s="21" t="str">
        <f>requirement!$A$7</f>
        <v>Historical Emissions</v>
      </c>
      <c r="AZ262" s="113" t="str">
        <f>ForcingConstraint!$A$20</f>
        <v>Historical Solar Irradiance Forcing</v>
      </c>
      <c r="BA262" s="113" t="str">
        <f>requirement!$A$10</f>
        <v xml:space="preserve">Historical Solar Particle Forcing </v>
      </c>
      <c r="BM262" s="35"/>
    </row>
    <row r="263" spans="1:65" ht="75">
      <c r="A263" s="22" t="s">
        <v>3770</v>
      </c>
      <c r="B263" s="21" t="s">
        <v>3103</v>
      </c>
      <c r="C263" s="22" t="s">
        <v>3775</v>
      </c>
      <c r="D263" s="22" t="s">
        <v>7783</v>
      </c>
      <c r="E263" s="22" t="s">
        <v>3772</v>
      </c>
      <c r="F263" s="21" t="s">
        <v>3108</v>
      </c>
      <c r="G263" s="22" t="s">
        <v>2340</v>
      </c>
      <c r="H263" s="22" t="s">
        <v>2300</v>
      </c>
      <c r="I263" s="21" t="s">
        <v>70</v>
      </c>
      <c r="J263" s="21" t="str">
        <f>party!$A$45</f>
        <v>George Boer</v>
      </c>
      <c r="K263" s="21" t="str">
        <f>party!$A$46</f>
        <v>Doug Smith</v>
      </c>
      <c r="O263" s="7" t="str">
        <f>references!$D$75</f>
        <v>Boer, G. J., D. M. Smith, C. Cassou, F. Doblas-Reyes, G. Danabasoglu, B. Kirtman, Y. Kushnir, M. Kimoto, G. A. Meehl, R. Msadek, W. A. Mueller, K. E. Taylor, F. Zwiers, M. Rixen, Y. Ruprich-Robert, R. Eade (2016), The Decadal Climate Prediction Project (DCPP) contribution to CMIP6 , Geosci. Model Dev., 9, 3751-3777</v>
      </c>
      <c r="P263" s="22" t="str">
        <f>references!D$14</f>
        <v>Overview CMIP6-Endorsed MIPs</v>
      </c>
      <c r="V263" s="21" t="str">
        <f>party!$A$6</f>
        <v>Charlotte Pascoe</v>
      </c>
      <c r="W263" s="22" t="str">
        <f t="shared" si="13"/>
        <v>dcppA-hindcast</v>
      </c>
      <c r="AB263" s="22" t="str">
        <f>$C$266</f>
        <v>dcppC-forecast-addPinatubo</v>
      </c>
      <c r="AC263" s="22" t="str">
        <f>$C$14</f>
        <v>historical</v>
      </c>
      <c r="AG263" s="21" t="str">
        <f>TemporalConstraint!$A$46</f>
        <v>1991-2000 10yrs</v>
      </c>
      <c r="AH263" s="21" t="str">
        <f>TemporalConstraint!$A$47</f>
        <v>1991-1995 5yrs</v>
      </c>
      <c r="AI263" s="21" t="str">
        <f>EnsembleRequirement!$A$48</f>
        <v>TenMember</v>
      </c>
      <c r="AJ263" s="21" t="str">
        <f>EnsembleRequirement!$A$49</f>
        <v>ObservedInitialisation</v>
      </c>
      <c r="AQ263" s="21" t="str">
        <f>requirement!$A$79</f>
        <v>AOGCM Configuration</v>
      </c>
      <c r="AV263" s="21" t="str">
        <f>ForcingConstraint!$A$14</f>
        <v>Historical WMGHG Concentrations</v>
      </c>
      <c r="AW263" s="21" t="str">
        <f>ForcingConstraint!$A$16</f>
        <v>Historical Land Use</v>
      </c>
      <c r="AX263" s="21" t="str">
        <f>requirement!$A$57</f>
        <v>2015 Aerosol Forcing</v>
      </c>
      <c r="AY263" s="21" t="str">
        <f>requirement!$A$7</f>
        <v>Historical Emissions</v>
      </c>
      <c r="AZ263" s="113" t="str">
        <f>ForcingConstraint!$A$20</f>
        <v>Historical Solar Irradiance Forcing</v>
      </c>
      <c r="BA263" s="113" t="str">
        <f>requirement!$A$10</f>
        <v xml:space="preserve">Historical Solar Particle Forcing </v>
      </c>
      <c r="BM263" s="35"/>
    </row>
    <row r="264" spans="1:65" ht="75">
      <c r="A264" s="22" t="s">
        <v>3704</v>
      </c>
      <c r="B264" s="21" t="s">
        <v>3103</v>
      </c>
      <c r="C264" s="22" t="s">
        <v>3776</v>
      </c>
      <c r="D264" s="22" t="s">
        <v>7784</v>
      </c>
      <c r="E264" s="22" t="s">
        <v>3773</v>
      </c>
      <c r="F264" s="21" t="s">
        <v>3109</v>
      </c>
      <c r="G264" s="22" t="s">
        <v>2339</v>
      </c>
      <c r="H264" s="22" t="s">
        <v>2300</v>
      </c>
      <c r="I264" s="21" t="s">
        <v>70</v>
      </c>
      <c r="J264" s="21" t="str">
        <f>party!$A$45</f>
        <v>George Boer</v>
      </c>
      <c r="K264" s="21" t="str">
        <f>party!$A$46</f>
        <v>Doug Smith</v>
      </c>
      <c r="O264" s="7" t="str">
        <f>references!$D$75</f>
        <v>Boer, G. J., D. M. Smith, C. Cassou, F. Doblas-Reyes, G. Danabasoglu, B. Kirtman, Y. Kushnir, M. Kimoto, G. A. Meehl, R. Msadek, W. A. Mueller, K. E. Taylor, F. Zwiers, M. Rixen, Y. Ruprich-Robert, R. Eade (2016), The Decadal Climate Prediction Project (DCPP) contribution to CMIP6 , Geosci. Model Dev., 9, 3751-3777</v>
      </c>
      <c r="P264" s="22" t="str">
        <f>references!D$14</f>
        <v>Overview CMIP6-Endorsed MIPs</v>
      </c>
      <c r="V264" s="21" t="str">
        <f>party!$A$6</f>
        <v>Charlotte Pascoe</v>
      </c>
      <c r="W264" s="22" t="str">
        <f t="shared" si="13"/>
        <v>dcppA-hindcast</v>
      </c>
      <c r="AB264" s="22" t="str">
        <f>$C$267</f>
        <v>dcppC-forecast-addElChichon</v>
      </c>
      <c r="AC264" s="22" t="str">
        <f>$C$14</f>
        <v>historical</v>
      </c>
      <c r="AG264" s="21" t="str">
        <f>TemporalConstraint!$A$48</f>
        <v>1982-1991 10yrs</v>
      </c>
      <c r="AH264" s="21" t="str">
        <f>TemporalConstraint!$A$49</f>
        <v>1982-1986 5yrs</v>
      </c>
      <c r="AI264" s="21" t="str">
        <f>EnsembleRequirement!$A$48</f>
        <v>TenMember</v>
      </c>
      <c r="AJ264" s="21" t="str">
        <f>EnsembleRequirement!$A$49</f>
        <v>ObservedInitialisation</v>
      </c>
      <c r="AQ264" s="21" t="str">
        <f>requirement!$A$79</f>
        <v>AOGCM Configuration</v>
      </c>
      <c r="AV264" s="21" t="str">
        <f>ForcingConstraint!$A$14</f>
        <v>Historical WMGHG Concentrations</v>
      </c>
      <c r="AW264" s="21" t="str">
        <f>ForcingConstraint!$A$16</f>
        <v>Historical Land Use</v>
      </c>
      <c r="AX264" s="21" t="str">
        <f>requirement!$A$57</f>
        <v>2015 Aerosol Forcing</v>
      </c>
      <c r="AY264" s="21" t="str">
        <f>requirement!$A$7</f>
        <v>Historical Emissions</v>
      </c>
      <c r="AZ264" s="113" t="str">
        <f>ForcingConstraint!$A$20</f>
        <v>Historical Solar Irradiance Forcing</v>
      </c>
      <c r="BA264" s="113" t="str">
        <f>requirement!$A$10</f>
        <v xml:space="preserve">Historical Solar Particle Forcing </v>
      </c>
      <c r="BM264" s="35"/>
    </row>
    <row r="265" spans="1:65" ht="75">
      <c r="A265" s="22" t="s">
        <v>3709</v>
      </c>
      <c r="B265" s="21" t="s">
        <v>3103</v>
      </c>
      <c r="C265" s="22" t="s">
        <v>3777</v>
      </c>
      <c r="D265" s="22" t="s">
        <v>7785</v>
      </c>
      <c r="E265" s="22" t="s">
        <v>3774</v>
      </c>
      <c r="F265" s="21" t="s">
        <v>3110</v>
      </c>
      <c r="G265" s="22" t="s">
        <v>2341</v>
      </c>
      <c r="H265" s="22" t="s">
        <v>2300</v>
      </c>
      <c r="I265" s="21" t="s">
        <v>70</v>
      </c>
      <c r="J265" s="21" t="str">
        <f>party!$A$45</f>
        <v>George Boer</v>
      </c>
      <c r="K265" s="21" t="str">
        <f>party!$A$46</f>
        <v>Doug Smith</v>
      </c>
      <c r="O265" s="7" t="str">
        <f>references!$D$75</f>
        <v>Boer, G. J., D. M. Smith, C. Cassou, F. Doblas-Reyes, G. Danabasoglu, B. Kirtman, Y. Kushnir, M. Kimoto, G. A. Meehl, R. Msadek, W. A. Mueller, K. E. Taylor, F. Zwiers, M. Rixen, Y. Ruprich-Robert, R. Eade (2016), The Decadal Climate Prediction Project (DCPP) contribution to CMIP6 , Geosci. Model Dev., 9, 3751-3777</v>
      </c>
      <c r="P265" s="22" t="str">
        <f>references!D$14</f>
        <v>Overview CMIP6-Endorsed MIPs</v>
      </c>
      <c r="V265" s="21" t="str">
        <f>party!$A$6</f>
        <v>Charlotte Pascoe</v>
      </c>
      <c r="W265" s="22" t="str">
        <f t="shared" si="13"/>
        <v>dcppA-hindcast</v>
      </c>
      <c r="AB265" s="22" t="str">
        <f>$C$268</f>
        <v>dcppC-forecast-addAgung</v>
      </c>
      <c r="AC265" s="22" t="str">
        <f>$C$14</f>
        <v>historical</v>
      </c>
      <c r="AG265" s="21" t="str">
        <f>TemporalConstraint!$A$50</f>
        <v>1963-1972 10yrs</v>
      </c>
      <c r="AH265" s="21" t="str">
        <f>TemporalConstraint!$A$51</f>
        <v>1963-1967 5yrs</v>
      </c>
      <c r="AI265" s="21" t="str">
        <f>EnsembleRequirement!$A$48</f>
        <v>TenMember</v>
      </c>
      <c r="AJ265" s="21" t="str">
        <f>EnsembleRequirement!$A$49</f>
        <v>ObservedInitialisation</v>
      </c>
      <c r="AQ265" s="21" t="str">
        <f>requirement!$A$79</f>
        <v>AOGCM Configuration</v>
      </c>
      <c r="AV265" s="21" t="str">
        <f>ForcingConstraint!$A$14</f>
        <v>Historical WMGHG Concentrations</v>
      </c>
      <c r="AW265" s="21" t="str">
        <f>ForcingConstraint!$A$16</f>
        <v>Historical Land Use</v>
      </c>
      <c r="AX265" s="21" t="str">
        <f>requirement!$A$57</f>
        <v>2015 Aerosol Forcing</v>
      </c>
      <c r="AY265" s="21" t="str">
        <f>requirement!$A$7</f>
        <v>Historical Emissions</v>
      </c>
      <c r="AZ265" s="113" t="str">
        <f>ForcingConstraint!$A$20</f>
        <v>Historical Solar Irradiance Forcing</v>
      </c>
      <c r="BA265" s="113" t="str">
        <f>requirement!$A$10</f>
        <v xml:space="preserve">Historical Solar Particle Forcing </v>
      </c>
      <c r="BM265" s="35"/>
    </row>
    <row r="266" spans="1:65" ht="120">
      <c r="A266" s="22" t="s">
        <v>3771</v>
      </c>
      <c r="B266" s="21" t="s">
        <v>3104</v>
      </c>
      <c r="C266" s="22" t="s">
        <v>3780</v>
      </c>
      <c r="D266" s="22" t="s">
        <v>7786</v>
      </c>
      <c r="E266" s="22" t="s">
        <v>5964</v>
      </c>
      <c r="F266" s="21" t="s">
        <v>5966</v>
      </c>
      <c r="G266" s="22" t="s">
        <v>5508</v>
      </c>
      <c r="H266" s="22" t="s">
        <v>5965</v>
      </c>
      <c r="I266" s="21" t="s">
        <v>70</v>
      </c>
      <c r="J266" s="21" t="str">
        <f>party!$A$45</f>
        <v>George Boer</v>
      </c>
      <c r="K266" s="21" t="str">
        <f>party!$A$46</f>
        <v>Doug Smith</v>
      </c>
      <c r="L266" s="21" t="str">
        <f>party!$A$74</f>
        <v>Davide Zanchettin</v>
      </c>
      <c r="M266" s="21" t="str">
        <f>party!$A$75</f>
        <v>Claudia Timmreck</v>
      </c>
      <c r="N266" s="21" t="str">
        <f>party!$A$76</f>
        <v>Myriam Khodri</v>
      </c>
      <c r="O266" s="7" t="str">
        <f>references!$D$75</f>
        <v>Boer, G. J., D. M. Smith, C. Cassou, F. Doblas-Reyes, G. Danabasoglu, B. Kirtman, Y. Kushnir, M. Kimoto, G. A. Meehl, R. Msadek, W. A. Mueller, K. E. Taylor, F. Zwiers, M. Rixen, Y. Ruprich-Robert, R. Eade (2016), The Decadal Climate Prediction Project (DCPP) contribution to CMIP6 , Geosci. Model Dev., 9, 3751-3777</v>
      </c>
      <c r="P266"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Q266" s="22" t="str">
        <f>references!D$14</f>
        <v>Overview CMIP6-Endorsed MIPs</v>
      </c>
      <c r="V266" s="21" t="str">
        <f>party!$A$6</f>
        <v>Charlotte Pascoe</v>
      </c>
      <c r="W266" s="22" t="str">
        <f t="shared" si="13"/>
        <v>dcppA-hindcast</v>
      </c>
      <c r="AB266" s="22" t="str">
        <f>$C$263</f>
        <v>dcppC-hindcast-noPinatubo</v>
      </c>
      <c r="AC266" s="22" t="str">
        <f>$C$303</f>
        <v>n/a</v>
      </c>
      <c r="AG266" s="21" t="str">
        <f>TemporalConstraint!$A$52</f>
        <v>2015-2024 10yrs</v>
      </c>
      <c r="AH266" s="21" t="str">
        <f>TemporalConstraint!$A$53</f>
        <v>2015-2019 5yrs</v>
      </c>
      <c r="AI266" s="21" t="str">
        <f>EnsembleRequirement!$A$48</f>
        <v>TenMember</v>
      </c>
      <c r="AJ266" s="21" t="str">
        <f>EnsembleRequirement!$A$49</f>
        <v>ObservedInitialisation</v>
      </c>
      <c r="AQ266" s="21" t="str">
        <f>requirement!$A$79</f>
        <v>AOGCM Configuration</v>
      </c>
      <c r="AV266" s="21" t="str">
        <f>requirement!$A$33</f>
        <v>RCP45 Forcing</v>
      </c>
      <c r="AW266" s="21" t="str">
        <f>ForcingConstraint!$A$288</f>
        <v>Pinatubo Aerosol</v>
      </c>
      <c r="AX266" s="113" t="str">
        <f>ForcingConstraint!$A$20</f>
        <v>Historical Solar Irradiance Forcing</v>
      </c>
      <c r="AY266" s="113" t="str">
        <f>requirement!$A$10</f>
        <v xml:space="preserve">Historical Solar Particle Forcing </v>
      </c>
      <c r="BM266" s="35"/>
    </row>
    <row r="267" spans="1:65" ht="75">
      <c r="A267" s="22" t="s">
        <v>2366</v>
      </c>
      <c r="B267" s="21" t="s">
        <v>3105</v>
      </c>
      <c r="C267" s="22" t="s">
        <v>3781</v>
      </c>
      <c r="D267" s="22" t="s">
        <v>7787</v>
      </c>
      <c r="E267" s="22" t="s">
        <v>3778</v>
      </c>
      <c r="F267" s="21" t="s">
        <v>3111</v>
      </c>
      <c r="G267" s="22" t="s">
        <v>5507</v>
      </c>
      <c r="H267" s="22" t="s">
        <v>2300</v>
      </c>
      <c r="I267" s="21" t="s">
        <v>70</v>
      </c>
      <c r="J267" s="21" t="str">
        <f>party!$A$45</f>
        <v>George Boer</v>
      </c>
      <c r="K267" s="21" t="str">
        <f>party!$A$46</f>
        <v>Doug Smith</v>
      </c>
      <c r="O267" s="7" t="str">
        <f>references!$D$75</f>
        <v>Boer, G. J., D. M. Smith, C. Cassou, F. Doblas-Reyes, G. Danabasoglu, B. Kirtman, Y. Kushnir, M. Kimoto, G. A. Meehl, R. Msadek, W. A. Mueller, K. E. Taylor, F. Zwiers, M. Rixen, Y. Ruprich-Robert, R. Eade (2016), The Decadal Climate Prediction Project (DCPP) contribution to CMIP6 , Geosci. Model Dev., 9, 3751-3777</v>
      </c>
      <c r="P267" s="22" t="str">
        <f>references!D$14</f>
        <v>Overview CMIP6-Endorsed MIPs</v>
      </c>
      <c r="V267" s="21" t="str">
        <f>party!$A$6</f>
        <v>Charlotte Pascoe</v>
      </c>
      <c r="W267" s="22" t="str">
        <f t="shared" si="13"/>
        <v>dcppA-hindcast</v>
      </c>
      <c r="AB267" s="22" t="str">
        <f>$C$264</f>
        <v>dcppC-hindcast-noElChichon</v>
      </c>
      <c r="AG267" s="21" t="str">
        <f>TemporalConstraint!$A$52</f>
        <v>2015-2024 10yrs</v>
      </c>
      <c r="AH267" s="21" t="str">
        <f>TemporalConstraint!$A$53</f>
        <v>2015-2019 5yrs</v>
      </c>
      <c r="AI267" s="21" t="str">
        <f>EnsembleRequirement!$A$48</f>
        <v>TenMember</v>
      </c>
      <c r="AJ267" s="21" t="str">
        <f>EnsembleRequirement!$A$49</f>
        <v>ObservedInitialisation</v>
      </c>
      <c r="AQ267" s="21" t="str">
        <f>requirement!$A$79</f>
        <v>AOGCM Configuration</v>
      </c>
      <c r="AV267" s="21" t="str">
        <f>requirement!$A$33</f>
        <v>RCP45 Forcing</v>
      </c>
      <c r="AW267" s="21" t="str">
        <f>ForcingConstraint!$A$289</f>
        <v>El Chichon Aerosol</v>
      </c>
      <c r="AX267" s="113" t="str">
        <f>ForcingConstraint!$A$20</f>
        <v>Historical Solar Irradiance Forcing</v>
      </c>
      <c r="AY267" s="113" t="str">
        <f>requirement!$A$10</f>
        <v xml:space="preserve">Historical Solar Particle Forcing </v>
      </c>
      <c r="BM267" s="35"/>
    </row>
    <row r="268" spans="1:65" ht="75">
      <c r="A268" s="22" t="s">
        <v>3758</v>
      </c>
      <c r="B268" s="21" t="s">
        <v>3106</v>
      </c>
      <c r="C268" s="22" t="s">
        <v>3782</v>
      </c>
      <c r="D268" s="22" t="s">
        <v>7788</v>
      </c>
      <c r="E268" s="22" t="s">
        <v>3779</v>
      </c>
      <c r="F268" s="21" t="s">
        <v>3107</v>
      </c>
      <c r="G268" s="22" t="s">
        <v>5509</v>
      </c>
      <c r="H268" s="22" t="s">
        <v>2300</v>
      </c>
      <c r="I268" s="21" t="s">
        <v>70</v>
      </c>
      <c r="J268" s="21" t="str">
        <f>party!$A$45</f>
        <v>George Boer</v>
      </c>
      <c r="K268" s="21" t="str">
        <f>party!$A$46</f>
        <v>Doug Smith</v>
      </c>
      <c r="O268" s="7" t="str">
        <f>references!$D$75</f>
        <v>Boer, G. J., D. M. Smith, C. Cassou, F. Doblas-Reyes, G. Danabasoglu, B. Kirtman, Y. Kushnir, M. Kimoto, G. A. Meehl, R. Msadek, W. A. Mueller, K. E. Taylor, F. Zwiers, M. Rixen, Y. Ruprich-Robert, R. Eade (2016), The Decadal Climate Prediction Project (DCPP) contribution to CMIP6 , Geosci. Model Dev., 9, 3751-3777</v>
      </c>
      <c r="P268" s="22" t="str">
        <f>references!D$14</f>
        <v>Overview CMIP6-Endorsed MIPs</v>
      </c>
      <c r="V268" s="21" t="str">
        <f>party!$A$6</f>
        <v>Charlotte Pascoe</v>
      </c>
      <c r="W268" s="22" t="str">
        <f t="shared" si="13"/>
        <v>dcppA-hindcast</v>
      </c>
      <c r="AB268" s="22" t="str">
        <f>$C$265</f>
        <v>dcppC-hindcast-noAgung</v>
      </c>
      <c r="AG268" s="21" t="str">
        <f>TemporalConstraint!$A$52</f>
        <v>2015-2024 10yrs</v>
      </c>
      <c r="AH268" s="21" t="str">
        <f>TemporalConstraint!$A$53</f>
        <v>2015-2019 5yrs</v>
      </c>
      <c r="AI268" s="21" t="str">
        <f>EnsembleRequirement!$A$48</f>
        <v>TenMember</v>
      </c>
      <c r="AJ268" s="21" t="str">
        <f>EnsembleRequirement!$A$49</f>
        <v>ObservedInitialisation</v>
      </c>
      <c r="AQ268" s="21" t="str">
        <f>requirement!$A$79</f>
        <v>AOGCM Configuration</v>
      </c>
      <c r="AV268" s="21" t="str">
        <f>requirement!$A$33</f>
        <v>RCP45 Forcing</v>
      </c>
      <c r="AW268" s="21" t="str">
        <f>ForcingConstraint!$A$290</f>
        <v>Agung Aerosol</v>
      </c>
      <c r="AX268" s="113" t="str">
        <f>ForcingConstraint!$A$20</f>
        <v>Historical Solar Irradiance Forcing</v>
      </c>
      <c r="AY268" s="113" t="str">
        <f>requirement!$A$10</f>
        <v xml:space="preserve">Historical Solar Particle Forcing </v>
      </c>
      <c r="BM268" s="35"/>
    </row>
    <row r="269" spans="1:65" ht="120">
      <c r="A269" s="22" t="s">
        <v>2412</v>
      </c>
      <c r="B269" s="21" t="s">
        <v>3114</v>
      </c>
      <c r="C269" s="22" t="s">
        <v>2417</v>
      </c>
      <c r="F269" s="21" t="s">
        <v>3117</v>
      </c>
      <c r="G269" s="22" t="s">
        <v>4882</v>
      </c>
      <c r="H269" s="22" t="s">
        <v>4880</v>
      </c>
      <c r="I269" s="21" t="s">
        <v>70</v>
      </c>
      <c r="J269" s="21" t="str">
        <f>party!$A$70</f>
        <v>Pascale Braconnot</v>
      </c>
      <c r="K269" s="21" t="str">
        <f>party!$A$71</f>
        <v>Sandy Harrison</v>
      </c>
      <c r="O269" s="7" t="str">
        <f>references!$D$131</f>
        <v>Kageyama, M., P. Braconnot, S. P. Harrison, A. M. Haywood, J. H.  Jungclaus, B. L. Otto-Bliesner, J.-Y. Peterschmitt, A. Abe-Ouchi, S. Albani, P. J. Bartlein, C. Brierley, M. Crucifix, A. Dolan, L. Fernandez-Donado, H. Fischer, P. O. Hopcroft, R. F. Ivanovic, F. Lambert, D. J. Lunt, N. M. Mahowald, W. R. Peltier,S. J. Phipps, D. M. Roche, G. A. Schmidt, L. Tarasov, P. J. Valdes, Q. Zhang, T. Zhou (2018), The PMIP4 contribution to CMIP6 - Part 1: Overview and over-arching analysis plan, Geosci. Model Dev., 11, 1033-1057</v>
      </c>
      <c r="P269" s="22" t="str">
        <f>references!$D$101</f>
        <v>Meinshausen, M., E. Vogel, A. Nauels, K. Lorbacher, N. Meinshausen, D. Etheridge, P. Fraser, S. A. Montzka, P. Rayner, C. Trudinger, P. Krummel, U. Beyerle, J. G. Cannadell, J. S. Daniel, I. Enting, R. M. Law, C. R. Lunder, S. O'Doherty, R. G. Prinn, S. Reimann, M. Rubino, G. J. M. Velders, M. K. Vollmer, R. H. J. Wang, R. Weiss (2017), Historical greenhouse gas concentrations for climate modelling (CMIP6), Geosci. Model Dev., 10, 2057-2116</v>
      </c>
      <c r="Q269" s="22" t="str">
        <f>references!$D$14</f>
        <v>Overview CMIP6-Endorsed MIPs</v>
      </c>
      <c r="V269" s="21" t="str">
        <f>party!$A$6</f>
        <v>Charlotte Pascoe</v>
      </c>
      <c r="AB269" s="7" t="str">
        <f>experiment!$C$9</f>
        <v>piControl</v>
      </c>
      <c r="AG269" s="21" t="str">
        <f>TemporalConstraint!$A$54</f>
        <v>850-1849 1000yrs</v>
      </c>
      <c r="AI269" s="21" t="str">
        <f>EnsembleRequirement!$A$4</f>
        <v>SingleMember</v>
      </c>
      <c r="AQ269" s="21" t="str">
        <f>requirement!$A$79</f>
        <v>AOGCM Configuration</v>
      </c>
      <c r="AV269" s="21" t="str">
        <f>ForcingConstraint!$A$293</f>
        <v>past1000 WMGHG</v>
      </c>
      <c r="AW269" s="21" t="str">
        <f>ForcingConstraint!$A$295</f>
        <v>past1000 Astronomical Parameters</v>
      </c>
      <c r="AX269" s="21" t="str">
        <f>ForcingConstraint!$A$404</f>
        <v>Pre-Industrial Ice sheets</v>
      </c>
      <c r="AY269" s="21" t="str">
        <f>ForcingConstraint!$A$405</f>
        <v>Pre-Industrial Land-Sea mask</v>
      </c>
      <c r="AZ269" s="21" t="str">
        <f>ForcingConstraint!$A$292</f>
        <v>past1000 Land Use</v>
      </c>
      <c r="BA269" s="21" t="str">
        <f>ForcingConstraint!$A$291</f>
        <v>past1000 Solar Variability</v>
      </c>
      <c r="BB269" s="21" t="str">
        <f>ForcingConstraint!$A$294</f>
        <v>past1000 Volcanic Aerosols</v>
      </c>
      <c r="BM269" s="35"/>
    </row>
    <row r="270" spans="1:65" ht="135">
      <c r="A270" s="22" t="s">
        <v>2414</v>
      </c>
      <c r="B270" s="21" t="s">
        <v>3115</v>
      </c>
      <c r="C270" s="22" t="s">
        <v>2415</v>
      </c>
      <c r="E270" s="22" t="s">
        <v>4994</v>
      </c>
      <c r="F270" s="21" t="s">
        <v>3118</v>
      </c>
      <c r="G270" s="22" t="s">
        <v>4883</v>
      </c>
      <c r="H270" s="22" t="s">
        <v>2422</v>
      </c>
      <c r="I270" s="21" t="s">
        <v>70</v>
      </c>
      <c r="J270" s="21" t="str">
        <f>party!$A$70</f>
        <v>Pascale Braconnot</v>
      </c>
      <c r="K270" s="21" t="str">
        <f>party!$A$71</f>
        <v>Sandy Harrison</v>
      </c>
      <c r="O270" s="7" t="str">
        <f>references!$D$131</f>
        <v>Kageyama, M., P. Braconnot, S. P. Harrison, A. M. Haywood, J. H.  Jungclaus, B. L. Otto-Bliesner, J.-Y. Peterschmitt, A. Abe-Ouchi, S. Albani, P. J. Bartlein, C. Brierley, M. Crucifix, A. Dolan, L. Fernandez-Donado, H. Fischer, P. O. Hopcroft, R. F. Ivanovic, F. Lambert, D. J. Lunt, N. M. Mahowald, W. R. Peltier,S. J. Phipps, D. M. Roche, G. A. Schmidt, L. Tarasov, P. J. Valdes, Q. Zhang, T. Zhou (2018), The PMIP4 contribution to CMIP6 - Part 1: Overview and over-arching analysis plan, Geosci. Model Dev., 11, 1033-1057</v>
      </c>
      <c r="P270" s="7" t="str">
        <f>references!$D$115</f>
        <v>Otto-Bliesner, B. L., P. Braconnot, S. P. Harrison, D. J. Lunt, A. Abe-Ouchi, S. Albani, P. J. Bartlein, E. Capron, A. E. Carlson, A. Dutton, H. Fischer, H. Goelzer, A. Govin, A. Haywood, F. Joos, A. N. Legrande, W. H. Lipscomb, G. Lohmann, N. Mahowald, C. Nehrbass-Ahles, F. S.-R. Pausata, J.-Y. Peterschmitt, S. Phipps, H. Renssen, Q. Zhang (2017), The PMIP4 contribution to CMIP6 - Part 2: Two Interglacials, Scientific Objective and Experimental Design for Holocene and Last Interglacial Simulations, Geosci. Model Dev., 10, 3979-4003</v>
      </c>
      <c r="Q270" s="22" t="str">
        <f>references!$D$14</f>
        <v>Overview CMIP6-Endorsed MIPs</v>
      </c>
      <c r="V270" s="21" t="str">
        <f>party!$A$6</f>
        <v>Charlotte Pascoe</v>
      </c>
      <c r="AB270" s="7" t="str">
        <f>experiment!$C$9</f>
        <v>piControl</v>
      </c>
      <c r="AG270" s="21" t="str">
        <f>TemporalConstraint!$A$55</f>
        <v>100yrsAfterSpinUp</v>
      </c>
      <c r="AI270" s="21" t="str">
        <f>EnsembleRequirement!$A$4</f>
        <v>SingleMember</v>
      </c>
      <c r="AQ270" s="21" t="str">
        <f>requirement!$A$79</f>
        <v>AOGCM Configuration</v>
      </c>
      <c r="AV270" s="21" t="str">
        <f>requirement!$A$130</f>
        <v>mid-Holocene WMGHG</v>
      </c>
      <c r="AW270" s="21" t="str">
        <f>ForcingConstraint!$A$296</f>
        <v>mid-Holocene Astronomical Parameters</v>
      </c>
      <c r="AX270" s="21" t="str">
        <f>ForcingConstraint!$A$404</f>
        <v>Pre-Industrial Ice sheets</v>
      </c>
      <c r="AY270" s="21" t="str">
        <f>ForcingConstraint!$A$405</f>
        <v>Pre-Industrial Land-Sea mask</v>
      </c>
      <c r="BM270" s="35"/>
    </row>
    <row r="271" spans="1:65" ht="120">
      <c r="A271" s="22" t="s">
        <v>2416</v>
      </c>
      <c r="B271" s="21" t="s">
        <v>3113</v>
      </c>
      <c r="C271" s="22" t="s">
        <v>2413</v>
      </c>
      <c r="E271" s="22" t="s">
        <v>4993</v>
      </c>
      <c r="F271" s="21" t="s">
        <v>3119</v>
      </c>
      <c r="G271" s="22" t="s">
        <v>4884</v>
      </c>
      <c r="H271" s="22" t="s">
        <v>4879</v>
      </c>
      <c r="I271" s="21" t="s">
        <v>70</v>
      </c>
      <c r="J271" s="21" t="str">
        <f>party!$A$70</f>
        <v>Pascale Braconnot</v>
      </c>
      <c r="K271" s="21" t="str">
        <f>party!$A$71</f>
        <v>Sandy Harrison</v>
      </c>
      <c r="O271" s="7" t="str">
        <f>references!$D$131</f>
        <v>Kageyama, M., P. Braconnot, S. P. Harrison, A. M. Haywood, J. H.  Jungclaus, B. L. Otto-Bliesner, J.-Y. Peterschmitt, A. Abe-Ouchi, S. Albani, P. J. Bartlein, C. Brierley, M. Crucifix, A. Dolan, L. Fernandez-Donado, H. Fischer, P. O. Hopcroft, R. F. Ivanovic, F. Lambert, D. J. Lunt, N. M. Mahowald, W. R. Peltier,S. J. Phipps, D. M. Roche, G. A. Schmidt, L. Tarasov, P. J. Valdes, Q. Zhang, T. Zhou (2018), The PMIP4 contribution to CMIP6 - Part 1: Overview and over-arching analysis plan, Geosci. Model Dev., 11, 1033-1057</v>
      </c>
      <c r="P271" s="22" t="str">
        <f>references!$D$14</f>
        <v>Overview CMIP6-Endorsed MIPs</v>
      </c>
      <c r="V271" s="21" t="str">
        <f>party!$A$6</f>
        <v>Charlotte Pascoe</v>
      </c>
      <c r="AB271" s="7" t="str">
        <f>experiment!$C$9</f>
        <v>piControl</v>
      </c>
      <c r="AG271" s="21" t="str">
        <f>TemporalConstraint!$A$55</f>
        <v>100yrsAfterSpinUp</v>
      </c>
      <c r="AI271" s="21" t="str">
        <f>EnsembleRequirement!$A$4</f>
        <v>SingleMember</v>
      </c>
      <c r="AQ271" s="21" t="str">
        <f>requirement!$A$79</f>
        <v>AOGCM Configuration</v>
      </c>
      <c r="AV271" s="21" t="str">
        <f>requirement!$A$131</f>
        <v>Last Glacial Maximum WMGHG</v>
      </c>
      <c r="AW271" s="21" t="str">
        <f>ForcingConstraint!$A$299</f>
        <v>LGM Astronomical Parameters</v>
      </c>
      <c r="AX271" s="21" t="str">
        <f>ForcingConstraint!$A$297</f>
        <v>LGM Ice Sheets</v>
      </c>
      <c r="AY271" s="21" t="str">
        <f>ForcingConstraint!$A$298</f>
        <v>LGM Land-Sea Mask</v>
      </c>
      <c r="BM271" s="35"/>
    </row>
    <row r="272" spans="1:65" ht="135">
      <c r="A272" s="22" t="s">
        <v>2418</v>
      </c>
      <c r="B272" s="21" t="s">
        <v>4872</v>
      </c>
      <c r="C272" s="22" t="s">
        <v>3112</v>
      </c>
      <c r="E272" s="22" t="s">
        <v>2419</v>
      </c>
      <c r="F272" s="21" t="s">
        <v>3120</v>
      </c>
      <c r="G272" s="22" t="s">
        <v>6667</v>
      </c>
      <c r="H272" s="22" t="s">
        <v>4881</v>
      </c>
      <c r="I272" s="21" t="s">
        <v>70</v>
      </c>
      <c r="J272" s="21" t="str">
        <f>party!$A$70</f>
        <v>Pascale Braconnot</v>
      </c>
      <c r="K272" s="21" t="str">
        <f>party!$A$71</f>
        <v>Sandy Harrison</v>
      </c>
      <c r="O272" s="7" t="str">
        <f>references!$D$131</f>
        <v>Kageyama, M., P. Braconnot, S. P. Harrison, A. M. Haywood, J. H.  Jungclaus, B. L. Otto-Bliesner, J.-Y. Peterschmitt, A. Abe-Ouchi, S. Albani, P. J. Bartlein, C. Brierley, M. Crucifix, A. Dolan, L. Fernandez-Donado, H. Fischer, P. O. Hopcroft, R. F. Ivanovic, F. Lambert, D. J. Lunt, N. M. Mahowald, W. R. Peltier,S. J. Phipps, D. M. Roche, G. A. Schmidt, L. Tarasov, P. J. Valdes, Q. Zhang, T. Zhou (2018), The PMIP4 contribution to CMIP6 - Part 1: Overview and over-arching analysis plan, Geosci. Model Dev., 11, 1033-1057</v>
      </c>
      <c r="P272" s="7" t="str">
        <f>references!$D$115</f>
        <v>Otto-Bliesner, B. L., P. Braconnot, S. P. Harrison, D. J. Lunt, A. Abe-Ouchi, S. Albani, P. J. Bartlein, E. Capron, A. E. Carlson, A. Dutton, H. Fischer, H. Goelzer, A. Govin, A. Haywood, F. Joos, A. N. Legrande, W. H. Lipscomb, G. Lohmann, N. Mahowald, C. Nehrbass-Ahles, F. S.-R. Pausata, J.-Y. Peterschmitt, S. Phipps, H. Renssen, Q. Zhang (2017), The PMIP4 contribution to CMIP6 - Part 2: Two Interglacials, Scientific Objective and Experimental Design for Holocene and Last Interglacial Simulations, Geosci. Model Dev., 10, 3979-4003</v>
      </c>
      <c r="Q272" s="22" t="str">
        <f>references!$D$14</f>
        <v>Overview CMIP6-Endorsed MIPs</v>
      </c>
      <c r="V272" s="21" t="str">
        <f>party!$A$6</f>
        <v>Charlotte Pascoe</v>
      </c>
      <c r="AB272" s="7" t="str">
        <f>experiment!$C$9</f>
        <v>piControl</v>
      </c>
      <c r="AG272" s="21" t="str">
        <f>TemporalConstraint!$A$55</f>
        <v>100yrsAfterSpinUp</v>
      </c>
      <c r="AI272" s="21" t="str">
        <f>EnsembleRequirement!$A$4</f>
        <v>SingleMember</v>
      </c>
      <c r="AQ272" s="21" t="str">
        <f>requirement!$A$79</f>
        <v>AOGCM Configuration</v>
      </c>
      <c r="AV272" s="21" t="str">
        <f>requirement!$A$132</f>
        <v>Last Inter-Glacial WMGHG</v>
      </c>
      <c r="AW272" s="21" t="str">
        <f>ForcingConstraint!$A$300</f>
        <v>LIG Astronomical Parameters</v>
      </c>
      <c r="AX272" s="21" t="str">
        <f>ForcingConstraint!$A$404</f>
        <v>Pre-Industrial Ice sheets</v>
      </c>
      <c r="AY272" s="21" t="str">
        <f>ForcingConstraint!$A$405</f>
        <v>Pre-Industrial Land-Sea mask</v>
      </c>
      <c r="BM272" s="35"/>
    </row>
    <row r="273" spans="1:65" ht="120">
      <c r="A273" s="22" t="s">
        <v>2420</v>
      </c>
      <c r="B273" s="21" t="s">
        <v>4873</v>
      </c>
      <c r="C273" s="22" t="s">
        <v>3116</v>
      </c>
      <c r="D273" s="22" t="s">
        <v>7745</v>
      </c>
      <c r="E273" s="22" t="s">
        <v>2421</v>
      </c>
      <c r="F273" s="21" t="s">
        <v>7710</v>
      </c>
      <c r="G273" s="22" t="s">
        <v>4885</v>
      </c>
      <c r="H273" s="22" t="s">
        <v>2459</v>
      </c>
      <c r="I273" s="21" t="s">
        <v>70</v>
      </c>
      <c r="J273" s="21" t="str">
        <f>party!$A$70</f>
        <v>Pascale Braconnot</v>
      </c>
      <c r="K273" s="21" t="str">
        <f>party!$A$71</f>
        <v>Sandy Harrison</v>
      </c>
      <c r="O273" s="7" t="str">
        <f>references!$D$131</f>
        <v>Kageyama, M., P. Braconnot, S. P. Harrison, A. M. Haywood, J. H.  Jungclaus, B. L. Otto-Bliesner, J.-Y. Peterschmitt, A. Abe-Ouchi, S. Albani, P. J. Bartlein, C. Brierley, M. Crucifix, A. Dolan, L. Fernandez-Donado, H. Fischer, P. O. Hopcroft, R. F. Ivanovic, F. Lambert, D. J. Lunt, N. M. Mahowald, W. R. Peltier,S. J. Phipps, D. M. Roche, G. A. Schmidt, L. Tarasov, P. J. Valdes, Q. Zhang, T. Zhou (2018), The PMIP4 contribution to CMIP6 - Part 1: Overview and over-arching analysis plan, Geosci. Model Dev., 11, 1033-1057</v>
      </c>
      <c r="P273" s="7" t="str">
        <f>references!$D$103</f>
        <v>Haywood, A. M., H. J. Dowsett, A. M. Dolan, D. Rowley, A. Abe-Ouchi, B. Otto-Bliesner, M. A. Chandler, S. J. Hunter, D. J. Lunt, M. Pound, U. Salzmann (2016), The Pliocene Model Intercomparison Project (PlioMIP) Phase 2: scientific objectives and experimental design, Clim. Past, 12, 663-675</v>
      </c>
      <c r="Q273" s="22" t="str">
        <f>references!$D$14</f>
        <v>Overview CMIP6-Endorsed MIPs</v>
      </c>
      <c r="V273" s="21" t="str">
        <f>party!$A$6</f>
        <v>Charlotte Pascoe</v>
      </c>
      <c r="AB273" s="7" t="str">
        <f>experiment!$C$9</f>
        <v>piControl</v>
      </c>
      <c r="AG273" s="21" t="str">
        <f>TemporalConstraint!$A$55</f>
        <v>100yrsAfterSpinUp</v>
      </c>
      <c r="AI273" s="21" t="str">
        <f>EnsembleRequirement!$A$4</f>
        <v>SingleMember</v>
      </c>
      <c r="AQ273" s="21" t="str">
        <f>requirement!$A$79</f>
        <v>AOGCM Configuration</v>
      </c>
      <c r="AV273" s="21" t="str">
        <f>ForcingConstraint!$A$304</f>
        <v>Mid-Pliocene CO2</v>
      </c>
      <c r="AW273" s="21" t="str">
        <f>ForcingConstraint!$A$305</f>
        <v>Mid-Pliocene Astronomical Parameters</v>
      </c>
      <c r="AX273" s="21" t="str">
        <f>ForcingConstraint!$A$301</f>
        <v>Mid-Pliocene Ice Sheets</v>
      </c>
      <c r="AY273" s="21" t="str">
        <f>ForcingConstraint!$A$302</f>
        <v>Mid-Pliocene Land Sea Mask</v>
      </c>
      <c r="AZ273" s="21" t="str">
        <f>ForcingConstraint!$A$303</f>
        <v>Mid-Pliocene Topography</v>
      </c>
      <c r="BM273" s="35"/>
    </row>
    <row r="274" spans="1:65" ht="60">
      <c r="A274" s="22" t="s">
        <v>2569</v>
      </c>
      <c r="B274" s="21" t="s">
        <v>8023</v>
      </c>
      <c r="C274" s="22" t="s">
        <v>2786</v>
      </c>
      <c r="D274" s="22" t="s">
        <v>7746</v>
      </c>
      <c r="E274" s="22" t="s">
        <v>5000</v>
      </c>
      <c r="F274" s="21" t="s">
        <v>3127</v>
      </c>
      <c r="G274" s="22" t="s">
        <v>6693</v>
      </c>
      <c r="H274" s="22" t="s">
        <v>8030</v>
      </c>
      <c r="I274" s="21" t="s">
        <v>70</v>
      </c>
      <c r="J274" s="21" t="str">
        <f>party!$A$72</f>
        <v xml:space="preserve">Robert Pincus </v>
      </c>
      <c r="K274" s="21" t="str">
        <f>party!$A$73</f>
        <v>Piers Forster</v>
      </c>
      <c r="L274" s="21" t="str">
        <f>party!$A$4</f>
        <v>Bjorn Stevens</v>
      </c>
      <c r="O274" s="22" t="str">
        <f>references!$D$64</f>
        <v>Pincus, R., P. M. Forster, B. Stevens (2016), The Radiative Forcing Model Intercomparison Project (RFMIP): experimental protocol for CMIP6, Geosci. Model Dev., 9, 3447-3460</v>
      </c>
      <c r="P274" s="22" t="str">
        <f>references!$D$14</f>
        <v>Overview CMIP6-Endorsed MIPs</v>
      </c>
      <c r="V274" s="21" t="str">
        <f>party!$A$6</f>
        <v>Charlotte Pascoe</v>
      </c>
      <c r="Y274" s="42"/>
      <c r="Z274" s="7" t="str">
        <f>experiment!$C$9</f>
        <v>piControl</v>
      </c>
      <c r="AB274" s="22" t="str">
        <f>$C$277</f>
        <v>piClim-ghg</v>
      </c>
      <c r="AC274" s="22" t="str">
        <f>$C$278</f>
        <v>piClim-aer</v>
      </c>
      <c r="AD274" s="22" t="str">
        <f>$C$279</f>
        <v>piClim-lu</v>
      </c>
      <c r="AE274" s="22" t="str">
        <f>$C$275</f>
        <v>piClim-4xCO2</v>
      </c>
      <c r="AF274" s="22" t="str">
        <f>$C$276</f>
        <v>piClim-anthro</v>
      </c>
      <c r="AG274" s="21" t="str">
        <f>TemporalConstraint!$A$5</f>
        <v>30yrs</v>
      </c>
      <c r="AI274" s="21" t="str">
        <f>EnsembleRequirement!$A$4</f>
        <v>SingleMember</v>
      </c>
      <c r="AQ274" s="21" t="str">
        <f>requirement!$A$59</f>
        <v>Atmosphere-Land Configuration</v>
      </c>
      <c r="AV274" s="21" t="str">
        <f>ForcingConstraint!$A$99</f>
        <v>piControl SST Climatology</v>
      </c>
      <c r="AW274" s="21" t="str">
        <f>ForcingConstraint!$A$100</f>
        <v>piControl SIC Climatology</v>
      </c>
      <c r="AX274" s="21" t="str">
        <f>ForcingConstraint!$A$26</f>
        <v>Pre-Industrial CO2 Concentration</v>
      </c>
      <c r="AY274" s="21" t="str">
        <f>requirement!$A$63</f>
        <v>RFMIP Pre-Industrial Forcing Excluding CO2</v>
      </c>
      <c r="AZ274" s="21" t="str">
        <f>requirement!$A$12</f>
        <v>Pre-Industrial Solar Particle Forcing</v>
      </c>
      <c r="BM274" s="35"/>
    </row>
    <row r="275" spans="1:65" ht="75">
      <c r="A275" s="22" t="s">
        <v>2570</v>
      </c>
      <c r="B275" s="21" t="s">
        <v>5059</v>
      </c>
      <c r="C275" s="22" t="s">
        <v>3121</v>
      </c>
      <c r="D275" s="22" t="s">
        <v>7748</v>
      </c>
      <c r="E275" s="22" t="s">
        <v>3124</v>
      </c>
      <c r="F275" s="21" t="s">
        <v>3128</v>
      </c>
      <c r="G275" s="22" t="s">
        <v>6694</v>
      </c>
      <c r="H275" s="22" t="s">
        <v>3136</v>
      </c>
      <c r="I275" s="21" t="s">
        <v>70</v>
      </c>
      <c r="J275" s="21" t="str">
        <f>party!$A$72</f>
        <v xml:space="preserve">Robert Pincus </v>
      </c>
      <c r="K275" s="21" t="str">
        <f>party!$A$73</f>
        <v>Piers Forster</v>
      </c>
      <c r="L275" s="21" t="str">
        <f>party!$A$4</f>
        <v>Bjorn Stevens</v>
      </c>
      <c r="O275" s="22" t="str">
        <f>references!$D$64</f>
        <v>Pincus, R., P. M. Forster, B. Stevens (2016), The Radiative Forcing Model Intercomparison Project (RFMIP): experimental protocol for CMIP6, Geosci. Model Dev., 9, 3447-3460</v>
      </c>
      <c r="P275" s="22" t="str">
        <f>references!$D$14</f>
        <v>Overview CMIP6-Endorsed MIPs</v>
      </c>
      <c r="V275" s="21" t="str">
        <f>party!$A$6</f>
        <v>Charlotte Pascoe</v>
      </c>
      <c r="W275" s="22" t="str">
        <f>$C$274</f>
        <v>piClim-control</v>
      </c>
      <c r="Y275" s="42"/>
      <c r="Z275" s="7" t="str">
        <f>experiment!$C$9</f>
        <v>piControl</v>
      </c>
      <c r="AB275" s="7" t="str">
        <f>experiment!$C$5</f>
        <v>abrupt-4xCO2</v>
      </c>
      <c r="AG275" s="21" t="str">
        <f>TemporalConstraint!$A$5</f>
        <v>30yrs</v>
      </c>
      <c r="AI275" s="21" t="str">
        <f>EnsembleRequirement!$A$4</f>
        <v>SingleMember</v>
      </c>
      <c r="AQ275" s="21" t="str">
        <f>requirement!$A$59</f>
        <v>Atmosphere-Land Configuration</v>
      </c>
      <c r="AV275" s="21" t="str">
        <f>ForcingConstraint!$A$99</f>
        <v>piControl SST Climatology</v>
      </c>
      <c r="AW275" s="21" t="str">
        <f>ForcingConstraint!$A$100</f>
        <v>piControl SIC Climatology</v>
      </c>
      <c r="AX275" s="21" t="str">
        <f>ForcingConstraint!$A$4</f>
        <v>Abrupt 4xCO2 Increase</v>
      </c>
      <c r="AY275" s="21" t="str">
        <f>requirement!$A$63</f>
        <v>RFMIP Pre-Industrial Forcing Excluding CO2</v>
      </c>
      <c r="AZ275" s="21" t="str">
        <f>requirement!$A$12</f>
        <v>Pre-Industrial Solar Particle Forcing</v>
      </c>
      <c r="BM275" s="35"/>
    </row>
    <row r="276" spans="1:65" ht="75">
      <c r="A276" s="22" t="s">
        <v>2571</v>
      </c>
      <c r="B276" s="21" t="s">
        <v>5060</v>
      </c>
      <c r="C276" s="22" t="s">
        <v>3122</v>
      </c>
      <c r="D276" s="22" t="s">
        <v>7747</v>
      </c>
      <c r="E276" s="22" t="s">
        <v>3125</v>
      </c>
      <c r="F276" s="21" t="s">
        <v>3129</v>
      </c>
      <c r="G276" s="22" t="s">
        <v>8031</v>
      </c>
      <c r="H276" s="22" t="s">
        <v>3137</v>
      </c>
      <c r="I276" s="21" t="s">
        <v>70</v>
      </c>
      <c r="J276" s="21" t="str">
        <f>party!$A$72</f>
        <v xml:space="preserve">Robert Pincus </v>
      </c>
      <c r="K276" s="21" t="str">
        <f>party!$A$73</f>
        <v>Piers Forster</v>
      </c>
      <c r="L276" s="21" t="str">
        <f>party!$A$4</f>
        <v>Bjorn Stevens</v>
      </c>
      <c r="O276" s="22" t="str">
        <f>references!$D$64</f>
        <v>Pincus, R., P. M. Forster, B. Stevens (2016), The Radiative Forcing Model Intercomparison Project (RFMIP): experimental protocol for CMIP6, Geosci. Model Dev., 9, 3447-3460</v>
      </c>
      <c r="P276" s="22" t="str">
        <f>references!$D$14</f>
        <v>Overview CMIP6-Endorsed MIPs</v>
      </c>
      <c r="V276" s="21" t="str">
        <f>party!$A$6</f>
        <v>Charlotte Pascoe</v>
      </c>
      <c r="W276" s="22" t="str">
        <f t="shared" ref="W276:W285" si="14">$C$274</f>
        <v>piClim-control</v>
      </c>
      <c r="Y276" s="42"/>
      <c r="Z276" s="7" t="str">
        <f>experiment!$C$9</f>
        <v>piControl</v>
      </c>
      <c r="AG276" s="21" t="str">
        <f>TemporalConstraint!$A$5</f>
        <v>30yrs</v>
      </c>
      <c r="AI276" s="21" t="str">
        <f>EnsembleRequirement!$A$4</f>
        <v>SingleMember</v>
      </c>
      <c r="AQ276" s="21" t="str">
        <f>requirement!$A$59</f>
        <v>Atmosphere-Land Configuration</v>
      </c>
      <c r="AV276" s="21" t="str">
        <f>ForcingConstraint!$A$99</f>
        <v>piControl SST Climatology</v>
      </c>
      <c r="AW276" s="21" t="str">
        <f>ForcingConstraint!$A$100</f>
        <v>piControl SIC Climatology</v>
      </c>
      <c r="AX276" s="21" t="str">
        <f>requirement!$A$60</f>
        <v>2014 Anthropogenic Forcing</v>
      </c>
      <c r="AY276" s="16" t="str">
        <f>ForcingConstraint!$A$428</f>
        <v>Pre-Industrial Solar Irradiance Forcing</v>
      </c>
      <c r="AZ276" s="21" t="str">
        <f>requirement!$A$12</f>
        <v>Pre-Industrial Solar Particle Forcing</v>
      </c>
      <c r="BM276" s="35"/>
    </row>
    <row r="277" spans="1:65" ht="75">
      <c r="A277" s="22" t="s">
        <v>2572</v>
      </c>
      <c r="B277" s="21" t="s">
        <v>5061</v>
      </c>
      <c r="C277" s="22" t="s">
        <v>5630</v>
      </c>
      <c r="D277" s="22" t="s">
        <v>7749</v>
      </c>
      <c r="E277" s="22" t="s">
        <v>5629</v>
      </c>
      <c r="F277" s="21" t="s">
        <v>8038</v>
      </c>
      <c r="G277" s="22" t="s">
        <v>8037</v>
      </c>
      <c r="H277" s="22" t="s">
        <v>8036</v>
      </c>
      <c r="I277" s="21" t="s">
        <v>70</v>
      </c>
      <c r="J277" s="21" t="str">
        <f>party!$A$72</f>
        <v xml:space="preserve">Robert Pincus </v>
      </c>
      <c r="K277" s="21" t="str">
        <f>party!$A$73</f>
        <v>Piers Forster</v>
      </c>
      <c r="L277" s="21" t="str">
        <f>party!$A$4</f>
        <v>Bjorn Stevens</v>
      </c>
      <c r="O277" s="22" t="str">
        <f>references!$D$64</f>
        <v>Pincus, R., P. M. Forster, B. Stevens (2016), The Radiative Forcing Model Intercomparison Project (RFMIP): experimental protocol for CMIP6, Geosci. Model Dev., 9, 3447-3460</v>
      </c>
      <c r="P277" s="22" t="str">
        <f>references!$D$14</f>
        <v>Overview CMIP6-Endorsed MIPs</v>
      </c>
      <c r="V277" s="21" t="str">
        <f>party!$A$6</f>
        <v>Charlotte Pascoe</v>
      </c>
      <c r="W277" s="22" t="str">
        <f t="shared" si="14"/>
        <v>piClim-control</v>
      </c>
      <c r="Y277" s="42"/>
      <c r="Z277" s="7" t="str">
        <f>experiment!$C$9</f>
        <v>piControl</v>
      </c>
      <c r="AG277" s="21" t="str">
        <f>TemporalConstraint!$A$5</f>
        <v>30yrs</v>
      </c>
      <c r="AI277" s="21" t="str">
        <f>EnsembleRequirement!$A$4</f>
        <v>SingleMember</v>
      </c>
      <c r="AQ277" s="21" t="str">
        <f>requirement!$A$59</f>
        <v>Atmosphere-Land Configuration</v>
      </c>
      <c r="AV277" s="21" t="str">
        <f>ForcingConstraint!$A$99</f>
        <v>piControl SST Climatology</v>
      </c>
      <c r="AW277" s="21" t="str">
        <f>ForcingConstraint!$A$100</f>
        <v>piControl SIC Climatology</v>
      </c>
      <c r="AX277" s="21" t="str">
        <f>ForcingConstraint!$A$406</f>
        <v>Pre-industrial GHG Concentrations excluding O3</v>
      </c>
      <c r="AY277" s="21" t="str">
        <f>ForcingConstraint!$A$429</f>
        <v>Pre-Industrial Ozone Concentrations</v>
      </c>
      <c r="AZ277" s="21" t="str">
        <f>requirement!$A$62</f>
        <v>RFMIP Pre-Industrial Forcing Excluding GHG</v>
      </c>
      <c r="BA277" s="21" t="str">
        <f>requirement!$A$12</f>
        <v>Pre-Industrial Solar Particle Forcing</v>
      </c>
      <c r="BM277" s="35"/>
    </row>
    <row r="278" spans="1:65" ht="75">
      <c r="A278" s="22" t="s">
        <v>2573</v>
      </c>
      <c r="B278" s="21" t="s">
        <v>6033</v>
      </c>
      <c r="C278" s="22" t="s">
        <v>2831</v>
      </c>
      <c r="D278" s="22" t="s">
        <v>7750</v>
      </c>
      <c r="E278" s="22" t="s">
        <v>6032</v>
      </c>
      <c r="F278" s="21" t="s">
        <v>3130</v>
      </c>
      <c r="G278" s="22" t="s">
        <v>8039</v>
      </c>
      <c r="H278" s="22" t="s">
        <v>3138</v>
      </c>
      <c r="I278" s="21" t="s">
        <v>70</v>
      </c>
      <c r="J278" s="21" t="str">
        <f>party!$A$72</f>
        <v xml:space="preserve">Robert Pincus </v>
      </c>
      <c r="K278" s="21" t="str">
        <f>party!$A$73</f>
        <v>Piers Forster</v>
      </c>
      <c r="L278" s="21" t="str">
        <f>party!$A$4</f>
        <v>Bjorn Stevens</v>
      </c>
      <c r="O278" s="22" t="str">
        <f>references!$D$64</f>
        <v>Pincus, R., P. M. Forster, B. Stevens (2016), The Radiative Forcing Model Intercomparison Project (RFMIP): experimental protocol for CMIP6, Geosci. Model Dev., 9, 3447-3460</v>
      </c>
      <c r="P278" s="22" t="str">
        <f>references!$D$14</f>
        <v>Overview CMIP6-Endorsed MIPs</v>
      </c>
      <c r="V278" s="21" t="str">
        <f>party!$A$6</f>
        <v>Charlotte Pascoe</v>
      </c>
      <c r="W278" s="22" t="str">
        <f t="shared" si="14"/>
        <v>piClim-control</v>
      </c>
      <c r="Y278" s="42"/>
      <c r="Z278" s="7" t="str">
        <f>experiment!$C$9</f>
        <v>piControl</v>
      </c>
      <c r="AG278" s="21" t="str">
        <f>TemporalConstraint!$A$5</f>
        <v>30yrs</v>
      </c>
      <c r="AI278" s="21" t="str">
        <f>EnsembleRequirement!$A$4</f>
        <v>SingleMember</v>
      </c>
      <c r="AQ278" s="21" t="str">
        <f>requirement!$A$59</f>
        <v>Atmosphere-Land Configuration</v>
      </c>
      <c r="AV278" s="21" t="str">
        <f>ForcingConstraint!$A$99</f>
        <v>piControl SST Climatology</v>
      </c>
      <c r="AW278" s="21" t="str">
        <f>ForcingConstraint!$A$100</f>
        <v>piControl SIC Climatology</v>
      </c>
      <c r="AX278" s="21" t="str">
        <f>ForcingConstraint!$A$332</f>
        <v>2014 Aerosols</v>
      </c>
      <c r="AY278" s="21" t="str">
        <f>ForcingConstraint!$A$333</f>
        <v>2014 Aerosol Precursors</v>
      </c>
      <c r="AZ278" s="21" t="str">
        <f>requirement!$A$67</f>
        <v>Pre-Industrial Forcing Excluding Aerosols</v>
      </c>
      <c r="BA278" s="21" t="str">
        <f>requirement!$A$12</f>
        <v>Pre-Industrial Solar Particle Forcing</v>
      </c>
      <c r="BM278" s="35"/>
    </row>
    <row r="279" spans="1:65" ht="75">
      <c r="A279" s="22" t="s">
        <v>2567</v>
      </c>
      <c r="B279" s="21" t="s">
        <v>5062</v>
      </c>
      <c r="C279" s="22" t="s">
        <v>3123</v>
      </c>
      <c r="D279" s="22" t="s">
        <v>7751</v>
      </c>
      <c r="E279" s="22" t="s">
        <v>3126</v>
      </c>
      <c r="F279" s="21" t="s">
        <v>5063</v>
      </c>
      <c r="G279" s="22" t="s">
        <v>6695</v>
      </c>
      <c r="H279" s="22" t="s">
        <v>3139</v>
      </c>
      <c r="I279" s="21" t="s">
        <v>70</v>
      </c>
      <c r="J279" s="21" t="str">
        <f>party!$A$72</f>
        <v xml:space="preserve">Robert Pincus </v>
      </c>
      <c r="K279" s="21" t="str">
        <f>party!$A$73</f>
        <v>Piers Forster</v>
      </c>
      <c r="L279" s="21" t="str">
        <f>party!$A$4</f>
        <v>Bjorn Stevens</v>
      </c>
      <c r="O279" s="22" t="str">
        <f>references!$D$64</f>
        <v>Pincus, R., P. M. Forster, B. Stevens (2016), The Radiative Forcing Model Intercomparison Project (RFMIP): experimental protocol for CMIP6, Geosci. Model Dev., 9, 3447-3460</v>
      </c>
      <c r="P279" s="22" t="str">
        <f>references!$D$14</f>
        <v>Overview CMIP6-Endorsed MIPs</v>
      </c>
      <c r="V279" s="21" t="str">
        <f>party!$A$6</f>
        <v>Charlotte Pascoe</v>
      </c>
      <c r="W279" s="22" t="str">
        <f t="shared" si="14"/>
        <v>piClim-control</v>
      </c>
      <c r="Y279" s="42"/>
      <c r="Z279" s="7" t="str">
        <f>experiment!$C$9</f>
        <v>piControl</v>
      </c>
      <c r="AG279" s="21" t="str">
        <f>TemporalConstraint!$A$5</f>
        <v>30yrs</v>
      </c>
      <c r="AI279" s="21" t="str">
        <f>EnsembleRequirement!$A$4</f>
        <v>SingleMember</v>
      </c>
      <c r="AQ279" s="21" t="str">
        <f>requirement!$A$59</f>
        <v>Atmosphere-Land Configuration</v>
      </c>
      <c r="AV279" s="21" t="str">
        <f>ForcingConstraint!$A$99</f>
        <v>piControl SST Climatology</v>
      </c>
      <c r="AW279" s="21" t="str">
        <f>ForcingConstraint!$A$100</f>
        <v>piControl SIC Climatology</v>
      </c>
      <c r="AX279" s="21" t="str">
        <f>ForcingConstraint!$A$335</f>
        <v>2014 Land Use</v>
      </c>
      <c r="AY279" s="21" t="str">
        <f>requirement!$A$65</f>
        <v>RFMIP Pre-Industrial Forcing Excluding Land Use</v>
      </c>
      <c r="AZ279" s="21" t="str">
        <f>requirement!$A$12</f>
        <v>Pre-Industrial Solar Particle Forcing</v>
      </c>
      <c r="BM279" s="35"/>
    </row>
    <row r="280" spans="1:65" s="124" customFormat="1" ht="75">
      <c r="A280" s="106" t="s">
        <v>3435</v>
      </c>
      <c r="B280" s="84" t="s">
        <v>5076</v>
      </c>
      <c r="C280" s="106" t="s">
        <v>3435</v>
      </c>
      <c r="D280" s="106" t="s">
        <v>7762</v>
      </c>
      <c r="E280" s="106" t="s">
        <v>5628</v>
      </c>
      <c r="F280" s="84" t="s">
        <v>3133</v>
      </c>
      <c r="G280" s="106" t="s">
        <v>6696</v>
      </c>
      <c r="H280" s="195" t="s">
        <v>3140</v>
      </c>
      <c r="I280" s="84" t="s">
        <v>70</v>
      </c>
      <c r="J280" s="84" t="str">
        <f>party!$A$72</f>
        <v xml:space="preserve">Robert Pincus </v>
      </c>
      <c r="K280" s="84" t="str">
        <f>party!$A$73</f>
        <v>Piers Forster</v>
      </c>
      <c r="L280" s="84" t="str">
        <f>party!$A$4</f>
        <v>Bjorn Stevens</v>
      </c>
      <c r="M280" s="84"/>
      <c r="N280" s="84"/>
      <c r="O280" s="106" t="str">
        <f>references!D$14</f>
        <v>Overview CMIP6-Endorsed MIPs</v>
      </c>
      <c r="P280" s="106" t="str">
        <f>references!D$59</f>
        <v>Carslaw, K.S., L.A. Lee, C.L.Reddington, K.J. Pringle, A. Rap, P.M. Forster, G.W. Mann, D.V. Spracklen, M.T. Woodhouse, L.A. Regayre, J.R. Pierce (2013), Large contribution of natural aerosols to uncertainty in indirect forcing, Nature, 503, 67-71</v>
      </c>
      <c r="Q280" s="106" t="str">
        <f>references!$D$64</f>
        <v>Pincus, R., P. M. Forster, B. Stevens (2016), The Radiative Forcing Model Intercomparison Project (RFMIP): experimental protocol for CMIP6, Geosci. Model Dev., 9, 3447-3460</v>
      </c>
      <c r="R280" s="106"/>
      <c r="S280" s="106"/>
      <c r="T280" s="106"/>
      <c r="U280" s="106"/>
      <c r="V280" s="84" t="str">
        <f>party!$A$6</f>
        <v>Charlotte Pascoe</v>
      </c>
      <c r="W280" s="106" t="str">
        <f t="shared" si="14"/>
        <v>piClim-control</v>
      </c>
      <c r="X280" s="106"/>
      <c r="Y280" s="214"/>
      <c r="Z280" s="119" t="str">
        <f>experiment!$C$9</f>
        <v>piControl</v>
      </c>
      <c r="AA280" s="106"/>
      <c r="AB280" s="106" t="str">
        <f>$C$278</f>
        <v>piClim-aer</v>
      </c>
      <c r="AC280" s="106"/>
      <c r="AD280" s="106"/>
      <c r="AE280" s="106"/>
      <c r="AF280" s="106"/>
      <c r="AG280" s="84" t="str">
        <f>TemporalConstraint!$A$5</f>
        <v>30yrs</v>
      </c>
      <c r="AH280" s="84"/>
      <c r="AI280" s="84" t="str">
        <f>EnsembleRequirement!$A$4</f>
        <v>SingleMember</v>
      </c>
      <c r="AJ280" s="84"/>
      <c r="AK280" s="84"/>
      <c r="AL280" s="84"/>
      <c r="AM280" s="84"/>
      <c r="AN280" s="84"/>
      <c r="AO280" s="84"/>
      <c r="AP280" s="84"/>
      <c r="AQ280" s="84" t="str">
        <f>requirement!$A$59</f>
        <v>Atmosphere-Land Configuration</v>
      </c>
      <c r="AR280" s="84"/>
      <c r="AS280" s="84"/>
      <c r="AT280" s="84"/>
      <c r="AU280" s="84"/>
      <c r="AV280" s="84" t="str">
        <f>ForcingConstraint!$A$99</f>
        <v>piControl SST Climatology</v>
      </c>
      <c r="AW280" s="84" t="str">
        <f>ForcingConstraint!$A$100</f>
        <v>piControl SIC Climatology</v>
      </c>
      <c r="AX280" s="84" t="str">
        <f>ForcingConstraint!$A$336</f>
        <v>2014 Aerosolsx0.1</v>
      </c>
      <c r="AY280" s="84" t="str">
        <f>ForcingConstraint!$A$338</f>
        <v>2014 AerPrex0.1</v>
      </c>
      <c r="AZ280" s="84" t="str">
        <f>ForcingConstraint!$A$340</f>
        <v>2014 O3x0.1</v>
      </c>
      <c r="BA280" s="84" t="str">
        <f>requirement!$A$64</f>
        <v>RFMIP Pre-Industrial Forcing Excluding Aerosols and O3</v>
      </c>
      <c r="BB280" s="84" t="str">
        <f>requirement!$A$12</f>
        <v>Pre-Industrial Solar Particle Forcing</v>
      </c>
      <c r="BC280" s="120"/>
      <c r="BD280" s="174"/>
      <c r="BE280" s="121"/>
      <c r="BF280" s="122"/>
      <c r="BG280" s="122"/>
      <c r="BH280" s="122"/>
      <c r="BI280" s="122"/>
      <c r="BJ280" s="122"/>
      <c r="BK280" s="122"/>
      <c r="BL280" s="122"/>
      <c r="BM280" s="122"/>
    </row>
    <row r="281" spans="1:65" s="124" customFormat="1" ht="75">
      <c r="A281" s="106" t="s">
        <v>3435</v>
      </c>
      <c r="B281" s="84" t="s">
        <v>5075</v>
      </c>
      <c r="C281" s="106" t="s">
        <v>3435</v>
      </c>
      <c r="D281" s="106" t="s">
        <v>7763</v>
      </c>
      <c r="E281" s="106" t="s">
        <v>5627</v>
      </c>
      <c r="F281" s="84" t="s">
        <v>3132</v>
      </c>
      <c r="G281" s="106" t="s">
        <v>6697</v>
      </c>
      <c r="H281" s="195" t="s">
        <v>3141</v>
      </c>
      <c r="I281" s="84" t="s">
        <v>70</v>
      </c>
      <c r="J281" s="84" t="str">
        <f>party!$A$72</f>
        <v xml:space="preserve">Robert Pincus </v>
      </c>
      <c r="K281" s="84" t="str">
        <f>party!$A$73</f>
        <v>Piers Forster</v>
      </c>
      <c r="L281" s="84" t="str">
        <f>party!$A$4</f>
        <v>Bjorn Stevens</v>
      </c>
      <c r="M281" s="84"/>
      <c r="N281" s="84"/>
      <c r="O281" s="106" t="str">
        <f>references!D$14</f>
        <v>Overview CMIP6-Endorsed MIPs</v>
      </c>
      <c r="P281" s="106" t="str">
        <f>references!D$59</f>
        <v>Carslaw, K.S., L.A. Lee, C.L.Reddington, K.J. Pringle, A. Rap, P.M. Forster, G.W. Mann, D.V. Spracklen, M.T. Woodhouse, L.A. Regayre, J.R. Pierce (2013), Large contribution of natural aerosols to uncertainty in indirect forcing, Nature, 503, 67-71</v>
      </c>
      <c r="Q281" s="106" t="str">
        <f>references!$D$64</f>
        <v>Pincus, R., P. M. Forster, B. Stevens (2016), The Radiative Forcing Model Intercomparison Project (RFMIP): experimental protocol for CMIP6, Geosci. Model Dev., 9, 3447-3460</v>
      </c>
      <c r="R281" s="106"/>
      <c r="S281" s="106"/>
      <c r="T281" s="106"/>
      <c r="U281" s="106"/>
      <c r="V281" s="84" t="str">
        <f>party!$A$6</f>
        <v>Charlotte Pascoe</v>
      </c>
      <c r="W281" s="106" t="str">
        <f t="shared" si="14"/>
        <v>piClim-control</v>
      </c>
      <c r="X281" s="106"/>
      <c r="Y281" s="214"/>
      <c r="Z281" s="119" t="str">
        <f>experiment!$C$9</f>
        <v>piControl</v>
      </c>
      <c r="AA281" s="106"/>
      <c r="AB281" s="106" t="str">
        <f>$C$278</f>
        <v>piClim-aer</v>
      </c>
      <c r="AC281" s="106"/>
      <c r="AD281" s="106"/>
      <c r="AE281" s="106"/>
      <c r="AF281" s="106"/>
      <c r="AG281" s="84" t="str">
        <f>TemporalConstraint!$A$5</f>
        <v>30yrs</v>
      </c>
      <c r="AH281" s="84"/>
      <c r="AI281" s="84" t="str">
        <f>EnsembleRequirement!$A$4</f>
        <v>SingleMember</v>
      </c>
      <c r="AJ281" s="84"/>
      <c r="AK281" s="84"/>
      <c r="AL281" s="84"/>
      <c r="AM281" s="84"/>
      <c r="AN281" s="84"/>
      <c r="AO281" s="84"/>
      <c r="AP281" s="84"/>
      <c r="AQ281" s="84" t="str">
        <f>requirement!$A$59</f>
        <v>Atmosphere-Land Configuration</v>
      </c>
      <c r="AR281" s="84"/>
      <c r="AS281" s="84"/>
      <c r="AT281" s="84"/>
      <c r="AU281" s="84"/>
      <c r="AV281" s="84" t="str">
        <f>ForcingConstraint!$A$99</f>
        <v>piControl SST Climatology</v>
      </c>
      <c r="AW281" s="84" t="str">
        <f>ForcingConstraint!$A$100</f>
        <v>piControl SIC Climatology</v>
      </c>
      <c r="AX281" s="84" t="str">
        <f>ForcingConstraint!$A$337</f>
        <v>2014 Aerosolsx2</v>
      </c>
      <c r="AY281" s="84" t="str">
        <f>ForcingConstraint!$A$339</f>
        <v>2014 AerPrex2</v>
      </c>
      <c r="AZ281" s="84" t="str">
        <f>ForcingConstraint!$A$341</f>
        <v>2014 O3x2</v>
      </c>
      <c r="BA281" s="84" t="str">
        <f>requirement!$A$64</f>
        <v>RFMIP Pre-Industrial Forcing Excluding Aerosols and O3</v>
      </c>
      <c r="BB281" s="84" t="str">
        <f>requirement!$A$12</f>
        <v>Pre-Industrial Solar Particle Forcing</v>
      </c>
      <c r="BC281" s="120"/>
      <c r="BD281" s="174"/>
      <c r="BE281" s="121"/>
      <c r="BF281" s="122"/>
      <c r="BG281" s="122"/>
      <c r="BH281" s="122"/>
      <c r="BI281" s="122"/>
      <c r="BJ281" s="122"/>
      <c r="BK281" s="122"/>
      <c r="BL281" s="122"/>
      <c r="BM281" s="122"/>
    </row>
    <row r="282" spans="1:65" ht="90">
      <c r="A282" s="22" t="s">
        <v>2545</v>
      </c>
      <c r="B282" s="21" t="s">
        <v>5064</v>
      </c>
      <c r="C282" s="22" t="s">
        <v>5632</v>
      </c>
      <c r="D282" s="22" t="s">
        <v>7752</v>
      </c>
      <c r="E282" s="22" t="s">
        <v>5631</v>
      </c>
      <c r="F282" s="21" t="s">
        <v>3144</v>
      </c>
      <c r="G282" s="22" t="s">
        <v>5065</v>
      </c>
      <c r="H282" s="22" t="s">
        <v>5066</v>
      </c>
      <c r="I282" s="21" t="s">
        <v>70</v>
      </c>
      <c r="J282" s="21" t="str">
        <f>party!$A$72</f>
        <v xml:space="preserve">Robert Pincus </v>
      </c>
      <c r="K282" s="21" t="str">
        <f>party!$A$73</f>
        <v>Piers Forster</v>
      </c>
      <c r="L282" s="21" t="str">
        <f>party!$A$4</f>
        <v>Bjorn Stevens</v>
      </c>
      <c r="O282" s="22" t="str">
        <f>references!$D$64</f>
        <v>Pincus, R., P. M. Forster, B. Stevens (2016), The Radiative Forcing Model Intercomparison Project (RFMIP): experimental protocol for CMIP6, Geosci. Model Dev., 9, 3447-3460</v>
      </c>
      <c r="P282" s="22" t="str">
        <f>references!$D$14</f>
        <v>Overview CMIP6-Endorsed MIPs</v>
      </c>
      <c r="V282" s="21" t="str">
        <f>party!$A$6</f>
        <v>Charlotte Pascoe</v>
      </c>
      <c r="W282" s="22" t="str">
        <f t="shared" si="14"/>
        <v>piClim-control</v>
      </c>
      <c r="Y282" s="42"/>
      <c r="Z282" s="7" t="str">
        <f>experiment!$C$9</f>
        <v>piControl</v>
      </c>
      <c r="AB282" s="22" t="str">
        <f>$C$283</f>
        <v>piClim-histnat</v>
      </c>
      <c r="AC282" s="22" t="str">
        <f>$C$284</f>
        <v>piClim-histaer</v>
      </c>
      <c r="AD282" s="22" t="str">
        <f>$C$285</f>
        <v>piClim-histghg</v>
      </c>
      <c r="AE282" s="22" t="str">
        <f>$C$14</f>
        <v>historical</v>
      </c>
      <c r="AF282" s="22" t="str">
        <f>$C$21</f>
        <v>ssp245</v>
      </c>
      <c r="AG282" s="21" t="str">
        <f>TemporalConstraint!$A$57</f>
        <v>1850-2100 251yrs</v>
      </c>
      <c r="AI282" s="21" t="str">
        <f>EnsembleRequirement!$A$15</f>
        <v>ThreeMember</v>
      </c>
      <c r="AQ282" s="21" t="str">
        <f>requirement!$A$59</f>
        <v>Atmosphere-Land Configuration</v>
      </c>
      <c r="AV282" s="21" t="str">
        <f>ForcingConstraint!$A$99</f>
        <v>piControl SST Climatology</v>
      </c>
      <c r="AW282" s="21" t="str">
        <f>ForcingConstraint!$A$100</f>
        <v>piControl SIC Climatology</v>
      </c>
      <c r="AX282" s="21" t="str">
        <f>ForcingConstraint!$A$14</f>
        <v>Historical WMGHG Concentrations</v>
      </c>
      <c r="AY282" s="21" t="str">
        <f>requirement!$A$7</f>
        <v>Historical Emissions</v>
      </c>
      <c r="AZ282" s="21" t="str">
        <f>requirement!$A$5</f>
        <v>Historical Aerosol Forcing</v>
      </c>
      <c r="BA282" s="21" t="str">
        <f>ForcingConstraint!$A$16</f>
        <v>Historical Land Use</v>
      </c>
      <c r="BB282" s="21" t="str">
        <f>requirement!$A$8</f>
        <v>Historical O3 and Stratospheric H2O Concentrations</v>
      </c>
      <c r="BC282" s="21" t="str">
        <f>ForcingConstraint!$A$21</f>
        <v>Historical Stratospheric Aerosol</v>
      </c>
      <c r="BD282" s="21" t="str">
        <f>requirement!$A$33</f>
        <v>RCP45 Forcing</v>
      </c>
      <c r="BE282" s="32" t="str">
        <f>ForcingConstraint!$A$20</f>
        <v>Historical Solar Irradiance Forcing</v>
      </c>
      <c r="BF282" s="21" t="str">
        <f>requirement!$A$10</f>
        <v xml:space="preserve">Historical Solar Particle Forcing </v>
      </c>
      <c r="BG282" s="32" t="str">
        <f>ForcingConstraint!$A$423</f>
        <v>Future Solar Irradiance Forcing</v>
      </c>
      <c r="BH282" s="21" t="str">
        <f>requirement!$A$11</f>
        <v>Future Solar Particle Forcing</v>
      </c>
      <c r="BM282" s="35"/>
    </row>
    <row r="283" spans="1:65" ht="90">
      <c r="A283" s="22" t="s">
        <v>2546</v>
      </c>
      <c r="B283" s="21" t="s">
        <v>5071</v>
      </c>
      <c r="C283" s="22" t="s">
        <v>5634</v>
      </c>
      <c r="D283" s="22" t="s">
        <v>7753</v>
      </c>
      <c r="E283" s="22" t="s">
        <v>5633</v>
      </c>
      <c r="F283" s="21" t="s">
        <v>3131</v>
      </c>
      <c r="G283" s="22" t="s">
        <v>5072</v>
      </c>
      <c r="H283" s="22" t="s">
        <v>3134</v>
      </c>
      <c r="I283" s="21" t="s">
        <v>70</v>
      </c>
      <c r="J283" s="21" t="str">
        <f>party!$A$72</f>
        <v xml:space="preserve">Robert Pincus </v>
      </c>
      <c r="K283" s="21" t="str">
        <f>party!$A$73</f>
        <v>Piers Forster</v>
      </c>
      <c r="L283" s="21" t="str">
        <f>party!$A$4</f>
        <v>Bjorn Stevens</v>
      </c>
      <c r="O283" s="22" t="str">
        <f>references!$D$64</f>
        <v>Pincus, R., P. M. Forster, B. Stevens (2016), The Radiative Forcing Model Intercomparison Project (RFMIP): experimental protocol for CMIP6, Geosci. Model Dev., 9, 3447-3460</v>
      </c>
      <c r="P283" s="22" t="str">
        <f>references!$D$14</f>
        <v>Overview CMIP6-Endorsed MIPs</v>
      </c>
      <c r="V283" s="21" t="str">
        <f>party!$A$6</f>
        <v>Charlotte Pascoe</v>
      </c>
      <c r="W283" s="22" t="str">
        <f t="shared" si="14"/>
        <v>piClim-control</v>
      </c>
      <c r="Y283" s="42"/>
      <c r="Z283" s="7" t="str">
        <f>experiment!$C$9</f>
        <v>piControl</v>
      </c>
      <c r="AB283" s="22" t="str">
        <f>$C$282</f>
        <v>piClim-histall</v>
      </c>
      <c r="AC283" s="22" t="str">
        <f>$C$284</f>
        <v>piClim-histaer</v>
      </c>
      <c r="AD283" s="22" t="str">
        <f>$C$285</f>
        <v>piClim-histghg</v>
      </c>
      <c r="AE283" s="22" t="str">
        <f>$C$14</f>
        <v>historical</v>
      </c>
      <c r="AF283" s="22" t="str">
        <f>$C$21</f>
        <v>ssp245</v>
      </c>
      <c r="AG283" s="21" t="str">
        <f>TemporalConstraint!$A$57</f>
        <v>1850-2100 251yrs</v>
      </c>
      <c r="AI283" s="21" t="str">
        <f>EnsembleRequirement!$A$15</f>
        <v>ThreeMember</v>
      </c>
      <c r="AQ283" s="21" t="str">
        <f>requirement!$A$59</f>
        <v>Atmosphere-Land Configuration</v>
      </c>
      <c r="AV283" s="21" t="str">
        <f>ForcingConstraint!$A$99</f>
        <v>piControl SST Climatology</v>
      </c>
      <c r="AW283" s="21" t="str">
        <f>ForcingConstraint!$A$100</f>
        <v>piControl SIC Climatology</v>
      </c>
      <c r="AX283" s="21" t="str">
        <f>requirement!$A$68</f>
        <v>Pre-Industrial Forcing Excluding Solar and Aerosols</v>
      </c>
      <c r="AY283" s="21" t="str">
        <f>ForcingConstraint!$A$342</f>
        <v>Historical Volcanic Aerosol</v>
      </c>
      <c r="AZ283" s="21" t="str">
        <f>ForcingConstraint!$A$195</f>
        <v>RCP Volcanic</v>
      </c>
      <c r="BA283" s="32" t="str">
        <f>ForcingConstraint!$A$20</f>
        <v>Historical Solar Irradiance Forcing</v>
      </c>
      <c r="BB283" s="21" t="str">
        <f>requirement!$A$10</f>
        <v xml:space="preserve">Historical Solar Particle Forcing </v>
      </c>
      <c r="BC283" s="32" t="str">
        <f>ForcingConstraint!$A$423</f>
        <v>Future Solar Irradiance Forcing</v>
      </c>
      <c r="BD283" s="21" t="str">
        <f>requirement!$A$11</f>
        <v>Future Solar Particle Forcing</v>
      </c>
      <c r="BM283" s="35"/>
    </row>
    <row r="284" spans="1:65" ht="90">
      <c r="A284" s="22" t="s">
        <v>2547</v>
      </c>
      <c r="B284" s="21" t="s">
        <v>5074</v>
      </c>
      <c r="C284" s="22" t="s">
        <v>6035</v>
      </c>
      <c r="D284" s="22" t="s">
        <v>7754</v>
      </c>
      <c r="E284" s="22" t="s">
        <v>6034</v>
      </c>
      <c r="F284" s="21" t="s">
        <v>3142</v>
      </c>
      <c r="G284" s="22" t="s">
        <v>5073</v>
      </c>
      <c r="H284" s="22" t="s">
        <v>3135</v>
      </c>
      <c r="I284" s="21" t="s">
        <v>70</v>
      </c>
      <c r="J284" s="21" t="str">
        <f>party!$A$72</f>
        <v xml:space="preserve">Robert Pincus </v>
      </c>
      <c r="K284" s="21" t="str">
        <f>party!$A$73</f>
        <v>Piers Forster</v>
      </c>
      <c r="L284" s="21" t="str">
        <f>party!$A$4</f>
        <v>Bjorn Stevens</v>
      </c>
      <c r="O284" s="22" t="str">
        <f>references!$D$64</f>
        <v>Pincus, R., P. M. Forster, B. Stevens (2016), The Radiative Forcing Model Intercomparison Project (RFMIP): experimental protocol for CMIP6, Geosci. Model Dev., 9, 3447-3460</v>
      </c>
      <c r="P284" s="22" t="str">
        <f>references!$D$14</f>
        <v>Overview CMIP6-Endorsed MIPs</v>
      </c>
      <c r="V284" s="21" t="str">
        <f>party!$A$6</f>
        <v>Charlotte Pascoe</v>
      </c>
      <c r="W284" s="22" t="str">
        <f t="shared" si="14"/>
        <v>piClim-control</v>
      </c>
      <c r="Y284" s="42"/>
      <c r="Z284" s="7" t="str">
        <f>experiment!$C$9</f>
        <v>piControl</v>
      </c>
      <c r="AB284" s="22" t="str">
        <f>$C$282</f>
        <v>piClim-histall</v>
      </c>
      <c r="AC284" s="22" t="str">
        <f>$C$283</f>
        <v>piClim-histnat</v>
      </c>
      <c r="AD284" s="22" t="str">
        <f>$C$285</f>
        <v>piClim-histghg</v>
      </c>
      <c r="AE284" s="22" t="str">
        <f>$C$14</f>
        <v>historical</v>
      </c>
      <c r="AF284" s="22" t="str">
        <f>$C$21</f>
        <v>ssp245</v>
      </c>
      <c r="AG284" s="21" t="str">
        <f>TemporalConstraint!$A$57</f>
        <v>1850-2100 251yrs</v>
      </c>
      <c r="AI284" s="21" t="str">
        <f>EnsembleRequirement!$A$15</f>
        <v>ThreeMember</v>
      </c>
      <c r="AQ284" s="21" t="str">
        <f>requirement!$A$59</f>
        <v>Atmosphere-Land Configuration</v>
      </c>
      <c r="AV284" s="21" t="str">
        <f>ForcingConstraint!$A$99</f>
        <v>piControl SST Climatology</v>
      </c>
      <c r="AW284" s="21" t="str">
        <f>ForcingConstraint!$A$100</f>
        <v>piControl SIC Climatology</v>
      </c>
      <c r="AX284" s="21" t="str">
        <f>requirement!$A$5</f>
        <v>Historical Aerosol Forcing</v>
      </c>
      <c r="AY284" s="21" t="str">
        <f>ForcingConstraint!$A$21</f>
        <v>Historical Stratospheric Aerosol</v>
      </c>
      <c r="AZ284" s="21" t="str">
        <f>ForcingConstraint!$A$62</f>
        <v>RCP45 Aerosols</v>
      </c>
      <c r="BA284" s="21" t="str">
        <f>requirement!$A$67</f>
        <v>Pre-Industrial Forcing Excluding Aerosols</v>
      </c>
      <c r="BB284" s="113" t="str">
        <f>requirement!$A$12</f>
        <v>Pre-Industrial Solar Particle Forcing</v>
      </c>
      <c r="BM284" s="35"/>
    </row>
    <row r="285" spans="1:65" ht="90">
      <c r="A285" s="22" t="s">
        <v>2548</v>
      </c>
      <c r="B285" s="21" t="s">
        <v>5067</v>
      </c>
      <c r="C285" s="22" t="s">
        <v>5636</v>
      </c>
      <c r="D285" s="22" t="s">
        <v>7755</v>
      </c>
      <c r="E285" s="22" t="s">
        <v>5635</v>
      </c>
      <c r="F285" s="21" t="s">
        <v>3143</v>
      </c>
      <c r="G285" s="22" t="s">
        <v>8040</v>
      </c>
      <c r="H285" s="22" t="s">
        <v>8041</v>
      </c>
      <c r="I285" s="21" t="s">
        <v>70</v>
      </c>
      <c r="J285" s="21" t="str">
        <f>party!$A$72</f>
        <v xml:space="preserve">Robert Pincus </v>
      </c>
      <c r="K285" s="21" t="str">
        <f>party!$A$73</f>
        <v>Piers Forster</v>
      </c>
      <c r="L285" s="21" t="str">
        <f>party!$A$4</f>
        <v>Bjorn Stevens</v>
      </c>
      <c r="O285" s="22" t="str">
        <f>references!$D$64</f>
        <v>Pincus, R., P. M. Forster, B. Stevens (2016), The Radiative Forcing Model Intercomparison Project (RFMIP): experimental protocol for CMIP6, Geosci. Model Dev., 9, 3447-3460</v>
      </c>
      <c r="P285" s="22" t="str">
        <f>references!$D$14</f>
        <v>Overview CMIP6-Endorsed MIPs</v>
      </c>
      <c r="V285" s="21" t="str">
        <f>party!$A$6</f>
        <v>Charlotte Pascoe</v>
      </c>
      <c r="W285" s="22" t="str">
        <f t="shared" si="14"/>
        <v>piClim-control</v>
      </c>
      <c r="Y285" s="42"/>
      <c r="Z285" s="7" t="str">
        <f>experiment!$C$9</f>
        <v>piControl</v>
      </c>
      <c r="AB285" s="22" t="str">
        <f>$C$282</f>
        <v>piClim-histall</v>
      </c>
      <c r="AC285" s="22" t="str">
        <f>$C$283</f>
        <v>piClim-histnat</v>
      </c>
      <c r="AD285" s="22" t="str">
        <f>$C$284</f>
        <v>piClim-histaer</v>
      </c>
      <c r="AE285" s="22" t="str">
        <f>$C$14</f>
        <v>historical</v>
      </c>
      <c r="AF285" s="22" t="str">
        <f>$C$21</f>
        <v>ssp245</v>
      </c>
      <c r="AG285" s="21" t="str">
        <f>TemporalConstraint!$A$57</f>
        <v>1850-2100 251yrs</v>
      </c>
      <c r="AI285" s="21" t="str">
        <f>EnsembleRequirement!$A$15</f>
        <v>ThreeMember</v>
      </c>
      <c r="AQ285" s="21" t="str">
        <f>requirement!$A$59</f>
        <v>Atmosphere-Land Configuration</v>
      </c>
      <c r="AV285" s="21" t="str">
        <f>ForcingConstraint!$A$99</f>
        <v>piControl SST Climatology</v>
      </c>
      <c r="AW285" s="21" t="str">
        <f>ForcingConstraint!$A$100</f>
        <v>piControl SIC Climatology</v>
      </c>
      <c r="AX285" s="21" t="str">
        <f>ForcingConstraint!$A$14</f>
        <v>Historical WMGHG Concentrations</v>
      </c>
      <c r="AY285" s="21" t="str">
        <f>ForcingConstraint!$A$38</f>
        <v>RCP45 Well Mixed GHG</v>
      </c>
      <c r="AZ285" s="21" t="str">
        <f>ForcingConstraint!$A$429</f>
        <v>Pre-Industrial Ozone Concentrations</v>
      </c>
      <c r="BA285" s="21" t="str">
        <f>requirement!$A$44</f>
        <v>Pre-Industrial Forcing Excluding GHG</v>
      </c>
      <c r="BB285" s="113" t="str">
        <f>requirement!$A$12</f>
        <v>Pre-Industrial Solar Particle Forcing</v>
      </c>
      <c r="BM285" s="35"/>
    </row>
    <row r="286" spans="1:65" ht="75">
      <c r="A286" s="22" t="s">
        <v>2568</v>
      </c>
      <c r="B286" s="21" t="s">
        <v>5510</v>
      </c>
      <c r="C286" s="22" t="s">
        <v>5646</v>
      </c>
      <c r="D286" s="22" t="s">
        <v>7756</v>
      </c>
      <c r="E286" s="22" t="s">
        <v>5645</v>
      </c>
      <c r="F286" s="21" t="s">
        <v>3150</v>
      </c>
      <c r="G286" s="22" t="s">
        <v>5079</v>
      </c>
      <c r="H286" s="22" t="s">
        <v>2653</v>
      </c>
      <c r="I286" s="21" t="s">
        <v>70</v>
      </c>
      <c r="J286" s="21" t="str">
        <f>party!$A$72</f>
        <v xml:space="preserve">Robert Pincus </v>
      </c>
      <c r="K286" s="21" t="str">
        <f>party!$A$73</f>
        <v>Piers Forster</v>
      </c>
      <c r="L286" s="21" t="str">
        <f>party!$A$4</f>
        <v>Bjorn Stevens</v>
      </c>
      <c r="O286" s="22" t="str">
        <f>references!$D$14</f>
        <v>Overview CMIP6-Endorsed MIPs</v>
      </c>
      <c r="P286" s="22" t="str">
        <f>references!D$60</f>
        <v>Easy Aerosol experiment protocol</v>
      </c>
      <c r="Q286" s="22" t="str">
        <f>references!$D$64</f>
        <v>Pincus, R., P. M. Forster, B. Stevens (2016), The Radiative Forcing Model Intercomparison Project (RFMIP): experimental protocol for CMIP6, Geosci. Model Dev., 9, 3447-3460</v>
      </c>
      <c r="R286" s="22" t="str">
        <f>references!$D$65</f>
        <v>Stevens, B., S. Fiedler, S. Kinne, K. Peters, J. Müsse, T. Mauritsen, S. Rast (2016), Simple Plumes: A semi-analytic description of anthropogenic aerosol optical and cloud active properties for climate studies, Geophysical Model Development, p. in Preparation, 2016.</v>
      </c>
      <c r="V286" s="21" t="str">
        <f>party!$A$6</f>
        <v>Charlotte Pascoe</v>
      </c>
      <c r="W286" s="22" t="str">
        <f>$C$14</f>
        <v>historical</v>
      </c>
      <c r="X286" s="22" t="str">
        <f>$C$9</f>
        <v>piControl</v>
      </c>
      <c r="Y286" s="42"/>
      <c r="Z286" s="7"/>
      <c r="AA286" s="7"/>
      <c r="AB286" s="22" t="str">
        <f>$C$284</f>
        <v>piClim-histaer</v>
      </c>
      <c r="AG286" s="21" t="str">
        <f>TemporalConstraint!$A$3</f>
        <v>1850-2014 165yrs</v>
      </c>
      <c r="AI286" s="21" t="str">
        <f>EnsembleRequirement!$A$4</f>
        <v>SingleMember</v>
      </c>
      <c r="AJ286" s="21" t="str">
        <f>EnsembleRequirement!$A$55</f>
        <v>FourMember</v>
      </c>
      <c r="AQ286" s="21" t="str">
        <f>requirement!$A$79</f>
        <v>AOGCM Configuration</v>
      </c>
      <c r="AV286" s="21" t="str">
        <f>ForcingConstraint!$A$343</f>
        <v>RFMIP historical Aerosols</v>
      </c>
      <c r="AW286" s="21" t="str">
        <f>ForcingConstraint!$A$14</f>
        <v>Historical WMGHG Concentrations</v>
      </c>
      <c r="AX286" s="21" t="str">
        <f>requirement!$A$7</f>
        <v>Historical Emissions</v>
      </c>
      <c r="AY286" s="21" t="str">
        <f>ForcingConstraint!$A$16</f>
        <v>Historical Land Use</v>
      </c>
      <c r="AZ286" s="21" t="str">
        <f>requirement!$A$8</f>
        <v>Historical O3 and Stratospheric H2O Concentrations</v>
      </c>
      <c r="BA286" s="32" t="str">
        <f>ForcingConstraint!$A$20</f>
        <v>Historical Solar Irradiance Forcing</v>
      </c>
      <c r="BB286" s="21" t="str">
        <f>requirement!$A$10</f>
        <v xml:space="preserve">Historical Solar Particle Forcing </v>
      </c>
      <c r="BC286" s="21"/>
      <c r="BM286" s="35"/>
    </row>
    <row r="287" spans="1:65" ht="75">
      <c r="A287" s="22" t="s">
        <v>2549</v>
      </c>
      <c r="B287" s="21" t="s">
        <v>5511</v>
      </c>
      <c r="C287" s="22" t="s">
        <v>5644</v>
      </c>
      <c r="D287" s="22" t="s">
        <v>7757</v>
      </c>
      <c r="E287" s="22" t="s">
        <v>5643</v>
      </c>
      <c r="F287" s="21" t="s">
        <v>3151</v>
      </c>
      <c r="G287" s="22" t="s">
        <v>5080</v>
      </c>
      <c r="H287" s="22" t="s">
        <v>2653</v>
      </c>
      <c r="I287" s="21" t="s">
        <v>70</v>
      </c>
      <c r="J287" s="21" t="str">
        <f>party!$A$72</f>
        <v xml:space="preserve">Robert Pincus </v>
      </c>
      <c r="K287" s="21" t="str">
        <f>party!$A$73</f>
        <v>Piers Forster</v>
      </c>
      <c r="L287" s="21" t="str">
        <f>party!$A$4</f>
        <v>Bjorn Stevens</v>
      </c>
      <c r="O287" s="22" t="str">
        <f>references!$D$14</f>
        <v>Overview CMIP6-Endorsed MIPs</v>
      </c>
      <c r="P287" s="22" t="str">
        <f>references!D$60</f>
        <v>Easy Aerosol experiment protocol</v>
      </c>
      <c r="Q287" s="22" t="str">
        <f>references!$D$64</f>
        <v>Pincus, R., P. M. Forster, B. Stevens (2016), The Radiative Forcing Model Intercomparison Project (RFMIP): experimental protocol for CMIP6, Geosci. Model Dev., 9, 3447-3460</v>
      </c>
      <c r="R287" s="22" t="str">
        <f>references!$D$65</f>
        <v>Stevens, B., S. Fiedler, S. Kinne, K. Peters, J. Müsse, T. Mauritsen, S. Rast (2016), Simple Plumes: A semi-analytic description of anthropogenic aerosol optical and cloud active properties for climate studies, Geophysical Model Development, p. in Preparation, 2016.</v>
      </c>
      <c r="V287" s="21" t="str">
        <f>party!$A$6</f>
        <v>Charlotte Pascoe</v>
      </c>
      <c r="W287" s="22" t="str">
        <f>$C$14</f>
        <v>historical</v>
      </c>
      <c r="X287" s="22" t="str">
        <f>$C$9</f>
        <v>piControl</v>
      </c>
      <c r="Y287" s="42"/>
      <c r="Z287" s="7"/>
      <c r="AA287" s="7"/>
      <c r="AB287" s="22" t="str">
        <f>$C$274</f>
        <v>piClim-control</v>
      </c>
      <c r="AC287" s="22" t="str">
        <f>$C$284</f>
        <v>piClim-histaer</v>
      </c>
      <c r="AG287" s="21" t="str">
        <f>TemporalConstraint!$A$3</f>
        <v>1850-2014 165yrs</v>
      </c>
      <c r="AI287" s="21" t="str">
        <f>EnsembleRequirement!$A$55</f>
        <v>FourMember</v>
      </c>
      <c r="AQ287" s="21" t="str">
        <f>requirement!$A$79</f>
        <v>AOGCM Configuration</v>
      </c>
      <c r="AV287" s="21" t="str">
        <f>ForcingConstraint!$A$343</f>
        <v>RFMIP historical Aerosols</v>
      </c>
      <c r="AW287" s="21" t="str">
        <f>requirement!$A$67</f>
        <v>Pre-Industrial Forcing Excluding Aerosols</v>
      </c>
      <c r="AX287" s="113" t="str">
        <f>requirement!$A$12</f>
        <v>Pre-Industrial Solar Particle Forcing</v>
      </c>
      <c r="BM287" s="35"/>
    </row>
    <row r="288" spans="1:65" ht="75">
      <c r="A288" s="22" t="s">
        <v>2550</v>
      </c>
      <c r="B288" s="21" t="s">
        <v>5081</v>
      </c>
      <c r="C288" s="22" t="s">
        <v>5642</v>
      </c>
      <c r="D288" s="22" t="s">
        <v>7758</v>
      </c>
      <c r="E288" s="22" t="s">
        <v>5641</v>
      </c>
      <c r="F288" s="21" t="s">
        <v>3145</v>
      </c>
      <c r="G288" s="22" t="s">
        <v>6236</v>
      </c>
      <c r="H288" s="22" t="s">
        <v>3137</v>
      </c>
      <c r="I288" s="21" t="s">
        <v>70</v>
      </c>
      <c r="J288" s="21" t="str">
        <f>party!$A$72</f>
        <v xml:space="preserve">Robert Pincus </v>
      </c>
      <c r="K288" s="21" t="str">
        <f>party!$A$73</f>
        <v>Piers Forster</v>
      </c>
      <c r="L288" s="21" t="str">
        <f>party!$A$4</f>
        <v>Bjorn Stevens</v>
      </c>
      <c r="O288" s="22" t="str">
        <f>references!$D$14</f>
        <v>Overview CMIP6-Endorsed MIPs</v>
      </c>
      <c r="P288" s="22" t="str">
        <f>references!$D$64</f>
        <v>Pincus, R., P. M. Forster, B. Stevens (2016), The Radiative Forcing Model Intercomparison Project (RFMIP): experimental protocol for CMIP6, Geosci. Model Dev., 9, 3447-3460</v>
      </c>
      <c r="Q288" s="22" t="str">
        <f>references!$D$65</f>
        <v>Stevens, B., S. Fiedler, S. Kinne, K. Peters, J. Müsse, T. Mauritsen, S. Rast (2016), Simple Plumes: A semi-analytic description of anthropogenic aerosol optical and cloud active properties for climate studies, Geophysical Model Development, p. in Preparation, 2016.</v>
      </c>
      <c r="V288" s="21" t="str">
        <f>party!$A$6</f>
        <v>Charlotte Pascoe</v>
      </c>
      <c r="W288" s="22" t="str">
        <f>$C$274</f>
        <v>piClim-control</v>
      </c>
      <c r="Y288" s="42"/>
      <c r="Z288" s="7" t="str">
        <f>experiment!$C$9</f>
        <v>piControl</v>
      </c>
      <c r="AB288" s="22" t="str">
        <f>$C$276</f>
        <v>piClim-anthro</v>
      </c>
      <c r="AG288" s="21" t="str">
        <f>TemporalConstraint!$A$5</f>
        <v>30yrs</v>
      </c>
      <c r="AI288" s="21" t="str">
        <f>EnsembleRequirement!$A$4</f>
        <v>SingleMember</v>
      </c>
      <c r="AQ288" s="21" t="str">
        <f>requirement!$A$59</f>
        <v>Atmosphere-Land Configuration</v>
      </c>
      <c r="AV288" s="21" t="str">
        <f>ForcingConstraint!$A$99</f>
        <v>piControl SST Climatology</v>
      </c>
      <c r="AW288" s="21" t="str">
        <f>ForcingConstraint!$A$100</f>
        <v>piControl SIC Climatology</v>
      </c>
      <c r="AX288" s="21" t="str">
        <f>requirement!$A$61</f>
        <v>2014 Anthropogenic Forcing Specified Aerosols</v>
      </c>
      <c r="AY288" s="32" t="str">
        <f>ForcingConstraint!$A$428</f>
        <v>Pre-Industrial Solar Irradiance Forcing</v>
      </c>
      <c r="AZ288" s="113" t="str">
        <f>requirement!$A$12</f>
        <v>Pre-Industrial Solar Particle Forcing</v>
      </c>
      <c r="BM288" s="35"/>
    </row>
    <row r="289" spans="1:65" ht="75">
      <c r="A289" s="22" t="s">
        <v>2551</v>
      </c>
      <c r="B289" s="21" t="s">
        <v>8024</v>
      </c>
      <c r="C289" s="22" t="s">
        <v>5656</v>
      </c>
      <c r="D289" s="22" t="s">
        <v>7759</v>
      </c>
      <c r="E289" s="22" t="s">
        <v>5657</v>
      </c>
      <c r="F289" s="21" t="s">
        <v>8025</v>
      </c>
      <c r="G289" s="22" t="s">
        <v>8026</v>
      </c>
      <c r="H289" s="22" t="s">
        <v>3138</v>
      </c>
      <c r="I289" s="21" t="s">
        <v>70</v>
      </c>
      <c r="J289" s="21" t="str">
        <f>party!$A$72</f>
        <v xml:space="preserve">Robert Pincus </v>
      </c>
      <c r="K289" s="21" t="str">
        <f>party!$A$73</f>
        <v>Piers Forster</v>
      </c>
      <c r="L289" s="21" t="str">
        <f>party!$A$4</f>
        <v>Bjorn Stevens</v>
      </c>
      <c r="O289" s="22" t="str">
        <f>references!$D$14</f>
        <v>Overview CMIP6-Endorsed MIPs</v>
      </c>
      <c r="P289" s="22" t="str">
        <f>references!$D$64</f>
        <v>Pincus, R., P. M. Forster, B. Stevens (2016), The Radiative Forcing Model Intercomparison Project (RFMIP): experimental protocol for CMIP6, Geosci. Model Dev., 9, 3447-3460</v>
      </c>
      <c r="Q289" s="22" t="str">
        <f>references!$D$65</f>
        <v>Stevens, B., S. Fiedler, S. Kinne, K. Peters, J. Müsse, T. Mauritsen, S. Rast (2016), Simple Plumes: A semi-analytic description of anthropogenic aerosol optical and cloud active properties for climate studies, Geophysical Model Development, p. in Preparation, 2016.</v>
      </c>
      <c r="V289" s="21" t="str">
        <f>party!$A$6</f>
        <v>Charlotte Pascoe</v>
      </c>
      <c r="W289" s="22" t="str">
        <f>$C$274</f>
        <v>piClim-control</v>
      </c>
      <c r="Y289" s="42"/>
      <c r="Z289" s="7" t="str">
        <f>experiment!$C$9</f>
        <v>piControl</v>
      </c>
      <c r="AB289" s="22" t="str">
        <f>$C$278</f>
        <v>piClim-aer</v>
      </c>
      <c r="AG289" s="21" t="str">
        <f>TemporalConstraint!$A$5</f>
        <v>30yrs</v>
      </c>
      <c r="AI289" s="21" t="str">
        <f>EnsembleRequirement!$A$4</f>
        <v>SingleMember</v>
      </c>
      <c r="AQ289" s="21" t="str">
        <f>requirement!$A$59</f>
        <v>Atmosphere-Land Configuration</v>
      </c>
      <c r="AV289" s="21" t="str">
        <f>ForcingConstraint!$A$99</f>
        <v>piControl SST Climatology</v>
      </c>
      <c r="AW289" s="21" t="str">
        <f>ForcingConstraint!$A$100</f>
        <v>piControl SIC Climatology</v>
      </c>
      <c r="AX289" s="21" t="str">
        <f>ForcingConstraint!$A$344</f>
        <v>RFMIP 2014 Aerosols</v>
      </c>
      <c r="AY289" s="21" t="str">
        <f>requirement!$A$66</f>
        <v>RFMIP Pre-Industrial Forcing Excluding Aerosols</v>
      </c>
      <c r="AZ289" s="113" t="str">
        <f>requirement!$A$12</f>
        <v>Pre-Industrial Solar Particle Forcing</v>
      </c>
      <c r="BM289" s="35"/>
    </row>
    <row r="290" spans="1:65" ht="75">
      <c r="A290" s="22" t="s">
        <v>2552</v>
      </c>
      <c r="B290" s="21" t="s">
        <v>5077</v>
      </c>
      <c r="C290" s="22" t="s">
        <v>5640</v>
      </c>
      <c r="D290" s="22" t="s">
        <v>7760</v>
      </c>
      <c r="E290" s="22" t="s">
        <v>5639</v>
      </c>
      <c r="F290" s="21" t="s">
        <v>3152</v>
      </c>
      <c r="G290" s="22" t="s">
        <v>8042</v>
      </c>
      <c r="H290" s="22" t="s">
        <v>3154</v>
      </c>
      <c r="I290" s="21" t="s">
        <v>70</v>
      </c>
      <c r="J290" s="21" t="str">
        <f>party!$A$72</f>
        <v xml:space="preserve">Robert Pincus </v>
      </c>
      <c r="K290" s="21" t="str">
        <f>party!$A$73</f>
        <v>Piers Forster</v>
      </c>
      <c r="L290" s="21" t="str">
        <f>party!$A$4</f>
        <v>Bjorn Stevens</v>
      </c>
      <c r="O290" s="22" t="str">
        <f>references!$D$14</f>
        <v>Overview CMIP6-Endorsed MIPs</v>
      </c>
      <c r="P290" s="22" t="str">
        <f>references!$D$60</f>
        <v>Easy Aerosol experiment protocol</v>
      </c>
      <c r="Q290" s="22" t="str">
        <f>references!$D$64</f>
        <v>Pincus, R., P. M. Forster, B. Stevens (2016), The Radiative Forcing Model Intercomparison Project (RFMIP): experimental protocol for CMIP6, Geosci. Model Dev., 9, 3447-3460</v>
      </c>
      <c r="R290" s="22" t="str">
        <f>references!$D$65</f>
        <v>Stevens, B., S. Fiedler, S. Kinne, K. Peters, J. Müsse, T. Mauritsen, S. Rast (2016), Simple Plumes: A semi-analytic description of anthropogenic aerosol optical and cloud active properties for climate studies, Geophysical Model Development, p. in Preparation, 2016.</v>
      </c>
      <c r="V290" s="21" t="str">
        <f>party!$A$6</f>
        <v>Charlotte Pascoe</v>
      </c>
      <c r="W290" s="22" t="str">
        <f>$C$14</f>
        <v>historical</v>
      </c>
      <c r="Y290" s="42"/>
      <c r="Z290" s="7" t="str">
        <f>experiment!$C$9</f>
        <v>piControl</v>
      </c>
      <c r="AB290" s="22" t="str">
        <f>$C$282</f>
        <v>piClim-histall</v>
      </c>
      <c r="AC290" s="22" t="str">
        <f>$C$291</f>
        <v>piClim-spAer-histaer</v>
      </c>
      <c r="AG290" s="21" t="str">
        <f>TemporalConstraint!$A$3</f>
        <v>1850-2014 165yrs</v>
      </c>
      <c r="AI290" s="21" t="str">
        <f>EnsembleRequirement!$A$4</f>
        <v>SingleMember</v>
      </c>
      <c r="AQ290" s="21" t="str">
        <f>requirement!$A$59</f>
        <v>Atmosphere-Land Configuration</v>
      </c>
      <c r="AV290" s="21" t="str">
        <f>ForcingConstraint!$A$99</f>
        <v>piControl SST Climatology</v>
      </c>
      <c r="AW290" s="21" t="str">
        <f>ForcingConstraint!$A$100</f>
        <v>piControl SIC Climatology</v>
      </c>
      <c r="AX290" s="21" t="str">
        <f>ForcingConstraint!$A$343</f>
        <v>RFMIP historical Aerosols</v>
      </c>
      <c r="AY290" s="21" t="str">
        <f>ForcingConstraint!$A$14</f>
        <v>Historical WMGHG Concentrations</v>
      </c>
      <c r="AZ290" s="21" t="str">
        <f>requirement!$A$7</f>
        <v>Historical Emissions</v>
      </c>
      <c r="BA290" s="21" t="str">
        <f>ForcingConstraint!$A$16</f>
        <v>Historical Land Use</v>
      </c>
      <c r="BB290" s="21" t="str">
        <f>requirement!$A$8</f>
        <v>Historical O3 and Stratospheric H2O Concentrations</v>
      </c>
      <c r="BC290" s="32" t="str">
        <f>ForcingConstraint!$A$20</f>
        <v>Historical Solar Irradiance Forcing</v>
      </c>
      <c r="BD290" s="21" t="str">
        <f>requirement!$A$10</f>
        <v xml:space="preserve">Historical Solar Particle Forcing </v>
      </c>
      <c r="BM290" s="35"/>
    </row>
    <row r="291" spans="1:65" ht="75">
      <c r="A291" s="22" t="s">
        <v>2558</v>
      </c>
      <c r="B291" s="21" t="s">
        <v>5078</v>
      </c>
      <c r="C291" s="22" t="s">
        <v>5638</v>
      </c>
      <c r="D291" s="22" t="s">
        <v>7761</v>
      </c>
      <c r="E291" s="22" t="s">
        <v>5637</v>
      </c>
      <c r="F291" s="21" t="s">
        <v>3153</v>
      </c>
      <c r="G291" s="22" t="s">
        <v>8043</v>
      </c>
      <c r="H291" s="22" t="s">
        <v>3155</v>
      </c>
      <c r="I291" s="21" t="s">
        <v>70</v>
      </c>
      <c r="J291" s="21" t="str">
        <f>party!$A$72</f>
        <v xml:space="preserve">Robert Pincus </v>
      </c>
      <c r="K291" s="21" t="str">
        <f>party!$A$73</f>
        <v>Piers Forster</v>
      </c>
      <c r="L291" s="21" t="str">
        <f>party!$A$4</f>
        <v>Bjorn Stevens</v>
      </c>
      <c r="O291" s="22" t="str">
        <f>references!$D$14</f>
        <v>Overview CMIP6-Endorsed MIPs</v>
      </c>
      <c r="P291" s="22" t="str">
        <f>references!$D$60</f>
        <v>Easy Aerosol experiment protocol</v>
      </c>
      <c r="Q291" s="22" t="str">
        <f>references!$D$64</f>
        <v>Pincus, R., P. M. Forster, B. Stevens (2016), The Radiative Forcing Model Intercomparison Project (RFMIP): experimental protocol for CMIP6, Geosci. Model Dev., 9, 3447-3460</v>
      </c>
      <c r="R291" s="22" t="str">
        <f>references!$D$65</f>
        <v>Stevens, B., S. Fiedler, S. Kinne, K. Peters, J. Müsse, T. Mauritsen, S. Rast (2016), Simple Plumes: A semi-analytic description of anthropogenic aerosol optical and cloud active properties for climate studies, Geophysical Model Development, p. in Preparation, 2016.</v>
      </c>
      <c r="V291" s="21" t="str">
        <f>party!$A$6</f>
        <v>Charlotte Pascoe</v>
      </c>
      <c r="W291" s="22" t="str">
        <f>$C$14</f>
        <v>historical</v>
      </c>
      <c r="Y291" s="42"/>
      <c r="Z291" s="7" t="str">
        <f>experiment!$C$9</f>
        <v>piControl</v>
      </c>
      <c r="AB291" s="22" t="str">
        <f>$C$282</f>
        <v>piClim-histall</v>
      </c>
      <c r="AC291" s="22" t="str">
        <f>$C$284</f>
        <v>piClim-histaer</v>
      </c>
      <c r="AD291" s="22" t="str">
        <f>$C$290</f>
        <v>piClim-spAer-histall</v>
      </c>
      <c r="AG291" s="21" t="str">
        <f>TemporalConstraint!$A$3</f>
        <v>1850-2014 165yrs</v>
      </c>
      <c r="AI291" s="21" t="str">
        <f>EnsembleRequirement!$A$4</f>
        <v>SingleMember</v>
      </c>
      <c r="AQ291" s="21" t="str">
        <f>requirement!$A$59</f>
        <v>Atmosphere-Land Configuration</v>
      </c>
      <c r="AV291" s="21" t="str">
        <f>ForcingConstraint!$A$99</f>
        <v>piControl SST Climatology</v>
      </c>
      <c r="AW291" s="21" t="str">
        <f>ForcingConstraint!$A$100</f>
        <v>piControl SIC Climatology</v>
      </c>
      <c r="AX291" s="21" t="str">
        <f>ForcingConstraint!$A$343</f>
        <v>RFMIP historical Aerosols</v>
      </c>
      <c r="AY291" s="21" t="str">
        <f>requirement!$A$67</f>
        <v>Pre-Industrial Forcing Excluding Aerosols</v>
      </c>
      <c r="AZ291" s="113" t="str">
        <f>requirement!$A$12</f>
        <v>Pre-Industrial Solar Particle Forcing</v>
      </c>
      <c r="BM291" s="35"/>
    </row>
    <row r="292" spans="1:65" ht="90">
      <c r="A292" s="22" t="s">
        <v>5145</v>
      </c>
      <c r="B292" s="21" t="s">
        <v>5178</v>
      </c>
      <c r="C292" s="22" t="s">
        <v>3166</v>
      </c>
      <c r="D292" s="22" t="s">
        <v>3168</v>
      </c>
      <c r="E292" s="22" t="s">
        <v>3168</v>
      </c>
      <c r="F292" s="21" t="s">
        <v>5144</v>
      </c>
      <c r="G292" s="22" t="s">
        <v>5084</v>
      </c>
      <c r="H292" s="22" t="s">
        <v>5083</v>
      </c>
      <c r="I292" s="21" t="s">
        <v>70</v>
      </c>
      <c r="J292" s="21" t="str">
        <f>party!$A$72</f>
        <v xml:space="preserve">Robert Pincus </v>
      </c>
      <c r="K292" s="21" t="str">
        <f>party!$A$73</f>
        <v>Piers Forster</v>
      </c>
      <c r="L292" s="21" t="str">
        <f>party!$A$4</f>
        <v>Bjorn Stevens</v>
      </c>
      <c r="O292" s="22" t="str">
        <f>references!$D$14</f>
        <v>Overview CMIP6-Endorsed MIPs</v>
      </c>
      <c r="P292" s="22"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Q292" s="22" t="str">
        <f>references!$D$64</f>
        <v>Pincus, R., P. M. Forster, B. Stevens (2016), The Radiative Forcing Model Intercomparison Project (RFMIP): experimental protocol for CMIP6, Geosci. Model Dev., 9, 3447-3460</v>
      </c>
      <c r="V292" s="21" t="str">
        <f>party!$A$6</f>
        <v>Charlotte Pascoe</v>
      </c>
      <c r="AB292" s="7" t="str">
        <f>experiment!$C$9</f>
        <v>piControl</v>
      </c>
      <c r="AC292" s="22" t="str">
        <f>experiment!$C$14</f>
        <v>historical</v>
      </c>
      <c r="AD292" s="22" t="str">
        <f>experiment!$C$19</f>
        <v>ssp585</v>
      </c>
      <c r="AE292" s="22" t="str">
        <f>$C$5</f>
        <v>abrupt-4xCO2</v>
      </c>
      <c r="AI292" s="21" t="str">
        <f>EnsembleRequirement!$A$65</f>
        <v>RFMIP Rad-irf</v>
      </c>
      <c r="AQ292" s="21" t="str">
        <f>requirement!$A$58</f>
        <v>Radiative Transfer</v>
      </c>
      <c r="AV292" s="21" t="str">
        <f>requirement!$A$133</f>
        <v>rad-pd</v>
      </c>
      <c r="AW292" s="21" t="str">
        <f>requirement!$A$148</f>
        <v>rad-pd-piall</v>
      </c>
      <c r="AX292" s="21" t="str">
        <f>requirement!$A$135</f>
        <v>rad-pd-4xCO2</v>
      </c>
      <c r="AY292" s="21" t="str">
        <f>requirement!$A$149</f>
        <v>rad-pd-future</v>
      </c>
      <c r="AZ292" s="21" t="str">
        <f>requirement!$A$139</f>
        <v>rad-pd-0p5xCO2</v>
      </c>
      <c r="BA292" s="21" t="str">
        <f>requirement!$A$140</f>
        <v>rad-pd-2xCO2</v>
      </c>
      <c r="BB292" s="21" t="str">
        <f>requirement!$A$141</f>
        <v>rad-pd-3xCO2</v>
      </c>
      <c r="BC292" s="16" t="str">
        <f>requirement!$A$142</f>
        <v>rad-pd-8xCO2</v>
      </c>
      <c r="BD292" s="34" t="str">
        <f>requirement!$A$145</f>
        <v>rad-pd-piCO2</v>
      </c>
      <c r="BE292" s="43" t="str">
        <f>requirement!$A$143</f>
        <v>rad-pd-piCH4</v>
      </c>
      <c r="BF292" s="35" t="str">
        <f>requirement!$A$144</f>
        <v>rad-pd-piN2O</v>
      </c>
      <c r="BG292" s="35" t="str">
        <f>requirement!$A$147</f>
        <v>rad-pd-piO3</v>
      </c>
      <c r="BH292" s="35" t="str">
        <f>requirement!$A$146</f>
        <v>rad-pd-piHFC</v>
      </c>
      <c r="BI292" s="35" t="str">
        <f>requirement!$A$136</f>
        <v>rad-pd-p4K</v>
      </c>
      <c r="BJ292" s="35" t="str">
        <f>requirement!$A$137</f>
        <v>rad-pdwv-p4K</v>
      </c>
      <c r="BK292" s="35" t="str">
        <f>requirement!$A$134</f>
        <v>rad-pi</v>
      </c>
      <c r="BL292" s="35" t="str">
        <f>requirement!$A$138</f>
        <v>rad-future</v>
      </c>
      <c r="BM292" s="35" t="str">
        <f>requirement!$A$150</f>
        <v>rad-pd-LGM</v>
      </c>
    </row>
    <row r="293" spans="1:65" ht="195">
      <c r="A293" s="22" t="s">
        <v>2678</v>
      </c>
      <c r="B293" s="21" t="s">
        <v>5177</v>
      </c>
      <c r="C293" s="22" t="s">
        <v>5152</v>
      </c>
      <c r="E293" s="22" t="s">
        <v>5151</v>
      </c>
      <c r="F293" s="21" t="s">
        <v>3156</v>
      </c>
      <c r="G293" s="22" t="s">
        <v>6681</v>
      </c>
      <c r="H293" s="22" t="s">
        <v>2679</v>
      </c>
      <c r="I293" s="21" t="s">
        <v>70</v>
      </c>
      <c r="J293" s="21" t="str">
        <f>party!$A$74</f>
        <v>Davide Zanchettin</v>
      </c>
      <c r="K293" s="21" t="str">
        <f>party!$A$75</f>
        <v>Claudia Timmreck</v>
      </c>
      <c r="L293" s="21" t="str">
        <f>party!$A$76</f>
        <v>Myriam Khodri</v>
      </c>
      <c r="O293" s="22" t="str">
        <f>references!$D$14</f>
        <v>Overview CMIP6-Endorsed MIPs</v>
      </c>
      <c r="P293"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Q293" s="22" t="str">
        <f>references!$D$104</f>
        <v>Sigl, M., M. Winstrup, J. R. McConnell, K. C. Welten, G. Plunkett, F. Ludlow, U.  Büntgen, M. Caffee, N. Chellman, D. Dahl-Jensen, H. Fischer, S. Kipfstuhl,C. Kostick, O. J. Maselli, F. Mekhaldi, R. Mulvaney, R. Muscheler, D. R. Pasteris, J. R. Pilcher, M. Salzer, S. Schüpbach, J. P. Steffensen, B. M. Vinther, T. E. (2015), Timing and climate forcing of volcanic eruptions for the past 2,500 years, Nature, 523, 543–549</v>
      </c>
      <c r="V293" s="21" t="str">
        <f>party!$A$6</f>
        <v>Charlotte Pascoe</v>
      </c>
      <c r="X293" s="7" t="str">
        <f>experiment!$C$9</f>
        <v>piControl</v>
      </c>
      <c r="Y293" s="7"/>
      <c r="AG293" s="21" t="str">
        <f>TemporalConstraint!$A$59</f>
        <v>20yrs</v>
      </c>
      <c r="AI293" s="21" t="str">
        <f>EnsembleRequirement!$A$56</f>
        <v>9 piControl Initialisations from April 1st</v>
      </c>
      <c r="AQ293" s="21" t="str">
        <f>requirement!$A$79</f>
        <v>AOGCM Configuration</v>
      </c>
      <c r="AV293" s="21" t="str">
        <f>ForcingConstraint!$A$345</f>
        <v>Tambora SO2</v>
      </c>
      <c r="AW293" s="21" t="str">
        <f>requirement!$A$72</f>
        <v>Pre-Industrial Forcing Excluding Volcanic Aerosols</v>
      </c>
      <c r="BM293" s="35"/>
    </row>
    <row r="294" spans="1:65" ht="165">
      <c r="A294" s="22" t="s">
        <v>2688</v>
      </c>
      <c r="B294" s="21" t="s">
        <v>5176</v>
      </c>
      <c r="C294" s="22" t="s">
        <v>5166</v>
      </c>
      <c r="F294" s="21" t="s">
        <v>5181</v>
      </c>
      <c r="G294" s="22" t="s">
        <v>6664</v>
      </c>
      <c r="H294" s="22" t="s">
        <v>5167</v>
      </c>
      <c r="I294" s="21" t="s">
        <v>70</v>
      </c>
      <c r="J294" s="21" t="str">
        <f>party!$A$74</f>
        <v>Davide Zanchettin</v>
      </c>
      <c r="K294" s="21" t="str">
        <f>party!$A$75</f>
        <v>Claudia Timmreck</v>
      </c>
      <c r="L294" s="21" t="str">
        <f>party!$A$76</f>
        <v>Myriam Khodri</v>
      </c>
      <c r="O294"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V294" s="21" t="str">
        <f>party!$A$6</f>
        <v>Charlotte Pascoe</v>
      </c>
      <c r="X294" s="7" t="str">
        <f>experiment!$C$9</f>
        <v>piControl</v>
      </c>
      <c r="Y294" s="7"/>
      <c r="AA294" s="7"/>
      <c r="AB294" s="7" t="str">
        <f>experiment!$C$293</f>
        <v>volc-long-eq</v>
      </c>
      <c r="AC294" s="7" t="str">
        <f>experiment!$C$295</f>
        <v>volc-long-hlS</v>
      </c>
      <c r="AG294" s="21" t="str">
        <f>TemporalConstraint!$A$59</f>
        <v>20yrs</v>
      </c>
      <c r="AI294" s="21" t="str">
        <f>EnsembleRequirement!$A$56</f>
        <v>9 piControl Initialisations from April 1st</v>
      </c>
      <c r="AQ294" s="21" t="str">
        <f>requirement!$A$79</f>
        <v>AOGCM Configuration</v>
      </c>
      <c r="AV294" s="21" t="str">
        <f>ForcingConstraint!$A$346</f>
        <v>NH Eruption SO2</v>
      </c>
      <c r="AW294" s="21" t="str">
        <f>requirement!$A$72</f>
        <v>Pre-Industrial Forcing Excluding Volcanic Aerosols</v>
      </c>
      <c r="BM294" s="35"/>
    </row>
    <row r="295" spans="1:65" ht="135">
      <c r="A295" s="22" t="s">
        <v>5191</v>
      </c>
      <c r="B295" s="21" t="s">
        <v>5175</v>
      </c>
      <c r="C295" s="22" t="s">
        <v>5179</v>
      </c>
      <c r="F295" s="21" t="s">
        <v>5180</v>
      </c>
      <c r="G295" s="22" t="s">
        <v>6663</v>
      </c>
      <c r="H295" s="3" t="s">
        <v>5182</v>
      </c>
      <c r="I295" s="21" t="s">
        <v>70</v>
      </c>
      <c r="J295" s="21" t="str">
        <f>party!$A$74</f>
        <v>Davide Zanchettin</v>
      </c>
      <c r="K295" s="21" t="str">
        <f>party!$A$75</f>
        <v>Claudia Timmreck</v>
      </c>
      <c r="L295" s="21" t="str">
        <f>party!$A$76</f>
        <v>Myriam Khodri</v>
      </c>
      <c r="O295"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V295" s="21" t="str">
        <f>party!$A$6</f>
        <v>Charlotte Pascoe</v>
      </c>
      <c r="X295" s="7" t="str">
        <f>experiment!$C$9</f>
        <v>piControl</v>
      </c>
      <c r="Y295" s="7"/>
      <c r="AB295" s="7" t="str">
        <f>experiment!$C$293</f>
        <v>volc-long-eq</v>
      </c>
      <c r="AC295" s="7" t="str">
        <f>experiment!$C$294</f>
        <v>volc-long-hlN</v>
      </c>
      <c r="AG295" s="21" t="str">
        <f>TemporalConstraint!$A$59</f>
        <v>20yrs</v>
      </c>
      <c r="AI295" s="21" t="str">
        <f>EnsembleRequirement!$A$56</f>
        <v>9 piControl Initialisations from April 1st</v>
      </c>
      <c r="AQ295" s="21" t="str">
        <f>requirement!$A$79</f>
        <v>AOGCM Configuration</v>
      </c>
      <c r="AV295" s="21" t="str">
        <f>ForcingConstraint!$A$347</f>
        <v>SH Eruption SO2</v>
      </c>
      <c r="AW295" s="21" t="str">
        <f>requirement!$A$72</f>
        <v>Pre-Industrial Forcing Excluding Volcanic Aerosols</v>
      </c>
      <c r="BM295" s="35"/>
    </row>
    <row r="296" spans="1:65" s="124" customFormat="1" ht="135">
      <c r="A296" s="106" t="s">
        <v>3435</v>
      </c>
      <c r="B296" s="84" t="s">
        <v>3158</v>
      </c>
      <c r="C296" s="106" t="s">
        <v>3435</v>
      </c>
      <c r="D296" s="106"/>
      <c r="E296" s="106" t="s">
        <v>5165</v>
      </c>
      <c r="F296" s="84" t="s">
        <v>3157</v>
      </c>
      <c r="G296" s="106" t="s">
        <v>6678</v>
      </c>
      <c r="H296" s="106" t="s">
        <v>2689</v>
      </c>
      <c r="I296" s="84" t="s">
        <v>70</v>
      </c>
      <c r="J296" s="84" t="str">
        <f>party!$A$74</f>
        <v>Davide Zanchettin</v>
      </c>
      <c r="K296" s="84" t="str">
        <f>party!$A$75</f>
        <v>Claudia Timmreck</v>
      </c>
      <c r="L296" s="84" t="str">
        <f>party!$A$76</f>
        <v>Myriam Khodri</v>
      </c>
      <c r="M296" s="84"/>
      <c r="N296" s="84"/>
      <c r="O296" s="106" t="str">
        <f>references!D$14</f>
        <v>Overview CMIP6-Endorsed MIPs</v>
      </c>
      <c r="P296" s="106"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Q296" s="106"/>
      <c r="R296" s="106"/>
      <c r="S296" s="106"/>
      <c r="T296" s="106"/>
      <c r="U296" s="106"/>
      <c r="V296" s="84" t="str">
        <f>party!$A$6</f>
        <v>Charlotte Pascoe</v>
      </c>
      <c r="X296" s="119" t="str">
        <f>experiment!$C$9</f>
        <v>piControl</v>
      </c>
      <c r="Y296" s="119"/>
      <c r="Z296" s="106"/>
      <c r="AA296" s="106"/>
      <c r="AB296" s="106"/>
      <c r="AC296" s="106"/>
      <c r="AD296" s="106"/>
      <c r="AE296" s="106"/>
      <c r="AF296" s="106"/>
      <c r="AG296" s="84" t="str">
        <f>TemporalConstraint!$A$61</f>
        <v>1850-1869 20yrs</v>
      </c>
      <c r="AH296" s="84"/>
      <c r="AI296" s="84" t="str">
        <f>EnsembleRequirement!$A$56</f>
        <v>9 piControl Initialisations from April 1st</v>
      </c>
      <c r="AJ296" s="84"/>
      <c r="AK296" s="84"/>
      <c r="AL296" s="84"/>
      <c r="AM296" s="84"/>
      <c r="AN296" s="84"/>
      <c r="AO296" s="84"/>
      <c r="AP296" s="84"/>
      <c r="AQ296" s="84" t="str">
        <f>requirement!$A$79</f>
        <v>AOGCM Configuration</v>
      </c>
      <c r="AR296" s="84"/>
      <c r="AS296" s="84"/>
      <c r="AT296" s="84"/>
      <c r="AU296" s="84"/>
      <c r="AV296" s="84" t="str">
        <f>ForcingConstraint!$A$348</f>
        <v>Laki SO2</v>
      </c>
      <c r="AW296" s="84" t="str">
        <f>requirement!$A$72</f>
        <v>Pre-Industrial Forcing Excluding Volcanic Aerosols</v>
      </c>
      <c r="AX296" s="84"/>
      <c r="AY296" s="84"/>
      <c r="AZ296" s="84"/>
      <c r="BA296" s="84"/>
      <c r="BB296" s="84"/>
      <c r="BC296" s="120"/>
      <c r="BD296" s="174"/>
      <c r="BE296" s="121"/>
      <c r="BF296" s="122"/>
      <c r="BG296" s="122"/>
      <c r="BH296" s="122"/>
      <c r="BI296" s="122"/>
      <c r="BJ296" s="122"/>
      <c r="BK296" s="122"/>
      <c r="BL296" s="122"/>
      <c r="BM296" s="122"/>
    </row>
    <row r="297" spans="1:65" ht="120">
      <c r="A297" s="22" t="s">
        <v>2696</v>
      </c>
      <c r="B297" s="21" t="s">
        <v>5205</v>
      </c>
      <c r="C297" s="22" t="s">
        <v>5190</v>
      </c>
      <c r="E297" s="22" t="s">
        <v>5189</v>
      </c>
      <c r="F297" s="21" t="s">
        <v>5236</v>
      </c>
      <c r="G297" s="22" t="s">
        <v>2735</v>
      </c>
      <c r="H297" s="22" t="s">
        <v>2697</v>
      </c>
      <c r="I297" s="21" t="s">
        <v>70</v>
      </c>
      <c r="J297" s="21" t="str">
        <f>party!$A$74</f>
        <v>Davide Zanchettin</v>
      </c>
      <c r="K297" s="21" t="str">
        <f>party!$A$75</f>
        <v>Claudia Timmreck</v>
      </c>
      <c r="L297" s="21" t="str">
        <f>party!$A$76</f>
        <v>Myriam Khodri</v>
      </c>
      <c r="O297" s="22" t="str">
        <f>references!$D$14</f>
        <v>Overview CMIP6-Endorsed MIPs</v>
      </c>
      <c r="P297"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Q297" s="22" t="str">
        <f>references!D$61</f>
        <v>Cole-Dai, J., D. Ferris, A. Lanciki, J. Savarino, M. Baroni, and M. H. Thiemens (2009), Cold decade (AD 1810 – 1819) caused by Tambora (1815) and another (1809) stratospheric volcanic eruption, Geophys. Res. Lett., 36, L22703</v>
      </c>
      <c r="R297" s="22" t="str">
        <f>references!D$62</f>
        <v>Gregory, J.M. (2010), Long-term effect of volcanic forcing on ocean heat content, Geophys. Res. Lett., 37, L22701</v>
      </c>
      <c r="V297" s="21" t="str">
        <f>party!$A$6</f>
        <v>Charlotte Pascoe</v>
      </c>
      <c r="X297" s="7" t="str">
        <f>experiment!$C$9</f>
        <v>piControl</v>
      </c>
      <c r="Y297" s="7"/>
      <c r="AB297" s="7" t="str">
        <f>experiment!$C$304</f>
        <v>volc-cluster-mill</v>
      </c>
      <c r="AC297" s="7" t="str">
        <f>experiment!$C$305</f>
        <v>volc-cluster-21C</v>
      </c>
      <c r="AG297" s="21" t="str">
        <f>TemporalConstraint!$A$62</f>
        <v>1809-1858 50yrs</v>
      </c>
      <c r="AI297" s="31" t="str">
        <f>EnsembleRequirement!$A$67</f>
        <v>Three pre-industrial initialisations</v>
      </c>
      <c r="AJ297" s="31"/>
      <c r="AQ297" s="21" t="str">
        <f>requirement!$A$79</f>
        <v>AOGCM Configuration</v>
      </c>
      <c r="AV297" s="21" t="str">
        <f>ForcingConstraint!$A$349</f>
        <v>Cluster SO2</v>
      </c>
      <c r="AW297" s="21" t="str">
        <f>requirement!$A$72</f>
        <v>Pre-Industrial Forcing Excluding Volcanic Aerosols</v>
      </c>
      <c r="BM297" s="35"/>
    </row>
    <row r="298" spans="1:65" ht="165">
      <c r="A298" s="22" t="s">
        <v>2687</v>
      </c>
      <c r="B298" s="21" t="s">
        <v>5156</v>
      </c>
      <c r="C298" s="22" t="s">
        <v>5155</v>
      </c>
      <c r="E298" s="22" t="s">
        <v>5154</v>
      </c>
      <c r="F298" s="21" t="s">
        <v>5237</v>
      </c>
      <c r="G298" s="22" t="s">
        <v>6679</v>
      </c>
      <c r="H298" s="22" t="s">
        <v>2727</v>
      </c>
      <c r="I298" s="21" t="s">
        <v>70</v>
      </c>
      <c r="J298" s="21" t="str">
        <f>party!$A$74</f>
        <v>Davide Zanchettin</v>
      </c>
      <c r="K298" s="21" t="str">
        <f>party!$A$75</f>
        <v>Claudia Timmreck</v>
      </c>
      <c r="L298" s="21" t="str">
        <f>party!$A$76</f>
        <v>Myriam Khodri</v>
      </c>
      <c r="O298" s="22" t="str">
        <f>references!$D$14</f>
        <v>Overview CMIP6-Endorsed MIPs</v>
      </c>
      <c r="P298"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Q298" s="22" t="str">
        <f>references!D$8</f>
        <v>Thomason, L., J.P. Vernier, A. Bourassa, F. Arefeuille, C. Bingen, T. Peter, B. Luo (2015), Stratospheric Aerosol Data Set (SADS Version 2) Prospectus, In preparation for GMD</v>
      </c>
      <c r="V298" s="21" t="str">
        <f>party!$A$6</f>
        <v>Charlotte Pascoe</v>
      </c>
      <c r="X298" s="7" t="str">
        <f>experiment!$C$9</f>
        <v>piControl</v>
      </c>
      <c r="Y298" s="7"/>
      <c r="AB298" s="22" t="str">
        <f>$C$14</f>
        <v>historical</v>
      </c>
      <c r="AC298" s="7" t="str">
        <f>experiment!$C$266</f>
        <v>dcppC-forecast-addPinatubo</v>
      </c>
      <c r="AG298" s="21" t="str">
        <f>TemporalConstraint!$A$83</f>
        <v>3yrs</v>
      </c>
      <c r="AI298" s="21" t="str">
        <f>EnsembleRequirement!$A$58</f>
        <v>25 piControl Initialisations from June 1st</v>
      </c>
      <c r="AQ298" s="21" t="str">
        <f>requirement!$A$79</f>
        <v>AOGCM Configuration</v>
      </c>
      <c r="AV298" s="21" t="str">
        <f>ForcingConstraint!$A$288</f>
        <v>Pinatubo Aerosol</v>
      </c>
      <c r="AW298" s="21" t="str">
        <f>requirement!$A$72</f>
        <v>Pre-Industrial Forcing Excluding Volcanic Aerosols</v>
      </c>
      <c r="BM298" s="35"/>
    </row>
    <row r="299" spans="1:65" ht="180">
      <c r="A299" s="22" t="s">
        <v>2742</v>
      </c>
      <c r="B299" s="21" t="s">
        <v>3159</v>
      </c>
      <c r="C299" s="22" t="s">
        <v>5162</v>
      </c>
      <c r="E299" s="22" t="s">
        <v>5161</v>
      </c>
      <c r="F299" s="21" t="s">
        <v>3161</v>
      </c>
      <c r="G299" s="22" t="s">
        <v>6682</v>
      </c>
      <c r="H299" s="22" t="s">
        <v>2743</v>
      </c>
      <c r="I299" s="21" t="s">
        <v>70</v>
      </c>
      <c r="J299" s="21" t="str">
        <f>party!$A$74</f>
        <v>Davide Zanchettin</v>
      </c>
      <c r="K299" s="21" t="str">
        <f>party!$A$75</f>
        <v>Claudia Timmreck</v>
      </c>
      <c r="L299" s="21" t="str">
        <f>party!$A$76</f>
        <v>Myriam Khodri</v>
      </c>
      <c r="O299" s="22" t="str">
        <f>references!$D$14</f>
        <v>Overview CMIP6-Endorsed MIPs</v>
      </c>
      <c r="P299"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Q299" s="22" t="str">
        <f>references!D$8</f>
        <v>Thomason, L., J.P. Vernier, A. Bourassa, F. Arefeuille, C. Bingen, T. Peter, B. Luo (2015), Stratospheric Aerosol Data Set (SADS Version 2) Prospectus, In preparation for GMD</v>
      </c>
      <c r="V299" s="21" t="str">
        <f>party!$A$6</f>
        <v>Charlotte Pascoe</v>
      </c>
      <c r="X299" s="7" t="str">
        <f>experiment!$C$9</f>
        <v>piControl</v>
      </c>
      <c r="Y299" s="7"/>
      <c r="AB299" s="7" t="str">
        <f>experiment!$C$298</f>
        <v>volc-pinatubo-full</v>
      </c>
      <c r="AC299" s="7" t="str">
        <f>experiment!$C$300</f>
        <v>volc-pinatubo-strat</v>
      </c>
      <c r="AG299" s="21" t="str">
        <f>TemporalConstraint!$A$83</f>
        <v>3yrs</v>
      </c>
      <c r="AI299" s="21" t="str">
        <f>EnsembleRequirement!$A$58</f>
        <v>25 piControl Initialisations from June 1st</v>
      </c>
      <c r="AQ299" s="21" t="str">
        <f>requirement!$A$79</f>
        <v>AOGCM Configuration</v>
      </c>
      <c r="AV299" s="21" t="str">
        <f>ForcingConstraint!$A$350</f>
        <v>Pinatubo Solar Attenuation</v>
      </c>
      <c r="AW299" s="21" t="str">
        <f>requirement!$A$72</f>
        <v>Pre-Industrial Forcing Excluding Volcanic Aerosols</v>
      </c>
      <c r="BM299" s="35"/>
    </row>
    <row r="300" spans="1:65" ht="180">
      <c r="A300" s="22" t="s">
        <v>2744</v>
      </c>
      <c r="B300" s="21" t="s">
        <v>3160</v>
      </c>
      <c r="C300" s="22" t="s">
        <v>5164</v>
      </c>
      <c r="E300" s="22" t="s">
        <v>5163</v>
      </c>
      <c r="F300" s="21" t="s">
        <v>3162</v>
      </c>
      <c r="G300" s="22" t="s">
        <v>6683</v>
      </c>
      <c r="H300" s="22" t="s">
        <v>2743</v>
      </c>
      <c r="I300" s="21" t="s">
        <v>70</v>
      </c>
      <c r="J300" s="21" t="str">
        <f>party!$A$74</f>
        <v>Davide Zanchettin</v>
      </c>
      <c r="K300" s="21" t="str">
        <f>party!$A$75</f>
        <v>Claudia Timmreck</v>
      </c>
      <c r="L300" s="21" t="str">
        <f>party!$A$76</f>
        <v>Myriam Khodri</v>
      </c>
      <c r="O300" s="22" t="str">
        <f>references!$D$14</f>
        <v>Overview CMIP6-Endorsed MIPs</v>
      </c>
      <c r="P300"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Q300" s="22" t="str">
        <f>references!D$8</f>
        <v>Thomason, L., J.P. Vernier, A. Bourassa, F. Arefeuille, C. Bingen, T. Peter, B. Luo (2015), Stratospheric Aerosol Data Set (SADS Version 2) Prospectus, In preparation for GMD</v>
      </c>
      <c r="V300" s="21" t="str">
        <f>party!$A$6</f>
        <v>Charlotte Pascoe</v>
      </c>
      <c r="X300" s="7" t="str">
        <f>experiment!$C$9</f>
        <v>piControl</v>
      </c>
      <c r="Y300" s="7"/>
      <c r="AB300" s="7" t="str">
        <f>experiment!$C$298</f>
        <v>volc-pinatubo-full</v>
      </c>
      <c r="AC300" s="7" t="str">
        <f>experiment!$C$299</f>
        <v>volc-pinatubo-surf</v>
      </c>
      <c r="AG300" s="21" t="str">
        <f>TemporalConstraint!$A$83</f>
        <v>3yrs</v>
      </c>
      <c r="AI300" s="21" t="str">
        <f>EnsembleRequirement!$A$58</f>
        <v>25 piControl Initialisations from June 1st</v>
      </c>
      <c r="AQ300" s="21" t="str">
        <f>requirement!$A$79</f>
        <v>AOGCM Configuration</v>
      </c>
      <c r="AV300" s="21" t="str">
        <f>ForcingConstraint!$A$351</f>
        <v>Pinatubo Radiative Heating</v>
      </c>
      <c r="AW300" s="21" t="str">
        <f>requirement!$A$72</f>
        <v>Pre-Industrial Forcing Excluding Volcanic Aerosols</v>
      </c>
      <c r="BM300" s="35"/>
    </row>
    <row r="301" spans="1:65" ht="105">
      <c r="A301" s="22" t="s">
        <v>2753</v>
      </c>
      <c r="B301" s="21" t="s">
        <v>5192</v>
      </c>
      <c r="C301" s="22" t="s">
        <v>5193</v>
      </c>
      <c r="F301" s="21" t="s">
        <v>5194</v>
      </c>
      <c r="G301" s="22" t="s">
        <v>5197</v>
      </c>
      <c r="H301" s="22" t="s">
        <v>5195</v>
      </c>
      <c r="I301" s="21" t="s">
        <v>70</v>
      </c>
      <c r="J301" s="21" t="str">
        <f>party!$A$74</f>
        <v>Davide Zanchettin</v>
      </c>
      <c r="K301" s="21" t="str">
        <f>party!$A$75</f>
        <v>Claudia Timmreck</v>
      </c>
      <c r="L301" s="21" t="str">
        <f>party!$A$76</f>
        <v>Myriam Khodri</v>
      </c>
      <c r="O301"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P301" s="22" t="str">
        <f>references!$D$8</f>
        <v>Thomason, L., J.P. Vernier, A. Bourassa, F. Arefeuille, C. Bingen, T. Peter, B. Luo (2015), Stratospheric Aerosol Data Set (SADS Version 2) Prospectus, In preparation for GMD</v>
      </c>
      <c r="V301" s="21" t="str">
        <f>party!$A$6</f>
        <v>Charlotte Pascoe</v>
      </c>
      <c r="W301" s="7" t="str">
        <f>experiment!$C$9</f>
        <v>piControl</v>
      </c>
      <c r="Y301" s="42"/>
      <c r="Z301" s="7"/>
      <c r="AA301" s="7"/>
      <c r="AB301" s="7" t="str">
        <f>experiment!$C$302</f>
        <v>volc-pinatubo-slab</v>
      </c>
      <c r="AG301" s="21" t="str">
        <f>TemporalConstraint!$A$56</f>
        <v>30yrs</v>
      </c>
      <c r="AI301" s="21" t="str">
        <f>EnsembleRequirement!$A$4</f>
        <v>SingleMember</v>
      </c>
      <c r="AQ301" s="21" t="str">
        <f>requirement!$A$77</f>
        <v>AGCM Slab Configuration</v>
      </c>
      <c r="AV301" s="21" t="str">
        <f>requirement!$A$71</f>
        <v>Pre-Industrial Forcing</v>
      </c>
      <c r="BM301" s="35"/>
    </row>
    <row r="302" spans="1:65" ht="180">
      <c r="A302" s="22" t="s">
        <v>2757</v>
      </c>
      <c r="B302" s="21" t="s">
        <v>3163</v>
      </c>
      <c r="C302" s="22" t="s">
        <v>5199</v>
      </c>
      <c r="E302" s="22" t="s">
        <v>5198</v>
      </c>
      <c r="F302" s="21" t="s">
        <v>5200</v>
      </c>
      <c r="G302" s="22" t="s">
        <v>6680</v>
      </c>
      <c r="H302" s="22" t="s">
        <v>2754</v>
      </c>
      <c r="I302" s="21" t="s">
        <v>70</v>
      </c>
      <c r="J302" s="21" t="str">
        <f>party!$A$74</f>
        <v>Davide Zanchettin</v>
      </c>
      <c r="K302" s="21" t="str">
        <f>party!$A$75</f>
        <v>Claudia Timmreck</v>
      </c>
      <c r="L302" s="21" t="str">
        <f>party!$A$76</f>
        <v>Myriam Khodri</v>
      </c>
      <c r="O302" s="22" t="str">
        <f>references!$D$14</f>
        <v>Overview CMIP6-Endorsed MIPs</v>
      </c>
      <c r="P302"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Q302" s="22" t="str">
        <f>references!D$8</f>
        <v>Thomason, L., J.P. Vernier, A. Bourassa, F. Arefeuille, C. Bingen, T. Peter, B. Luo (2015), Stratospheric Aerosol Data Set (SADS Version 2) Prospectus, In preparation for GMD</v>
      </c>
      <c r="V302" s="21" t="str">
        <f>party!$A$6</f>
        <v>Charlotte Pascoe</v>
      </c>
      <c r="W302" s="7" t="str">
        <f>experiment!$C$301</f>
        <v>control-slab</v>
      </c>
      <c r="X302" s="7" t="str">
        <f>experiment!$C$9</f>
        <v>piControl</v>
      </c>
      <c r="Y302" s="7"/>
      <c r="AA302" s="7"/>
      <c r="AB302" s="7" t="str">
        <f>experiment!$C$298</f>
        <v>volc-pinatubo-full</v>
      </c>
      <c r="AG302" s="21" t="str">
        <f>TemporalConstraint!$A$83</f>
        <v>3yrs</v>
      </c>
      <c r="AI302" s="21" t="str">
        <f>EnsembleRequirement!$A$58</f>
        <v>25 piControl Initialisations from June 1st</v>
      </c>
      <c r="AQ302" s="21" t="str">
        <f>requirement!$A$77</f>
        <v>AGCM Slab Configuration</v>
      </c>
      <c r="AV302" s="21" t="str">
        <f>ForcingConstraint!$A$288</f>
        <v>Pinatubo Aerosol</v>
      </c>
      <c r="AW302" s="21" t="str">
        <f>requirement!$A$72</f>
        <v>Pre-Industrial Forcing Excluding Volcanic Aerosols</v>
      </c>
      <c r="BM302" s="35"/>
    </row>
    <row r="303" spans="1:65" ht="120">
      <c r="A303" s="22" t="s">
        <v>87</v>
      </c>
      <c r="B303" s="21" t="s">
        <v>5201</v>
      </c>
      <c r="C303" s="22" t="s">
        <v>3435</v>
      </c>
      <c r="E303" s="22" t="s">
        <v>6306</v>
      </c>
      <c r="F303" s="21" t="s">
        <v>5963</v>
      </c>
      <c r="G303" s="22" t="s">
        <v>5258</v>
      </c>
      <c r="H303" s="22" t="s">
        <v>2758</v>
      </c>
      <c r="I303" s="21" t="s">
        <v>70</v>
      </c>
      <c r="J303" s="21" t="str">
        <f>party!$A$74</f>
        <v>Davide Zanchettin</v>
      </c>
      <c r="K303" s="21" t="str">
        <f>party!$A$75</f>
        <v>Claudia Timmreck</v>
      </c>
      <c r="L303" s="21" t="str">
        <f>party!$A$76</f>
        <v>Myriam Khodri</v>
      </c>
      <c r="O303" s="22" t="str">
        <f>references!$D$14</f>
        <v>Overview CMIP6-Endorsed MIPs</v>
      </c>
      <c r="P303"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Q303" s="22" t="str">
        <f>references!D$8</f>
        <v>Thomason, L., J.P. Vernier, A. Bourassa, F. Arefeuille, C. Bingen, T. Peter, B. Luo (2015), Stratospheric Aerosol Data Set (SADS Version 2) Prospectus, In preparation for GMD</v>
      </c>
      <c r="V303" s="21" t="str">
        <f>party!$A$6</f>
        <v>Charlotte Pascoe</v>
      </c>
      <c r="W303" s="7" t="str">
        <f>experiment!$C$298</f>
        <v>volc-pinatubo-full</v>
      </c>
      <c r="AA303" s="7"/>
      <c r="AB303" s="7" t="str">
        <f>experiment!$C$266</f>
        <v>dcppC-forecast-addPinatubo</v>
      </c>
      <c r="AG303" s="21" t="str">
        <f>TemporalConstraint!$A$84</f>
        <v>2015-2020 5yrs</v>
      </c>
      <c r="AI303" s="21" t="str">
        <f>EnsembleRequirement!$A$59</f>
        <v>Ten Member</v>
      </c>
      <c r="AQ303" s="21" t="str">
        <f>requirement!$A$79</f>
        <v>AOGCM Configuration</v>
      </c>
      <c r="AV303" s="21" t="str">
        <f>ForcingConstraint!$A$288</f>
        <v>Pinatubo Aerosol</v>
      </c>
      <c r="AW303" s="21" t="str">
        <f>requirement!$A$33</f>
        <v>RCP45 Forcing</v>
      </c>
      <c r="AX303" s="21" t="str">
        <f>ForcingConstraint!$A$423</f>
        <v>Future Solar Irradiance Forcing</v>
      </c>
      <c r="BM303" s="35"/>
    </row>
    <row r="304" spans="1:65" ht="135">
      <c r="A304" s="22" t="s">
        <v>5203</v>
      </c>
      <c r="B304" s="21" t="s">
        <v>5204</v>
      </c>
      <c r="C304" s="22" t="s">
        <v>5206</v>
      </c>
      <c r="F304" s="21" t="s">
        <v>5238</v>
      </c>
      <c r="G304" s="3" t="s">
        <v>5246</v>
      </c>
      <c r="H304" s="22" t="s">
        <v>5202</v>
      </c>
      <c r="I304" s="21" t="s">
        <v>70</v>
      </c>
      <c r="J304" s="21" t="str">
        <f>party!$A$74</f>
        <v>Davide Zanchettin</v>
      </c>
      <c r="K304" s="21" t="str">
        <f>party!$A$75</f>
        <v>Claudia Timmreck</v>
      </c>
      <c r="L304" s="21" t="str">
        <f>party!$A$76</f>
        <v>Myriam Khodri</v>
      </c>
      <c r="O304"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P304" s="7"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Q304" s="22" t="str">
        <f>references!$D$101</f>
        <v>Meinshausen, M., E. Vogel, A. Nauels, K. Lorbacher, N. Meinshausen, D. Etheridge, P. Fraser, S. A. Montzka, P. Rayner, C. Trudinger, P. Krummel, U. Beyerle, J. G. Cannadell, J. S. Daniel, I. Enting, R. M. Law, C. R. Lunder, S. O'Doherty, R. G. Prinn, S. Reimann, M. Rubino, G. J. M. Velders, M. K. Vollmer, R. H. J. Wang, R. Weiss (2017), Historical greenhouse gas concentrations for climate modelling (CMIP6), Geosci. Model Dev., 10, 2057-2116</v>
      </c>
      <c r="T304" s="7"/>
      <c r="V304" s="21" t="str">
        <f>party!$A$6</f>
        <v>Charlotte Pascoe</v>
      </c>
      <c r="W304" s="7" t="str">
        <f>experiment!$C$9</f>
        <v>piControl</v>
      </c>
      <c r="X304" s="7" t="str">
        <f>experiment!$C$269</f>
        <v>past1000</v>
      </c>
      <c r="Y304" s="7"/>
      <c r="AA304" s="7"/>
      <c r="AB304" s="7" t="str">
        <f>experiment!$C$297</f>
        <v>volc-cluster-ctrl</v>
      </c>
      <c r="AG304" s="21" t="str">
        <f>TemporalConstraint!$A$82</f>
        <v>1790-1858 69yrs</v>
      </c>
      <c r="AI304" s="31" t="str">
        <f>EnsembleRequirement!$A$69</f>
        <v xml:space="preserve">Last-Millennium Initialisation </v>
      </c>
      <c r="AJ304" s="31" t="str">
        <f>EnsembleRequirement!$A$66</f>
        <v>Last-Millennium Additional Initialisation Ensemble</v>
      </c>
      <c r="AK304" s="31" t="str">
        <f>EnsembleRequirement!$A$68</f>
        <v>Last-Millennium Additional Initialisation Perturbation</v>
      </c>
      <c r="AQ304" s="21" t="str">
        <f>requirement!$A$79</f>
        <v>AOGCM Configuration</v>
      </c>
      <c r="AV304" s="21" t="str">
        <f>ForcingConstraint!$A$349</f>
        <v>Cluster SO2</v>
      </c>
      <c r="AW304" s="21" t="str">
        <f>requirement!$A$151</f>
        <v>1790 Forcing Excluding Volcanic Aerosols</v>
      </c>
    </row>
    <row r="305" spans="1:51" ht="105">
      <c r="A305" s="22" t="s">
        <v>5239</v>
      </c>
      <c r="B305" s="21" t="s">
        <v>5240</v>
      </c>
      <c r="C305" s="22" t="s">
        <v>5241</v>
      </c>
      <c r="F305" s="21" t="s">
        <v>5242</v>
      </c>
      <c r="G305" s="3" t="s">
        <v>5248</v>
      </c>
      <c r="H305" s="7" t="s">
        <v>5247</v>
      </c>
      <c r="I305" s="21" t="s">
        <v>70</v>
      </c>
      <c r="J305" s="21" t="str">
        <f>party!$A$74</f>
        <v>Davide Zanchettin</v>
      </c>
      <c r="K305" s="21" t="str">
        <f>party!$A$75</f>
        <v>Claudia Timmreck</v>
      </c>
      <c r="L305" s="21" t="str">
        <f>party!$A$76</f>
        <v>Myriam Khodri</v>
      </c>
      <c r="O305"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P305" s="13"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Q305" s="13" t="str">
        <f>references!$D$66</f>
        <v>O’Neill, B. C., C. Tebaldi, D. van Vuuren, V. Eyring, P. Fridelingstein, G. Hurtt, R. Knutti, E. Kriegler, J.-F. Lamarque, J. Lowe, J. Meehl, R. Moss, K. Riahi, B. M. Sanderson (2016),  The Scenario Model Intercomparison Project (ScenarioMIP) for CMIP6, Geosci. Model Dev., 9, 3461-3482</v>
      </c>
      <c r="T305" s="7"/>
      <c r="V305" s="21" t="str">
        <f>party!$A$6</f>
        <v>Charlotte Pascoe</v>
      </c>
      <c r="W305" s="22" t="str">
        <f>$C$21</f>
        <v>ssp245</v>
      </c>
      <c r="X305" s="22" t="str">
        <f>$C$14</f>
        <v>historical</v>
      </c>
      <c r="Y305" s="42"/>
      <c r="Z305" s="7"/>
      <c r="AA305" s="7"/>
      <c r="AB305" s="7" t="str">
        <f>experiment!$C$297</f>
        <v>volc-cluster-ctrl</v>
      </c>
      <c r="AG305" s="21" t="str">
        <f>TemporalConstraint!$A$36</f>
        <v xml:space="preserve">2015-2100 86yrs </v>
      </c>
      <c r="AI305" s="21" t="str">
        <f>EnsembleRequirement!$A$5</f>
        <v>HistoricalInitialisation</v>
      </c>
      <c r="AJ305" s="21" t="str">
        <f>EnsembleRequirement!$A$4</f>
        <v>SingleMember</v>
      </c>
      <c r="AK305" s="21" t="str">
        <f>EnsembleRequirement!$A$39</f>
        <v>TwoMember</v>
      </c>
      <c r="AQ305" s="21" t="str">
        <f>requirement!$A$79</f>
        <v>AOGCM Configuration</v>
      </c>
      <c r="AV305" s="21" t="str">
        <f>ForcingConstraint!$A$349</f>
        <v>Cluster SO2</v>
      </c>
      <c r="AW305" s="21" t="str">
        <f>requirement!$A$33</f>
        <v>RCP45 Forcing</v>
      </c>
      <c r="AX305" s="21" t="str">
        <f>ForcingConstraint!$A$423</f>
        <v>Future Solar Irradiance Forcing</v>
      </c>
    </row>
    <row r="306" spans="1:51" ht="105">
      <c r="A306" s="22" t="s">
        <v>6881</v>
      </c>
      <c r="B306" s="21" t="s">
        <v>6859</v>
      </c>
      <c r="C306" s="22" t="s">
        <v>6831</v>
      </c>
      <c r="D306" s="22">
        <v>1.1000000000000001</v>
      </c>
      <c r="F306" s="21" t="s">
        <v>6832</v>
      </c>
      <c r="G306" s="22" t="s">
        <v>6973</v>
      </c>
      <c r="H306" s="22" t="s">
        <v>7234</v>
      </c>
      <c r="I306" s="21" t="s">
        <v>70</v>
      </c>
      <c r="J306" s="21" t="str">
        <f>party!$A$46</f>
        <v>Doug Smith</v>
      </c>
      <c r="K306" s="21" t="str">
        <f>party!$A$82</f>
        <v>James Screen</v>
      </c>
      <c r="L306" s="21" t="str">
        <f>party!$A$83</f>
        <v>Clara Deser</v>
      </c>
      <c r="O306" s="22" t="str">
        <f>references!$D$126</f>
        <v>Smith, D. M., J. A. Screen, C. Deser, J. Cohen,J. C. Fyfe, J. García-Serrano, T. Jung, V. Kattsov, D. Matei, R. Msadek, Y. Peings, M. Sigmond, J. Ukita, J.-H. Yoon, X. Zhang (2018), The Polar Amplification Model Intercomparison Project (PAMIP) contribution to CMIP6: investigating the causes and consequences of polar amplification, Geosci. Model Dev. Discuss., https://doi.org/10.5194/gmd-2018-82, in review, 2018.</v>
      </c>
      <c r="P306" s="22" t="str">
        <f>references!$D$127</f>
        <v>PAMIP - Polar Amplification Model Intercomparison Project</v>
      </c>
      <c r="V306" s="21" t="str">
        <f>party!$A$6</f>
        <v>Charlotte Pascoe</v>
      </c>
      <c r="X306" s="22" t="str">
        <f t="shared" ref="X306:X315" si="15">$C$7</f>
        <v>amip</v>
      </c>
      <c r="AG306" s="21" t="str">
        <f>TemporalConstraint!$A$89</f>
        <v>2000-2001 14mnths</v>
      </c>
      <c r="AI306" s="21" t="str">
        <f>EnsembleRequirement!$A$71</f>
        <v>100MemberAMIP</v>
      </c>
      <c r="AQ306" s="295" t="str">
        <f>requirement!$A$3</f>
        <v>AGCM Configuration</v>
      </c>
      <c r="AV306" s="21" t="str">
        <f>ForcingConstraint!$A$453</f>
        <v>PAMIP present day SST climatology</v>
      </c>
      <c r="AW306" s="21" t="str">
        <f>ForcingConstraint!$A$454</f>
        <v>PAMIP present day SIC climatology</v>
      </c>
      <c r="AX306" s="21" t="str">
        <f>ForcingConstraint!$A$458</f>
        <v>AMIP SIT protocol</v>
      </c>
      <c r="AY306" s="21" t="str">
        <f>ForcingConstraint!$A$455</f>
        <v>Present day radiative forcing</v>
      </c>
    </row>
    <row r="307" spans="1:51" ht="105">
      <c r="A307" s="22" t="s">
        <v>6882</v>
      </c>
      <c r="B307" s="21" t="s">
        <v>6860</v>
      </c>
      <c r="C307" s="22" t="s">
        <v>6837</v>
      </c>
      <c r="D307" s="22">
        <v>1.2</v>
      </c>
      <c r="F307" s="21" t="s">
        <v>6838</v>
      </c>
      <c r="G307" s="22" t="s">
        <v>6972</v>
      </c>
      <c r="H307" s="22" t="s">
        <v>7235</v>
      </c>
      <c r="I307" s="21" t="s">
        <v>70</v>
      </c>
      <c r="J307" s="21" t="str">
        <f>party!$A$46</f>
        <v>Doug Smith</v>
      </c>
      <c r="K307" s="21" t="str">
        <f>party!$A$82</f>
        <v>James Screen</v>
      </c>
      <c r="L307" s="21" t="str">
        <f>party!$A$83</f>
        <v>Clara Deser</v>
      </c>
      <c r="O307" s="22" t="str">
        <f>references!$D$126</f>
        <v>Smith, D. M., J. A. Screen, C. Deser, J. Cohen,J. C. Fyfe, J. García-Serrano, T. Jung, V. Kattsov, D. Matei, R. Msadek, Y. Peings, M. Sigmond, J. Ukita, J.-H. Yoon, X. Zhang (2018), The Polar Amplification Model Intercomparison Project (PAMIP) contribution to CMIP6: investigating the causes and consequences of polar amplification, Geosci. Model Dev. Discuss., https://doi.org/10.5194/gmd-2018-82, in review, 2018.</v>
      </c>
      <c r="P307" s="22" t="str">
        <f>references!$D$127</f>
        <v>PAMIP - Polar Amplification Model Intercomparison Project</v>
      </c>
      <c r="V307" s="21" t="str">
        <f>party!$A$6</f>
        <v>Charlotte Pascoe</v>
      </c>
      <c r="X307" s="22" t="str">
        <f t="shared" si="15"/>
        <v>amip</v>
      </c>
      <c r="AG307" s="21" t="str">
        <f>TemporalConstraint!$A$89</f>
        <v>2000-2001 14mnths</v>
      </c>
      <c r="AI307" s="21" t="str">
        <f>EnsembleRequirement!$A$71</f>
        <v>100MemberAMIP</v>
      </c>
      <c r="AQ307" s="295" t="str">
        <f>requirement!$A$3</f>
        <v>AGCM Configuration</v>
      </c>
      <c r="AV307" s="21" t="str">
        <f>ForcingConstraint!$A$456</f>
        <v>PAMIP pre-industrial SST climatology</v>
      </c>
      <c r="AW307" s="21" t="str">
        <f>ForcingConstraint!$A$457</f>
        <v>PAMIP pre-industrial SIC climatology</v>
      </c>
      <c r="AX307" s="21" t="str">
        <f>ForcingConstraint!$A$458</f>
        <v>AMIP SIT protocol</v>
      </c>
      <c r="AY307" s="21" t="str">
        <f>ForcingConstraint!$A$455</f>
        <v>Present day radiative forcing</v>
      </c>
    </row>
    <row r="308" spans="1:51" ht="105">
      <c r="A308" s="22" t="s">
        <v>6883</v>
      </c>
      <c r="B308" s="21" t="s">
        <v>6857</v>
      </c>
      <c r="C308" s="22" t="s">
        <v>6856</v>
      </c>
      <c r="D308" s="22">
        <v>1.3</v>
      </c>
      <c r="F308" s="21" t="s">
        <v>6832</v>
      </c>
      <c r="G308" s="3" t="s">
        <v>6971</v>
      </c>
      <c r="H308" s="22" t="s">
        <v>6929</v>
      </c>
      <c r="I308" s="21" t="s">
        <v>70</v>
      </c>
      <c r="J308" s="21" t="str">
        <f>party!$A$46</f>
        <v>Doug Smith</v>
      </c>
      <c r="K308" s="21" t="str">
        <f>party!$A$82</f>
        <v>James Screen</v>
      </c>
      <c r="L308" s="21" t="str">
        <f>party!$A$83</f>
        <v>Clara Deser</v>
      </c>
      <c r="O308" s="22" t="str">
        <f>references!$D$126</f>
        <v>Smith, D. M., J. A. Screen, C. Deser, J. Cohen,J. C. Fyfe, J. García-Serrano, T. Jung, V. Kattsov, D. Matei, R. Msadek, Y. Peings, M. Sigmond, J. Ukita, J.-H. Yoon, X. Zhang (2018), The Polar Amplification Model Intercomparison Project (PAMIP) contribution to CMIP6: investigating the causes and consequences of polar amplification, Geosci. Model Dev. Discuss., https://doi.org/10.5194/gmd-2018-82, in review, 2018.</v>
      </c>
      <c r="P308" s="22" t="str">
        <f>references!$D$127</f>
        <v>PAMIP - Polar Amplification Model Intercomparison Project</v>
      </c>
      <c r="V308" s="21" t="str">
        <f>party!$A$6</f>
        <v>Charlotte Pascoe</v>
      </c>
      <c r="W308" s="22" t="str">
        <f t="shared" ref="W308:W313" si="16">$C$306</f>
        <v>pdSST-pdSIC</v>
      </c>
      <c r="X308" s="22" t="str">
        <f t="shared" si="15"/>
        <v>amip</v>
      </c>
      <c r="AG308" s="21" t="str">
        <f>TemporalConstraint!$A$89</f>
        <v>2000-2001 14mnths</v>
      </c>
      <c r="AI308" s="21" t="str">
        <f>EnsembleRequirement!$A$71</f>
        <v>100MemberAMIP</v>
      </c>
      <c r="AQ308" s="295" t="str">
        <f>requirement!$A$3</f>
        <v>AGCM Configuration</v>
      </c>
      <c r="AV308" s="21" t="str">
        <f>ForcingConstraint!$A$456</f>
        <v>PAMIP pre-industrial SST climatology</v>
      </c>
      <c r="AW308" s="21" t="str">
        <f>ForcingConstraint!$A$454</f>
        <v>PAMIP present day SIC climatology</v>
      </c>
      <c r="AX308" s="21" t="str">
        <f>ForcingConstraint!$A$458</f>
        <v>AMIP SIT protocol</v>
      </c>
      <c r="AY308" s="21" t="str">
        <f>ForcingConstraint!$A$455</f>
        <v>Present day radiative forcing</v>
      </c>
    </row>
    <row r="309" spans="1:51" ht="105">
      <c r="A309" s="22" t="s">
        <v>6884</v>
      </c>
      <c r="B309" s="21" t="s">
        <v>6858</v>
      </c>
      <c r="C309" s="22" t="s">
        <v>6855</v>
      </c>
      <c r="D309" s="22">
        <v>1.4</v>
      </c>
      <c r="F309" s="21" t="s">
        <v>6838</v>
      </c>
      <c r="G309" s="22" t="s">
        <v>6970</v>
      </c>
      <c r="H309" s="22" t="s">
        <v>6929</v>
      </c>
      <c r="I309" s="21" t="s">
        <v>70</v>
      </c>
      <c r="J309" s="21" t="str">
        <f>party!$A$46</f>
        <v>Doug Smith</v>
      </c>
      <c r="K309" s="21" t="str">
        <f>party!$A$82</f>
        <v>James Screen</v>
      </c>
      <c r="L309" s="21" t="str">
        <f>party!$A$83</f>
        <v>Clara Deser</v>
      </c>
      <c r="O309" s="22" t="str">
        <f>references!$D$126</f>
        <v>Smith, D. M., J. A. Screen, C. Deser, J. Cohen,J. C. Fyfe, J. García-Serrano, T. Jung, V. Kattsov, D. Matei, R. Msadek, Y. Peings, M. Sigmond, J. Ukita, J.-H. Yoon, X. Zhang (2018), The Polar Amplification Model Intercomparison Project (PAMIP) contribution to CMIP6: investigating the causes and consequences of polar amplification, Geosci. Model Dev. Discuss., https://doi.org/10.5194/gmd-2018-82, in review, 2018.</v>
      </c>
      <c r="P309" s="22" t="str">
        <f>references!$D$127</f>
        <v>PAMIP - Polar Amplification Model Intercomparison Project</v>
      </c>
      <c r="V309" s="21" t="str">
        <f>party!$A$6</f>
        <v>Charlotte Pascoe</v>
      </c>
      <c r="W309" s="22" t="str">
        <f t="shared" si="16"/>
        <v>pdSST-pdSIC</v>
      </c>
      <c r="X309" s="22" t="str">
        <f t="shared" si="15"/>
        <v>amip</v>
      </c>
      <c r="AG309" s="21" t="str">
        <f>TemporalConstraint!$A$89</f>
        <v>2000-2001 14mnths</v>
      </c>
      <c r="AI309" s="21" t="str">
        <f>EnsembleRequirement!$A$71</f>
        <v>100MemberAMIP</v>
      </c>
      <c r="AQ309" s="295" t="str">
        <f>requirement!$A$3</f>
        <v>AGCM Configuration</v>
      </c>
      <c r="AV309" s="21" t="str">
        <f>ForcingConstraint!$A$459</f>
        <v>PAMIP future SST climatology</v>
      </c>
      <c r="AW309" s="21" t="str">
        <f>ForcingConstraint!$A$454</f>
        <v>PAMIP present day SIC climatology</v>
      </c>
      <c r="AX309" s="21" t="str">
        <f>ForcingConstraint!$A$458</f>
        <v>AMIP SIT protocol</v>
      </c>
      <c r="AY309" s="21" t="str">
        <f>ForcingConstraint!$A$455</f>
        <v>Present day radiative forcing</v>
      </c>
    </row>
    <row r="310" spans="1:51" ht="105">
      <c r="A310" s="22" t="s">
        <v>6885</v>
      </c>
      <c r="B310" s="21" t="s">
        <v>6861</v>
      </c>
      <c r="C310" s="22" t="s">
        <v>6836</v>
      </c>
      <c r="D310" s="22">
        <v>1.5</v>
      </c>
      <c r="F310" s="21" t="s">
        <v>6832</v>
      </c>
      <c r="G310" s="22" t="s">
        <v>6969</v>
      </c>
      <c r="H310" s="22" t="s">
        <v>6930</v>
      </c>
      <c r="I310" s="21" t="s">
        <v>70</v>
      </c>
      <c r="J310" s="21" t="str">
        <f>party!$A$46</f>
        <v>Doug Smith</v>
      </c>
      <c r="K310" s="21" t="str">
        <f>party!$A$82</f>
        <v>James Screen</v>
      </c>
      <c r="L310" s="21" t="str">
        <f>party!$A$83</f>
        <v>Clara Deser</v>
      </c>
      <c r="O310" s="22" t="str">
        <f>references!$D$126</f>
        <v>Smith, D. M., J. A. Screen, C. Deser, J. Cohen,J. C. Fyfe, J. García-Serrano, T. Jung, V. Kattsov, D. Matei, R. Msadek, Y. Peings, M. Sigmond, J. Ukita, J.-H. Yoon, X. Zhang (2018), The Polar Amplification Model Intercomparison Project (PAMIP) contribution to CMIP6: investigating the causes and consequences of polar amplification, Geosci. Model Dev. Discuss., https://doi.org/10.5194/gmd-2018-82, in review, 2018.</v>
      </c>
      <c r="P310" s="22" t="str">
        <f>references!$D$127</f>
        <v>PAMIP - Polar Amplification Model Intercomparison Project</v>
      </c>
      <c r="V310" s="21" t="str">
        <f>party!$A$6</f>
        <v>Charlotte Pascoe</v>
      </c>
      <c r="W310" s="22" t="str">
        <f t="shared" si="16"/>
        <v>pdSST-pdSIC</v>
      </c>
      <c r="X310" s="22" t="str">
        <f t="shared" si="15"/>
        <v>amip</v>
      </c>
      <c r="AG310" s="21" t="str">
        <f>TemporalConstraint!$A$89</f>
        <v>2000-2001 14mnths</v>
      </c>
      <c r="AI310" s="21" t="str">
        <f>EnsembleRequirement!$A$71</f>
        <v>100MemberAMIP</v>
      </c>
      <c r="AQ310" s="295" t="str">
        <f>requirement!$A$3</f>
        <v>AGCM Configuration</v>
      </c>
      <c r="AV310" s="21" t="str">
        <f>ForcingConstraint!$A$461</f>
        <v>PAMIP present day SST for use with pre-industrial arctic SIC</v>
      </c>
      <c r="AW310" s="21" t="str">
        <f>ForcingConstraint!$A$462</f>
        <v>PAMIP pre-industrial Arctic SIC</v>
      </c>
      <c r="AX310" s="21" t="str">
        <f>ForcingConstraint!$A$458</f>
        <v>AMIP SIT protocol</v>
      </c>
      <c r="AY310" s="21" t="str">
        <f>ForcingConstraint!$A$455</f>
        <v>Present day radiative forcing</v>
      </c>
    </row>
    <row r="311" spans="1:51" ht="105">
      <c r="A311" s="22" t="s">
        <v>6886</v>
      </c>
      <c r="B311" s="21" t="s">
        <v>6862</v>
      </c>
      <c r="C311" s="22" t="s">
        <v>6833</v>
      </c>
      <c r="D311" s="22">
        <v>1.6</v>
      </c>
      <c r="F311" s="21" t="s">
        <v>6832</v>
      </c>
      <c r="G311" s="22" t="s">
        <v>6968</v>
      </c>
      <c r="H311" s="22" t="s">
        <v>6930</v>
      </c>
      <c r="I311" s="21" t="s">
        <v>70</v>
      </c>
      <c r="J311" s="21" t="str">
        <f>party!$A$46</f>
        <v>Doug Smith</v>
      </c>
      <c r="K311" s="21" t="str">
        <f>party!$A$82</f>
        <v>James Screen</v>
      </c>
      <c r="L311" s="21" t="str">
        <f>party!$A$83</f>
        <v>Clara Deser</v>
      </c>
      <c r="O311" s="22" t="str">
        <f>references!$D$126</f>
        <v>Smith, D. M., J. A. Screen, C. Deser, J. Cohen,J. C. Fyfe, J. García-Serrano, T. Jung, V. Kattsov, D. Matei, R. Msadek, Y. Peings, M. Sigmond, J. Ukita, J.-H. Yoon, X. Zhang (2018), The Polar Amplification Model Intercomparison Project (PAMIP) contribution to CMIP6: investigating the causes and consequences of polar amplification, Geosci. Model Dev. Discuss., https://doi.org/10.5194/gmd-2018-82, in review, 2018.</v>
      </c>
      <c r="P311" s="22" t="str">
        <f>references!$D$127</f>
        <v>PAMIP - Polar Amplification Model Intercomparison Project</v>
      </c>
      <c r="V311" s="21" t="str">
        <f>party!$A$6</f>
        <v>Charlotte Pascoe</v>
      </c>
      <c r="W311" s="22" t="str">
        <f t="shared" si="16"/>
        <v>pdSST-pdSIC</v>
      </c>
      <c r="X311" s="22" t="str">
        <f t="shared" si="15"/>
        <v>amip</v>
      </c>
      <c r="AG311" s="21" t="str">
        <f>TemporalConstraint!$A$89</f>
        <v>2000-2001 14mnths</v>
      </c>
      <c r="AI311" s="21" t="str">
        <f>EnsembleRequirement!$A$71</f>
        <v>100MemberAMIP</v>
      </c>
      <c r="AQ311" s="295" t="str">
        <f>requirement!$A$3</f>
        <v>AGCM Configuration</v>
      </c>
      <c r="AV311" s="21" t="str">
        <f>ForcingConstraint!$A$463</f>
        <v>PAMIP present day SST for use with future Arctic SIC</v>
      </c>
      <c r="AW311" s="21" t="str">
        <f>ForcingConstraint!$A$464</f>
        <v>PAMIP future Arctic SIC</v>
      </c>
      <c r="AX311" s="21" t="str">
        <f>ForcingConstraint!$A$458</f>
        <v>AMIP SIT protocol</v>
      </c>
      <c r="AY311" s="21" t="str">
        <f>ForcingConstraint!$A$455</f>
        <v>Present day radiative forcing</v>
      </c>
    </row>
    <row r="312" spans="1:51" ht="105">
      <c r="A312" s="22" t="s">
        <v>6887</v>
      </c>
      <c r="B312" s="21" t="s">
        <v>6863</v>
      </c>
      <c r="C312" s="22" t="s">
        <v>6835</v>
      </c>
      <c r="D312" s="22">
        <v>1.7</v>
      </c>
      <c r="F312" s="21" t="s">
        <v>6832</v>
      </c>
      <c r="G312" s="22" t="s">
        <v>6932</v>
      </c>
      <c r="H312" s="22" t="s">
        <v>6933</v>
      </c>
      <c r="I312" s="21" t="s">
        <v>70</v>
      </c>
      <c r="J312" s="21" t="str">
        <f>party!$A$46</f>
        <v>Doug Smith</v>
      </c>
      <c r="K312" s="21" t="str">
        <f>party!$A$82</f>
        <v>James Screen</v>
      </c>
      <c r="L312" s="21" t="str">
        <f>party!$A$83</f>
        <v>Clara Deser</v>
      </c>
      <c r="O312" s="22" t="str">
        <f>references!$D$126</f>
        <v>Smith, D. M., J. A. Screen, C. Deser, J. Cohen,J. C. Fyfe, J. García-Serrano, T. Jung, V. Kattsov, D. Matei, R. Msadek, Y. Peings, M. Sigmond, J. Ukita, J.-H. Yoon, X. Zhang (2018), The Polar Amplification Model Intercomparison Project (PAMIP) contribution to CMIP6: investigating the causes and consequences of polar amplification, Geosci. Model Dev. Discuss., https://doi.org/10.5194/gmd-2018-82, in review, 2018.</v>
      </c>
      <c r="P312" s="22" t="str">
        <f>references!$D$127</f>
        <v>PAMIP - Polar Amplification Model Intercomparison Project</v>
      </c>
      <c r="V312" s="21" t="str">
        <f>party!$A$6</f>
        <v>Charlotte Pascoe</v>
      </c>
      <c r="W312" s="22" t="str">
        <f t="shared" si="16"/>
        <v>pdSST-pdSIC</v>
      </c>
      <c r="X312" s="22" t="str">
        <f t="shared" si="15"/>
        <v>amip</v>
      </c>
      <c r="AG312" s="21" t="str">
        <f>TemporalConstraint!$A$89</f>
        <v>2000-2001 14mnths</v>
      </c>
      <c r="AI312" s="21" t="str">
        <f>EnsembleRequirement!$A$71</f>
        <v>100MemberAMIP</v>
      </c>
      <c r="AQ312" s="295" t="str">
        <f>requirement!$A$3</f>
        <v>AGCM Configuration</v>
      </c>
      <c r="AV312" s="21" t="str">
        <f>ForcingConstraint!$A$465</f>
        <v>PAMIP present day SST for use with pre-industrial Antarctic SIC</v>
      </c>
      <c r="AW312" s="21" t="str">
        <f>ForcingConstraint!$A$466</f>
        <v>PAMIP pre-industrial Antarctic SIC</v>
      </c>
      <c r="AX312" s="21" t="str">
        <f>ForcingConstraint!$A$458</f>
        <v>AMIP SIT protocol</v>
      </c>
      <c r="AY312" s="21" t="str">
        <f>ForcingConstraint!$A$455</f>
        <v>Present day radiative forcing</v>
      </c>
    </row>
    <row r="313" spans="1:51" ht="105">
      <c r="A313" s="22" t="s">
        <v>6888</v>
      </c>
      <c r="B313" s="21" t="s">
        <v>6864</v>
      </c>
      <c r="C313" s="22" t="s">
        <v>6834</v>
      </c>
      <c r="D313" s="22">
        <v>1.8</v>
      </c>
      <c r="F313" s="21" t="s">
        <v>6832</v>
      </c>
      <c r="G313" s="22" t="s">
        <v>6967</v>
      </c>
      <c r="H313" s="22" t="s">
        <v>6933</v>
      </c>
      <c r="I313" s="21" t="s">
        <v>70</v>
      </c>
      <c r="J313" s="21" t="str">
        <f>party!$A$46</f>
        <v>Doug Smith</v>
      </c>
      <c r="K313" s="21" t="str">
        <f>party!$A$82</f>
        <v>James Screen</v>
      </c>
      <c r="L313" s="21" t="str">
        <f>party!$A$83</f>
        <v>Clara Deser</v>
      </c>
      <c r="O313" s="22" t="str">
        <f>references!$D$126</f>
        <v>Smith, D. M., J. A. Screen, C. Deser, J. Cohen,J. C. Fyfe, J. García-Serrano, T. Jung, V. Kattsov, D. Matei, R. Msadek, Y. Peings, M. Sigmond, J. Ukita, J.-H. Yoon, X. Zhang (2018), The Polar Amplification Model Intercomparison Project (PAMIP) contribution to CMIP6: investigating the causes and consequences of polar amplification, Geosci. Model Dev. Discuss., https://doi.org/10.5194/gmd-2018-82, in review, 2018.</v>
      </c>
      <c r="P313" s="22" t="str">
        <f>references!$D$127</f>
        <v>PAMIP - Polar Amplification Model Intercomparison Project</v>
      </c>
      <c r="V313" s="21" t="str">
        <f>party!$A$6</f>
        <v>Charlotte Pascoe</v>
      </c>
      <c r="W313" s="22" t="str">
        <f t="shared" si="16"/>
        <v>pdSST-pdSIC</v>
      </c>
      <c r="X313" s="22" t="str">
        <f t="shared" si="15"/>
        <v>amip</v>
      </c>
      <c r="AG313" s="21" t="str">
        <f>TemporalConstraint!$A$89</f>
        <v>2000-2001 14mnths</v>
      </c>
      <c r="AI313" s="21" t="str">
        <f>EnsembleRequirement!$A$71</f>
        <v>100MemberAMIP</v>
      </c>
      <c r="AQ313" s="295" t="str">
        <f>requirement!$A$3</f>
        <v>AGCM Configuration</v>
      </c>
      <c r="AV313" s="21" t="str">
        <f>ForcingConstraint!$A$467</f>
        <v>PAMIP present day SST for use with future Antarctic SIC</v>
      </c>
      <c r="AW313" s="21" t="str">
        <f>ForcingConstraint!$A$468</f>
        <v>PAMIP future Antarctic SIC</v>
      </c>
      <c r="AX313" s="21" t="str">
        <f>ForcingConstraint!$A$458</f>
        <v>AMIP SIT protocol</v>
      </c>
      <c r="AY313" s="21" t="str">
        <f>ForcingConstraint!$A$455</f>
        <v>Present day radiative forcing</v>
      </c>
    </row>
    <row r="314" spans="1:51" ht="105">
      <c r="A314" s="22" t="s">
        <v>6896</v>
      </c>
      <c r="B314" s="21" t="s">
        <v>6865</v>
      </c>
      <c r="C314" s="22" t="s">
        <v>6854</v>
      </c>
      <c r="D314" s="22">
        <v>1.9</v>
      </c>
      <c r="F314" s="21" t="s">
        <v>6840</v>
      </c>
      <c r="G314" s="22" t="s">
        <v>6966</v>
      </c>
      <c r="H314" s="22" t="s">
        <v>6934</v>
      </c>
      <c r="I314" s="21" t="s">
        <v>70</v>
      </c>
      <c r="J314" s="21" t="str">
        <f>party!$A$46</f>
        <v>Doug Smith</v>
      </c>
      <c r="K314" s="21" t="str">
        <f>party!$A$82</f>
        <v>James Screen</v>
      </c>
      <c r="L314" s="21" t="str">
        <f>party!$A$83</f>
        <v>Clara Deser</v>
      </c>
      <c r="O314" s="22" t="str">
        <f>references!$D$126</f>
        <v>Smith, D. M., J. A. Screen, C. Deser, J. Cohen,J. C. Fyfe, J. García-Serrano, T. Jung, V. Kattsov, D. Matei, R. Msadek, Y. Peings, M. Sigmond, J. Ukita, J.-H. Yoon, X. Zhang (2018), The Polar Amplification Model Intercomparison Project (PAMIP) contribution to CMIP6: investigating the causes and consequences of polar amplification, Geosci. Model Dev. Discuss., https://doi.org/10.5194/gmd-2018-82, in review, 2018.</v>
      </c>
      <c r="P314" s="22" t="str">
        <f>references!$D$127</f>
        <v>PAMIP - Polar Amplification Model Intercomparison Project</v>
      </c>
      <c r="V314" s="21" t="str">
        <f>party!$A$6</f>
        <v>Charlotte Pascoe</v>
      </c>
      <c r="X314" s="22" t="str">
        <f t="shared" si="15"/>
        <v>amip</v>
      </c>
      <c r="AG314" s="21" t="str">
        <f>TemporalConstraint!$A$89</f>
        <v>2000-2001 14mnths</v>
      </c>
      <c r="AI314" s="21" t="str">
        <f>EnsembleRequirement!$A$71</f>
        <v>100MemberAMIP</v>
      </c>
      <c r="AQ314" s="295" t="str">
        <f>requirement!$A$3</f>
        <v>AGCM Configuration</v>
      </c>
      <c r="AV314" s="21" t="str">
        <f>ForcingConstraint!$A$453</f>
        <v>PAMIP present day SST climatology</v>
      </c>
      <c r="AW314" s="21" t="str">
        <f>ForcingConstraint!$A$454</f>
        <v>PAMIP present day SIC climatology</v>
      </c>
      <c r="AX314" s="21" t="str">
        <f>ForcingConstraint!$A$469</f>
        <v>PAMIP present day SIT</v>
      </c>
      <c r="AY314" s="21" t="str">
        <f>ForcingConstraint!$A$455</f>
        <v>Present day radiative forcing</v>
      </c>
    </row>
    <row r="315" spans="1:51" ht="105">
      <c r="A315" s="22" t="s">
        <v>6897</v>
      </c>
      <c r="B315" s="21" t="s">
        <v>6866</v>
      </c>
      <c r="C315" s="22" t="s">
        <v>6852</v>
      </c>
      <c r="D315" s="22">
        <v>1.1000000000000001</v>
      </c>
      <c r="F315" s="21" t="s">
        <v>6840</v>
      </c>
      <c r="G315" s="22" t="s">
        <v>6965</v>
      </c>
      <c r="H315" s="22" t="s">
        <v>6935</v>
      </c>
      <c r="I315" s="21" t="s">
        <v>70</v>
      </c>
      <c r="J315" s="21" t="str">
        <f>party!$A$46</f>
        <v>Doug Smith</v>
      </c>
      <c r="K315" s="21" t="str">
        <f>party!$A$82</f>
        <v>James Screen</v>
      </c>
      <c r="L315" s="21" t="str">
        <f>party!$A$83</f>
        <v>Clara Deser</v>
      </c>
      <c r="O315" s="22" t="str">
        <f>references!$D$126</f>
        <v>Smith, D. M., J. A. Screen, C. Deser, J. Cohen,J. C. Fyfe, J. García-Serrano, T. Jung, V. Kattsov, D. Matei, R. Msadek, Y. Peings, M. Sigmond, J. Ukita, J.-H. Yoon, X. Zhang (2018), The Polar Amplification Model Intercomparison Project (PAMIP) contribution to CMIP6: investigating the causes and consequences of polar amplification, Geosci. Model Dev. Discuss., https://doi.org/10.5194/gmd-2018-82, in review, 2018.</v>
      </c>
      <c r="P315" s="22" t="str">
        <f>references!$D$127</f>
        <v>PAMIP - Polar Amplification Model Intercomparison Project</v>
      </c>
      <c r="V315" s="21" t="str">
        <f>party!$A$6</f>
        <v>Charlotte Pascoe</v>
      </c>
      <c r="X315" s="22" t="str">
        <f t="shared" si="15"/>
        <v>amip</v>
      </c>
      <c r="AG315" s="21" t="str">
        <f>TemporalConstraint!$A$89</f>
        <v>2000-2001 14mnths</v>
      </c>
      <c r="AI315" s="21" t="str">
        <f>EnsembleRequirement!$A$71</f>
        <v>100MemberAMIP</v>
      </c>
      <c r="AQ315" s="295" t="str">
        <f>requirement!$A$3</f>
        <v>AGCM Configuration</v>
      </c>
      <c r="AV315" s="21" t="str">
        <f>ForcingConstraint!$A$463</f>
        <v>PAMIP present day SST for use with future Arctic SIC</v>
      </c>
      <c r="AW315" s="21" t="str">
        <f>ForcingConstraint!$A$464</f>
        <v>PAMIP future Arctic SIC</v>
      </c>
      <c r="AX315" s="21" t="str">
        <f>ForcingConstraint!$A$470</f>
        <v>PAMIP future Arctic SIT</v>
      </c>
      <c r="AY315" s="21" t="str">
        <f>ForcingConstraint!$A$455</f>
        <v>Present day radiative forcing</v>
      </c>
    </row>
    <row r="316" spans="1:51" ht="135">
      <c r="A316" s="22" t="s">
        <v>6889</v>
      </c>
      <c r="B316" s="21" t="s">
        <v>6867</v>
      </c>
      <c r="C316" s="22" t="s">
        <v>6848</v>
      </c>
      <c r="D316" s="22">
        <v>2.1</v>
      </c>
      <c r="F316" s="21" t="s">
        <v>6838</v>
      </c>
      <c r="G316" s="22" t="s">
        <v>6963</v>
      </c>
      <c r="H316" s="22" t="s">
        <v>6936</v>
      </c>
      <c r="I316" s="21" t="s">
        <v>70</v>
      </c>
      <c r="J316" s="21" t="str">
        <f>party!$A$46</f>
        <v>Doug Smith</v>
      </c>
      <c r="K316" s="21" t="str">
        <f>party!$A$82</f>
        <v>James Screen</v>
      </c>
      <c r="L316" s="21" t="str">
        <f>party!$A$83</f>
        <v>Clara Deser</v>
      </c>
      <c r="O316" s="22" t="str">
        <f>references!$D$126</f>
        <v>Smith, D. M., J. A. Screen, C. Deser, J. Cohen,J. C. Fyfe, J. García-Serrano, T. Jung, V. Kattsov, D. Matei, R. Msadek, Y. Peings, M. Sigmond, J. Ukita, J.-H. Yoon, X. Zhang (2018), The Polar Amplification Model Intercomparison Project (PAMIP) contribution to CMIP6: investigating the causes and consequences of polar amplification, Geosci. Model Dev. Discuss., https://doi.org/10.5194/gmd-2018-82, in review, 2018.</v>
      </c>
      <c r="P316" s="22" t="str">
        <f>references!$D$127</f>
        <v>PAMIP - Polar Amplification Model Intercomparison Project</v>
      </c>
      <c r="V316" s="21" t="str">
        <f>party!$A$6</f>
        <v>Charlotte Pascoe</v>
      </c>
      <c r="X316" s="22" t="str">
        <f>$C$14</f>
        <v>historical</v>
      </c>
      <c r="AG316" s="21" t="str">
        <f>TemporalConstraint!$A$89</f>
        <v>2000-2001 14mnths</v>
      </c>
      <c r="AI316" s="21" t="str">
        <f>EnsembleRequirement!$A$72</f>
        <v>100MemberCoupled</v>
      </c>
      <c r="AQ316" s="21" t="str">
        <f>requirement!$A$79</f>
        <v>AOGCM Configuration</v>
      </c>
      <c r="AV316" s="21" t="str">
        <f>ForcingConstraint!$A$453</f>
        <v>PAMIP present day SST climatology</v>
      </c>
      <c r="AW316" s="21" t="str">
        <f>ForcingConstraint!$A$454</f>
        <v>PAMIP present day SIC climatology</v>
      </c>
      <c r="AX316" s="21" t="str">
        <f>ForcingConstraint!$A$458</f>
        <v>AMIP SIT protocol</v>
      </c>
      <c r="AY316" s="21" t="str">
        <f>ForcingConstraint!$A$455</f>
        <v>Present day radiative forcing</v>
      </c>
    </row>
    <row r="317" spans="1:51" ht="120">
      <c r="A317" s="22" t="s">
        <v>6890</v>
      </c>
      <c r="B317" s="21" t="s">
        <v>6868</v>
      </c>
      <c r="C317" s="22" t="s">
        <v>6851</v>
      </c>
      <c r="D317" s="22">
        <v>2.2000000000000002</v>
      </c>
      <c r="F317" s="21" t="s">
        <v>6838</v>
      </c>
      <c r="G317" s="22" t="s">
        <v>6964</v>
      </c>
      <c r="H317" s="22" t="s">
        <v>6957</v>
      </c>
      <c r="I317" s="21" t="s">
        <v>70</v>
      </c>
      <c r="J317" s="21" t="str">
        <f>party!$A$46</f>
        <v>Doug Smith</v>
      </c>
      <c r="K317" s="21" t="str">
        <f>party!$A$82</f>
        <v>James Screen</v>
      </c>
      <c r="L317" s="21" t="str">
        <f>party!$A$83</f>
        <v>Clara Deser</v>
      </c>
      <c r="O317" s="22" t="str">
        <f>references!$D$126</f>
        <v>Smith, D. M., J. A. Screen, C. Deser, J. Cohen,J. C. Fyfe, J. García-Serrano, T. Jung, V. Kattsov, D. Matei, R. Msadek, Y. Peings, M. Sigmond, J. Ukita, J.-H. Yoon, X. Zhang (2018), The Polar Amplification Model Intercomparison Project (PAMIP) contribution to CMIP6: investigating the causes and consequences of polar amplification, Geosci. Model Dev. Discuss., https://doi.org/10.5194/gmd-2018-82, in review, 2018.</v>
      </c>
      <c r="P317" s="22" t="str">
        <f>references!$D$127</f>
        <v>PAMIP - Polar Amplification Model Intercomparison Project</v>
      </c>
      <c r="V317" s="21" t="str">
        <f>party!$A$6</f>
        <v>Charlotte Pascoe</v>
      </c>
      <c r="X317" s="22" t="str">
        <f>$C$14</f>
        <v>historical</v>
      </c>
      <c r="AG317" s="21" t="str">
        <f>TemporalConstraint!$A$89</f>
        <v>2000-2001 14mnths</v>
      </c>
      <c r="AI317" s="21" t="str">
        <f>EnsembleRequirement!$A$72</f>
        <v>100MemberCoupled</v>
      </c>
      <c r="AQ317" s="21" t="str">
        <f>requirement!$A$79</f>
        <v>AOGCM Configuration</v>
      </c>
      <c r="AV317" s="21" t="str">
        <f>ForcingConstraint!$A$461</f>
        <v>PAMIP present day SST for use with pre-industrial arctic SIC</v>
      </c>
      <c r="AW317" s="21" t="str">
        <f>ForcingConstraint!$A$462</f>
        <v>PAMIP pre-industrial Arctic SIC</v>
      </c>
      <c r="AX317" s="21" t="str">
        <f>ForcingConstraint!$A$458</f>
        <v>AMIP SIT protocol</v>
      </c>
      <c r="AY317" s="21" t="str">
        <f>ForcingConstraint!$A$455</f>
        <v>Present day radiative forcing</v>
      </c>
    </row>
    <row r="318" spans="1:51" ht="120">
      <c r="A318" s="22" t="s">
        <v>6891</v>
      </c>
      <c r="B318" s="21" t="s">
        <v>6869</v>
      </c>
      <c r="C318" s="22" t="s">
        <v>6846</v>
      </c>
      <c r="D318" s="22">
        <v>2.2999999999999998</v>
      </c>
      <c r="F318" s="21" t="s">
        <v>6838</v>
      </c>
      <c r="G318" s="22" t="s">
        <v>6962</v>
      </c>
      <c r="H318" s="22" t="s">
        <v>6957</v>
      </c>
      <c r="I318" s="21" t="s">
        <v>70</v>
      </c>
      <c r="J318" s="21" t="str">
        <f>party!$A$46</f>
        <v>Doug Smith</v>
      </c>
      <c r="K318" s="21" t="str">
        <f>party!$A$82</f>
        <v>James Screen</v>
      </c>
      <c r="L318" s="21" t="str">
        <f>party!$A$83</f>
        <v>Clara Deser</v>
      </c>
      <c r="O318" s="22" t="str">
        <f>references!$D$126</f>
        <v>Smith, D. M., J. A. Screen, C. Deser, J. Cohen,J. C. Fyfe, J. García-Serrano, T. Jung, V. Kattsov, D. Matei, R. Msadek, Y. Peings, M. Sigmond, J. Ukita, J.-H. Yoon, X. Zhang (2018), The Polar Amplification Model Intercomparison Project (PAMIP) contribution to CMIP6: investigating the causes and consequences of polar amplification, Geosci. Model Dev. Discuss., https://doi.org/10.5194/gmd-2018-82, in review, 2018.</v>
      </c>
      <c r="P318" s="22" t="str">
        <f>references!$D$127</f>
        <v>PAMIP - Polar Amplification Model Intercomparison Project</v>
      </c>
      <c r="V318" s="21" t="str">
        <f>party!$A$6</f>
        <v>Charlotte Pascoe</v>
      </c>
      <c r="X318" s="22" t="str">
        <f>$C$14</f>
        <v>historical</v>
      </c>
      <c r="AG318" s="21" t="str">
        <f>TemporalConstraint!$A$89</f>
        <v>2000-2001 14mnths</v>
      </c>
      <c r="AI318" s="21" t="str">
        <f>EnsembleRequirement!$A$72</f>
        <v>100MemberCoupled</v>
      </c>
      <c r="AQ318" s="21" t="str">
        <f>requirement!$A$79</f>
        <v>AOGCM Configuration</v>
      </c>
      <c r="AV318" s="21" t="str">
        <f>ForcingConstraint!$A$463</f>
        <v>PAMIP present day SST for use with future Arctic SIC</v>
      </c>
      <c r="AW318" s="21" t="str">
        <f>ForcingConstraint!$A$464</f>
        <v>PAMIP future Arctic SIC</v>
      </c>
      <c r="AX318" s="21" t="str">
        <f>ForcingConstraint!$A$458</f>
        <v>AMIP SIT protocol</v>
      </c>
      <c r="AY318" s="21" t="str">
        <f>ForcingConstraint!$A$455</f>
        <v>Present day radiative forcing</v>
      </c>
    </row>
    <row r="319" spans="1:51" ht="120">
      <c r="A319" s="22" t="s">
        <v>6898</v>
      </c>
      <c r="B319" s="21" t="s">
        <v>6870</v>
      </c>
      <c r="C319" s="22" t="s">
        <v>6850</v>
      </c>
      <c r="D319" s="22">
        <v>2.4</v>
      </c>
      <c r="F319" s="21" t="s">
        <v>6840</v>
      </c>
      <c r="G319" s="22" t="s">
        <v>6961</v>
      </c>
      <c r="H319" s="22" t="s">
        <v>6958</v>
      </c>
      <c r="I319" s="21" t="s">
        <v>70</v>
      </c>
      <c r="J319" s="21" t="str">
        <f>party!$A$46</f>
        <v>Doug Smith</v>
      </c>
      <c r="K319" s="21" t="str">
        <f>party!$A$82</f>
        <v>James Screen</v>
      </c>
      <c r="L319" s="21" t="str">
        <f>party!$A$83</f>
        <v>Clara Deser</v>
      </c>
      <c r="O319" s="22" t="str">
        <f>references!$D$126</f>
        <v>Smith, D. M., J. A. Screen, C. Deser, J. Cohen,J. C. Fyfe, J. García-Serrano, T. Jung, V. Kattsov, D. Matei, R. Msadek, Y. Peings, M. Sigmond, J. Ukita, J.-H. Yoon, X. Zhang (2018), The Polar Amplification Model Intercomparison Project (PAMIP) contribution to CMIP6: investigating the causes and consequences of polar amplification, Geosci. Model Dev. Discuss., https://doi.org/10.5194/gmd-2018-82, in review, 2018.</v>
      </c>
      <c r="P319" s="22" t="str">
        <f>references!$D$127</f>
        <v>PAMIP - Polar Amplification Model Intercomparison Project</v>
      </c>
      <c r="V319" s="21" t="str">
        <f>party!$A$6</f>
        <v>Charlotte Pascoe</v>
      </c>
      <c r="X319" s="22" t="str">
        <f>$C$14</f>
        <v>historical</v>
      </c>
      <c r="AG319" s="21" t="str">
        <f>TemporalConstraint!$A$89</f>
        <v>2000-2001 14mnths</v>
      </c>
      <c r="AI319" s="21" t="str">
        <f>EnsembleRequirement!$A$72</f>
        <v>100MemberCoupled</v>
      </c>
      <c r="AQ319" s="21" t="str">
        <f>requirement!$A$79</f>
        <v>AOGCM Configuration</v>
      </c>
      <c r="AV319" s="21" t="str">
        <f>ForcingConstraint!$A$465</f>
        <v>PAMIP present day SST for use with pre-industrial Antarctic SIC</v>
      </c>
      <c r="AW319" s="21" t="str">
        <f>ForcingConstraint!$A$466</f>
        <v>PAMIP pre-industrial Antarctic SIC</v>
      </c>
      <c r="AX319" s="21" t="str">
        <f>ForcingConstraint!$A$458</f>
        <v>AMIP SIT protocol</v>
      </c>
      <c r="AY319" s="21" t="str">
        <f>ForcingConstraint!$A$455</f>
        <v>Present day radiative forcing</v>
      </c>
    </row>
    <row r="320" spans="1:51" ht="120">
      <c r="A320" s="22" t="s">
        <v>6892</v>
      </c>
      <c r="B320" s="21" t="s">
        <v>6871</v>
      </c>
      <c r="C320" s="22" t="s">
        <v>6844</v>
      </c>
      <c r="D320" s="22">
        <v>2.5</v>
      </c>
      <c r="F320" s="21" t="s">
        <v>6838</v>
      </c>
      <c r="G320" s="22" t="s">
        <v>6960</v>
      </c>
      <c r="H320" s="22" t="s">
        <v>6959</v>
      </c>
      <c r="I320" s="21" t="s">
        <v>70</v>
      </c>
      <c r="J320" s="21" t="str">
        <f>party!$A$46</f>
        <v>Doug Smith</v>
      </c>
      <c r="K320" s="21" t="str">
        <f>party!$A$82</f>
        <v>James Screen</v>
      </c>
      <c r="L320" s="21" t="str">
        <f>party!$A$83</f>
        <v>Clara Deser</v>
      </c>
      <c r="O320" s="22" t="str">
        <f>references!$D$126</f>
        <v>Smith, D. M., J. A. Screen, C. Deser, J. Cohen,J. C. Fyfe, J. García-Serrano, T. Jung, V. Kattsov, D. Matei, R. Msadek, Y. Peings, M. Sigmond, J. Ukita, J.-H. Yoon, X. Zhang (2018), The Polar Amplification Model Intercomparison Project (PAMIP) contribution to CMIP6: investigating the causes and consequences of polar amplification, Geosci. Model Dev. Discuss., https://doi.org/10.5194/gmd-2018-82, in review, 2018.</v>
      </c>
      <c r="P320" s="22" t="str">
        <f>references!$D$127</f>
        <v>PAMIP - Polar Amplification Model Intercomparison Project</v>
      </c>
      <c r="V320" s="21" t="str">
        <f>party!$A$6</f>
        <v>Charlotte Pascoe</v>
      </c>
      <c r="X320" s="22" t="str">
        <f>$C$14</f>
        <v>historical</v>
      </c>
      <c r="AG320" s="21" t="str">
        <f>TemporalConstraint!$A$89</f>
        <v>2000-2001 14mnths</v>
      </c>
      <c r="AI320" s="21" t="str">
        <f>EnsembleRequirement!$A$72</f>
        <v>100MemberCoupled</v>
      </c>
      <c r="AQ320" s="21" t="str">
        <f>requirement!$A$79</f>
        <v>AOGCM Configuration</v>
      </c>
      <c r="AV320" s="21" t="str">
        <f>ForcingConstraint!$A$467</f>
        <v>PAMIP present day SST for use with future Antarctic SIC</v>
      </c>
      <c r="AW320" s="21" t="str">
        <f>ForcingConstraint!$A$468</f>
        <v>PAMIP future Antarctic SIC</v>
      </c>
      <c r="AX320" s="21" t="str">
        <f>ForcingConstraint!$A$458</f>
        <v>AMIP SIT protocol</v>
      </c>
      <c r="AY320" s="21" t="str">
        <f>ForcingConstraint!$A$455</f>
        <v>Present day radiative forcing</v>
      </c>
    </row>
    <row r="321" spans="1:57" ht="120">
      <c r="A321" s="22" t="s">
        <v>6899</v>
      </c>
      <c r="B321" s="21" t="s">
        <v>6872</v>
      </c>
      <c r="C321" s="22" t="s">
        <v>7221</v>
      </c>
      <c r="D321" s="22">
        <v>3.1</v>
      </c>
      <c r="F321" s="21" t="s">
        <v>6840</v>
      </c>
      <c r="G321" s="22" t="s">
        <v>6978</v>
      </c>
      <c r="H321" s="22" t="s">
        <v>6974</v>
      </c>
      <c r="I321" s="21" t="s">
        <v>70</v>
      </c>
      <c r="J321" s="21" t="str">
        <f>party!$A$46</f>
        <v>Doug Smith</v>
      </c>
      <c r="K321" s="21" t="str">
        <f>party!$A$82</f>
        <v>James Screen</v>
      </c>
      <c r="L321" s="21" t="str">
        <f>party!$A$83</f>
        <v>Clara Deser</v>
      </c>
      <c r="O321" s="22" t="str">
        <f>references!$D$126</f>
        <v>Smith, D. M., J. A. Screen, C. Deser, J. Cohen,J. C. Fyfe, J. García-Serrano, T. Jung, V. Kattsov, D. Matei, R. Msadek, Y. Peings, M. Sigmond, J. Ukita, J.-H. Yoon, X. Zhang (2018), The Polar Amplification Model Intercomparison Project (PAMIP) contribution to CMIP6: investigating the causes and consequences of polar amplification, Geosci. Model Dev. Discuss., https://doi.org/10.5194/gmd-2018-82, in review, 2018.</v>
      </c>
      <c r="P321" s="22" t="str">
        <f>references!$D$127</f>
        <v>PAMIP - Polar Amplification Model Intercomparison Project</v>
      </c>
      <c r="V321" s="21" t="str">
        <f>party!$A$6</f>
        <v>Charlotte Pascoe</v>
      </c>
      <c r="X321" s="22" t="str">
        <f t="shared" ref="W321:X326" si="17">$C$7</f>
        <v>amip</v>
      </c>
      <c r="AG321" s="21" t="str">
        <f>TemporalConstraint!$A$89</f>
        <v>2000-2001 14mnths</v>
      </c>
      <c r="AI321" s="21" t="str">
        <f>EnsembleRequirement!$A$71</f>
        <v>100MemberAMIP</v>
      </c>
      <c r="AQ321" s="295" t="str">
        <f>requirement!$A$3</f>
        <v>AGCM Configuration</v>
      </c>
      <c r="AV321" s="21" t="str">
        <f>ForcingConstraint!$A$471</f>
        <v>PAMIP present day SST for use with future Sea of Okhotsk SIC</v>
      </c>
      <c r="AW321" s="21" t="str">
        <f>ForcingConstraint!$A$472</f>
        <v>PAMIP future Sea of Okhotsk SIC</v>
      </c>
      <c r="AX321" s="21" t="str">
        <f>ForcingConstraint!$A$458</f>
        <v>AMIP SIT protocol</v>
      </c>
      <c r="AY321" s="21" t="str">
        <f>ForcingConstraint!$A$455</f>
        <v>Present day radiative forcing</v>
      </c>
    </row>
    <row r="322" spans="1:57" ht="120">
      <c r="A322" s="22" t="s">
        <v>6900</v>
      </c>
      <c r="B322" s="21" t="s">
        <v>6873</v>
      </c>
      <c r="C322" s="22" t="s">
        <v>6853</v>
      </c>
      <c r="D322" s="22">
        <v>3.2</v>
      </c>
      <c r="F322" s="21" t="s">
        <v>6840</v>
      </c>
      <c r="G322" s="22" t="s">
        <v>6977</v>
      </c>
      <c r="H322" s="22" t="s">
        <v>6974</v>
      </c>
      <c r="I322" s="21" t="s">
        <v>70</v>
      </c>
      <c r="J322" s="21" t="str">
        <f>party!$A$46</f>
        <v>Doug Smith</v>
      </c>
      <c r="K322" s="21" t="str">
        <f>party!$A$82</f>
        <v>James Screen</v>
      </c>
      <c r="L322" s="21" t="str">
        <f>party!$A$83</f>
        <v>Clara Deser</v>
      </c>
      <c r="O322" s="22" t="str">
        <f>references!$D$126</f>
        <v>Smith, D. M., J. A. Screen, C. Deser, J. Cohen,J. C. Fyfe, J. García-Serrano, T. Jung, V. Kattsov, D. Matei, R. Msadek, Y. Peings, M. Sigmond, J. Ukita, J.-H. Yoon, X. Zhang (2018), The Polar Amplification Model Intercomparison Project (PAMIP) contribution to CMIP6: investigating the causes and consequences of polar amplification, Geosci. Model Dev. Discuss., https://doi.org/10.5194/gmd-2018-82, in review, 2018.</v>
      </c>
      <c r="P322" s="22" t="str">
        <f>references!$D$127</f>
        <v>PAMIP - Polar Amplification Model Intercomparison Project</v>
      </c>
      <c r="V322" s="21" t="str">
        <f>party!$A$6</f>
        <v>Charlotte Pascoe</v>
      </c>
      <c r="X322" s="22" t="str">
        <f t="shared" si="17"/>
        <v>amip</v>
      </c>
      <c r="AG322" s="21" t="str">
        <f>TemporalConstraint!$A$89</f>
        <v>2000-2001 14mnths</v>
      </c>
      <c r="AI322" s="21" t="str">
        <f>EnsembleRequirement!$A$71</f>
        <v>100MemberAMIP</v>
      </c>
      <c r="AQ322" s="295" t="str">
        <f>requirement!$A$3</f>
        <v>AGCM Configuration</v>
      </c>
      <c r="AV322" s="21" t="str">
        <f>ForcingConstraint!$A$473</f>
        <v>PAMIP present day SST for use with future Barents and Kara Seas SIC</v>
      </c>
      <c r="AW322" s="21" t="str">
        <f>ForcingConstraint!$A$474</f>
        <v>PAMIP future Barents and Kara Seas SIC</v>
      </c>
      <c r="AX322" s="21" t="str">
        <f>ForcingConstraint!$A$458</f>
        <v>AMIP SIT protocol</v>
      </c>
      <c r="AY322" s="21" t="str">
        <f>ForcingConstraint!$A$455</f>
        <v>Present day radiative forcing</v>
      </c>
    </row>
    <row r="323" spans="1:57" ht="105">
      <c r="A323" s="22" t="s">
        <v>6901</v>
      </c>
      <c r="B323" s="21" t="s">
        <v>6874</v>
      </c>
      <c r="C323" s="22" t="s">
        <v>6843</v>
      </c>
      <c r="D323" s="22">
        <v>4.0999999999999996</v>
      </c>
      <c r="F323" s="21" t="s">
        <v>6840</v>
      </c>
      <c r="G323" s="22" t="s">
        <v>7305</v>
      </c>
      <c r="H323" s="22" t="s">
        <v>6975</v>
      </c>
      <c r="I323" s="21" t="s">
        <v>70</v>
      </c>
      <c r="J323" s="21" t="str">
        <f>party!$A$46</f>
        <v>Doug Smith</v>
      </c>
      <c r="K323" s="21" t="str">
        <f>party!$A$82</f>
        <v>James Screen</v>
      </c>
      <c r="L323" s="21" t="str">
        <f>party!$A$83</f>
        <v>Clara Deser</v>
      </c>
      <c r="O323" s="22" t="str">
        <f>references!$D$126</f>
        <v>Smith, D. M., J. A. Screen, C. Deser, J. Cohen,J. C. Fyfe, J. García-Serrano, T. Jung, V. Kattsov, D. Matei, R. Msadek, Y. Peings, M. Sigmond, J. Ukita, J.-H. Yoon, X. Zhang (2018), The Polar Amplification Model Intercomparison Project (PAMIP) contribution to CMIP6: investigating the causes and consequences of polar amplification, Geosci. Model Dev. Discuss., https://doi.org/10.5194/gmd-2018-82, in review, 2018.</v>
      </c>
      <c r="P323" s="22" t="str">
        <f>references!$D$127</f>
        <v>PAMIP - Polar Amplification Model Intercomparison Project</v>
      </c>
      <c r="V323" s="21" t="str">
        <f>party!$A$6</f>
        <v>Charlotte Pascoe</v>
      </c>
      <c r="X323" s="22" t="str">
        <f t="shared" si="17"/>
        <v>amip</v>
      </c>
      <c r="Z323" s="22" t="str">
        <f>$C$316</f>
        <v>pa-pdSIC</v>
      </c>
      <c r="AG323" s="21" t="str">
        <f>TemporalConstraint!$A$89</f>
        <v>2000-2001 14mnths</v>
      </c>
      <c r="AI323" s="21" t="str">
        <f>EnsembleRequirement!$A$71</f>
        <v>100MemberAMIP</v>
      </c>
      <c r="AQ323" s="295" t="str">
        <f>requirement!$A$3</f>
        <v>AGCM Configuration</v>
      </c>
      <c r="AV323" s="21" t="str">
        <f>ForcingConstraint!$A$475</f>
        <v>Ensemble Average present day SST from experiment pa-pdSIC</v>
      </c>
      <c r="AW323" s="21" t="str">
        <f>ForcingConstraint!$A$454</f>
        <v>PAMIP present day SIC climatology</v>
      </c>
      <c r="AX323" s="21" t="str">
        <f>ForcingConstraint!$A$458</f>
        <v>AMIP SIT protocol</v>
      </c>
      <c r="AY323" s="21" t="str">
        <f>ForcingConstraint!$A$455</f>
        <v>Present day radiative forcing</v>
      </c>
    </row>
    <row r="324" spans="1:57" ht="120">
      <c r="A324" s="22" t="s">
        <v>6902</v>
      </c>
      <c r="B324" s="21" t="s">
        <v>6875</v>
      </c>
      <c r="C324" s="22" t="s">
        <v>6842</v>
      </c>
      <c r="D324" s="22">
        <v>4.2</v>
      </c>
      <c r="F324" s="21" t="s">
        <v>6840</v>
      </c>
      <c r="G324" s="22" t="s">
        <v>7306</v>
      </c>
      <c r="H324" s="22" t="s">
        <v>6976</v>
      </c>
      <c r="I324" s="21" t="s">
        <v>70</v>
      </c>
      <c r="J324" s="21" t="str">
        <f>party!$A$46</f>
        <v>Doug Smith</v>
      </c>
      <c r="K324" s="21" t="str">
        <f>party!$A$82</f>
        <v>James Screen</v>
      </c>
      <c r="L324" s="21" t="str">
        <f>party!$A$83</f>
        <v>Clara Deser</v>
      </c>
      <c r="O324" s="22" t="str">
        <f>references!$D$126</f>
        <v>Smith, D. M., J. A. Screen, C. Deser, J. Cohen,J. C. Fyfe, J. García-Serrano, T. Jung, V. Kattsov, D. Matei, R. Msadek, Y. Peings, M. Sigmond, J. Ukita, J.-H. Yoon, X. Zhang (2018), The Polar Amplification Model Intercomparison Project (PAMIP) contribution to CMIP6: investigating the causes and consequences of polar amplification, Geosci. Model Dev. Discuss., https://doi.org/10.5194/gmd-2018-82, in review, 2018.</v>
      </c>
      <c r="P324" s="22" t="str">
        <f>references!$D$127</f>
        <v>PAMIP - Polar Amplification Model Intercomparison Project</v>
      </c>
      <c r="V324" s="21" t="str">
        <f>party!$A$6</f>
        <v>Charlotte Pascoe</v>
      </c>
      <c r="X324" s="22" t="str">
        <f t="shared" si="17"/>
        <v>amip</v>
      </c>
      <c r="Z324" s="22" t="str">
        <f>$C$316</f>
        <v>pa-pdSIC</v>
      </c>
      <c r="AG324" s="21" t="str">
        <f>TemporalConstraint!$A$89</f>
        <v>2000-2001 14mnths</v>
      </c>
      <c r="AI324" s="21" t="str">
        <f>EnsembleRequirement!$A$71</f>
        <v>100MemberAMIP</v>
      </c>
      <c r="AQ324" s="295" t="str">
        <f>requirement!$A$3</f>
        <v>AGCM Configuration</v>
      </c>
      <c r="AV324" s="21" t="str">
        <f>ForcingConstraint!$A$476</f>
        <v>Ensemble Average present day SST from experiment pa-pdSIC for future Arctic sea ice</v>
      </c>
      <c r="AW324" s="21" t="str">
        <f>ForcingConstraint!$A$464</f>
        <v>PAMIP future Arctic SIC</v>
      </c>
      <c r="AX324" s="21" t="str">
        <f>ForcingConstraint!$A$458</f>
        <v>AMIP SIT protocol</v>
      </c>
      <c r="AY324" s="21" t="str">
        <f>ForcingConstraint!$A$455</f>
        <v>Present day radiative forcing</v>
      </c>
    </row>
    <row r="325" spans="1:57" ht="105">
      <c r="A325" s="22" t="s">
        <v>6903</v>
      </c>
      <c r="B325" s="21" t="s">
        <v>6876</v>
      </c>
      <c r="C325" s="22" t="s">
        <v>6841</v>
      </c>
      <c r="D325" s="22">
        <v>5.0999999999999996</v>
      </c>
      <c r="F325" s="21" t="s">
        <v>6840</v>
      </c>
      <c r="G325" s="22" t="s">
        <v>6983</v>
      </c>
      <c r="H325" s="22" t="s">
        <v>6979</v>
      </c>
      <c r="I325" s="21" t="s">
        <v>70</v>
      </c>
      <c r="J325" s="21" t="str">
        <f>party!$A$46</f>
        <v>Doug Smith</v>
      </c>
      <c r="K325" s="21" t="str">
        <f>party!$A$82</f>
        <v>James Screen</v>
      </c>
      <c r="L325" s="21" t="str">
        <f>party!$A$83</f>
        <v>Clara Deser</v>
      </c>
      <c r="O325" s="22" t="str">
        <f>references!$D$126</f>
        <v>Smith, D. M., J. A. Screen, C. Deser, J. Cohen,J. C. Fyfe, J. García-Serrano, T. Jung, V. Kattsov, D. Matei, R. Msadek, Y. Peings, M. Sigmond, J. Ukita, J.-H. Yoon, X. Zhang (2018), The Polar Amplification Model Intercomparison Project (PAMIP) contribution to CMIP6: investigating the causes and consequences of polar amplification, Geosci. Model Dev. Discuss., https://doi.org/10.5194/gmd-2018-82, in review, 2018.</v>
      </c>
      <c r="P325" s="22" t="str">
        <f>references!$D$127</f>
        <v>PAMIP - Polar Amplification Model Intercomparison Project</v>
      </c>
      <c r="V325" s="21" t="str">
        <f>party!$A$6</f>
        <v>Charlotte Pascoe</v>
      </c>
      <c r="W325" s="22" t="str">
        <f t="shared" si="17"/>
        <v>amip</v>
      </c>
      <c r="X325" s="22" t="str">
        <f t="shared" si="17"/>
        <v>amip</v>
      </c>
      <c r="AG325" s="21" t="str">
        <f>TemporalConstraint!$A$7</f>
        <v>1979-2014 36yrs</v>
      </c>
      <c r="AI325" s="21" t="str">
        <f>EnsembleRequirement!$A$73</f>
        <v>3MemberAMIP</v>
      </c>
      <c r="AQ325" s="295" t="str">
        <f>requirement!$A$3</f>
        <v>AGCM Configuration</v>
      </c>
      <c r="AV325" s="21" t="str">
        <f>ForcingConstraint!$A$477</f>
        <v xml:space="preserve">PAMIP present day SST climatology for use with AMIP SIC </v>
      </c>
      <c r="AW325" s="21" t="str">
        <f>ForcingConstraint!$A$479</f>
        <v>PAMIP transient AMIP SIC</v>
      </c>
      <c r="AX325" s="21" t="str">
        <f>ForcingConstraint!$A$458</f>
        <v>AMIP SIT protocol</v>
      </c>
      <c r="AY325" s="21" t="str">
        <f>requirement!$A$5</f>
        <v>Historical Aerosol Forcing</v>
      </c>
      <c r="AZ325" s="21" t="str">
        <f>ForcingConstraint!$A$14</f>
        <v>Historical WMGHG Concentrations</v>
      </c>
      <c r="BA325" s="21" t="str">
        <f>ForcingConstraint!$A$16</f>
        <v>Historical Land Use</v>
      </c>
      <c r="BB325" s="21" t="str">
        <f>requirement!$A$8</f>
        <v>Historical O3 and Stratospheric H2O Concentrations</v>
      </c>
      <c r="BC325" s="21" t="str">
        <f>ForcingConstraint!$A$21</f>
        <v>Historical Stratospheric Aerosol</v>
      </c>
      <c r="BD325" s="21" t="str">
        <f>ForcingConstraint!$A$20</f>
        <v>Historical Solar Irradiance Forcing</v>
      </c>
      <c r="BE325" s="21" t="str">
        <f>requirement!$A$10</f>
        <v xml:space="preserve">Historical Solar Particle Forcing </v>
      </c>
    </row>
    <row r="326" spans="1:57" ht="105">
      <c r="A326" s="22" t="s">
        <v>6904</v>
      </c>
      <c r="B326" s="21" t="s">
        <v>6877</v>
      </c>
      <c r="C326" s="22" t="s">
        <v>6839</v>
      </c>
      <c r="D326" s="22">
        <v>5.2</v>
      </c>
      <c r="F326" s="21" t="s">
        <v>6840</v>
      </c>
      <c r="G326" s="22" t="s">
        <v>6984</v>
      </c>
      <c r="H326" s="22" t="s">
        <v>6979</v>
      </c>
      <c r="I326" s="21" t="s">
        <v>70</v>
      </c>
      <c r="J326" s="21" t="str">
        <f>party!$A$46</f>
        <v>Doug Smith</v>
      </c>
      <c r="K326" s="21" t="str">
        <f>party!$A$82</f>
        <v>James Screen</v>
      </c>
      <c r="L326" s="21" t="str">
        <f>party!$A$83</f>
        <v>Clara Deser</v>
      </c>
      <c r="O326" s="22" t="str">
        <f>references!$D$126</f>
        <v>Smith, D. M., J. A. Screen, C. Deser, J. Cohen,J. C. Fyfe, J. García-Serrano, T. Jung, V. Kattsov, D. Matei, R. Msadek, Y. Peings, M. Sigmond, J. Ukita, J.-H. Yoon, X. Zhang (2018), The Polar Amplification Model Intercomparison Project (PAMIP) contribution to CMIP6: investigating the causes and consequences of polar amplification, Geosci. Model Dev. Discuss., https://doi.org/10.5194/gmd-2018-82, in review, 2018.</v>
      </c>
      <c r="P326" s="22" t="str">
        <f>references!$D$127</f>
        <v>PAMIP - Polar Amplification Model Intercomparison Project</v>
      </c>
      <c r="V326" s="21" t="str">
        <f>party!$A$6</f>
        <v>Charlotte Pascoe</v>
      </c>
      <c r="W326" s="22" t="str">
        <f t="shared" si="17"/>
        <v>amip</v>
      </c>
      <c r="X326" s="22" t="str">
        <f t="shared" si="17"/>
        <v>amip</v>
      </c>
      <c r="AG326" s="21" t="str">
        <f>TemporalConstraint!$A$7</f>
        <v>1979-2014 36yrs</v>
      </c>
      <c r="AI326" s="21" t="str">
        <f>EnsembleRequirement!$A$73</f>
        <v>3MemberAMIP</v>
      </c>
      <c r="AQ326" s="295" t="str">
        <f>requirement!$A$3</f>
        <v>AGCM Configuration</v>
      </c>
      <c r="AV326" s="21" t="str">
        <f>ForcingConstraint!$A$480</f>
        <v>PAMIP transient AMIP SST</v>
      </c>
      <c r="AW326" s="21" t="str">
        <f>ForcingConstraint!$A$478</f>
        <v>PAMIP present day SIC climatology for use with AMIP SST</v>
      </c>
      <c r="AX326" s="21" t="str">
        <f>ForcingConstraint!$A$458</f>
        <v>AMIP SIT protocol</v>
      </c>
      <c r="AY326" s="21" t="str">
        <f>requirement!$A$5</f>
        <v>Historical Aerosol Forcing</v>
      </c>
      <c r="AZ326" s="21" t="str">
        <f>ForcingConstraint!$A$14</f>
        <v>Historical WMGHG Concentrations</v>
      </c>
      <c r="BA326" s="21" t="str">
        <f>ForcingConstraint!$A$16</f>
        <v>Historical Land Use</v>
      </c>
      <c r="BB326" s="21" t="str">
        <f>requirement!$A$8</f>
        <v>Historical O3 and Stratospheric H2O Concentrations</v>
      </c>
      <c r="BC326" s="21" t="str">
        <f>ForcingConstraint!$A$21</f>
        <v>Historical Stratospheric Aerosol</v>
      </c>
      <c r="BD326" s="21" t="str">
        <f>ForcingConstraint!$A$20</f>
        <v>Historical Solar Irradiance Forcing</v>
      </c>
      <c r="BE326" s="21" t="str">
        <f>requirement!$A$10</f>
        <v xml:space="preserve">Historical Solar Particle Forcing </v>
      </c>
    </row>
    <row r="327" spans="1:57" ht="105">
      <c r="A327" s="22" t="s">
        <v>6893</v>
      </c>
      <c r="B327" s="21" t="s">
        <v>6878</v>
      </c>
      <c r="C327" s="22" t="s">
        <v>6849</v>
      </c>
      <c r="D327" s="22">
        <v>6.1</v>
      </c>
      <c r="F327" s="21" t="s">
        <v>6840</v>
      </c>
      <c r="G327" s="22" t="s">
        <v>7331</v>
      </c>
      <c r="H327" s="22" t="s">
        <v>6982</v>
      </c>
      <c r="I327" s="21" t="s">
        <v>70</v>
      </c>
      <c r="J327" s="21" t="str">
        <f>party!$A$46</f>
        <v>Doug Smith</v>
      </c>
      <c r="K327" s="21" t="str">
        <f>party!$A$82</f>
        <v>James Screen</v>
      </c>
      <c r="L327" s="21" t="str">
        <f>party!$A$83</f>
        <v>Clara Deser</v>
      </c>
      <c r="O327" s="22" t="str">
        <f>references!$D$126</f>
        <v>Smith, D. M., J. A. Screen, C. Deser, J. Cohen,J. C. Fyfe, J. García-Serrano, T. Jung, V. Kattsov, D. Matei, R. Msadek, Y. Peings, M. Sigmond, J. Ukita, J.-H. Yoon, X. Zhang (2018), The Polar Amplification Model Intercomparison Project (PAMIP) contribution to CMIP6: investigating the causes and consequences of polar amplification, Geosci. Model Dev. Discuss., https://doi.org/10.5194/gmd-2018-82, in review, 2018.</v>
      </c>
      <c r="P327" s="22" t="str">
        <f>references!$D$127</f>
        <v>PAMIP - Polar Amplification Model Intercomparison Project</v>
      </c>
      <c r="V327" s="21" t="str">
        <f>party!$A$6</f>
        <v>Charlotte Pascoe</v>
      </c>
      <c r="X327" s="22" t="str">
        <f>$C$14</f>
        <v>historical</v>
      </c>
      <c r="AG327" s="21" t="str">
        <f>TemporalConstraint!$A$72</f>
        <v>100yrs</v>
      </c>
      <c r="AI327" s="21" t="str">
        <f>EnsembleRequirement!$A$80</f>
        <v>2000HistoricalInitialisation</v>
      </c>
      <c r="AQ327" s="21" t="str">
        <f>requirement!$A$79</f>
        <v>AOGCM Configuration</v>
      </c>
      <c r="AV327" s="21" t="str">
        <f>ForcingConstraint!$A$454</f>
        <v>PAMIP present day SIC climatology</v>
      </c>
      <c r="AW327" s="21" t="str">
        <f>ForcingConstraint!$A$469</f>
        <v>PAMIP present day SIT</v>
      </c>
      <c r="AX327" s="21" t="str">
        <f>ForcingConstraint!$A$455</f>
        <v>Present day radiative forcing</v>
      </c>
    </row>
    <row r="328" spans="1:57" ht="105">
      <c r="A328" s="22" t="s">
        <v>6894</v>
      </c>
      <c r="B328" s="21" t="s">
        <v>6880</v>
      </c>
      <c r="C328" s="22" t="s">
        <v>6847</v>
      </c>
      <c r="D328" s="22">
        <v>6.2</v>
      </c>
      <c r="F328" s="21" t="s">
        <v>6840</v>
      </c>
      <c r="G328" s="22" t="s">
        <v>7332</v>
      </c>
      <c r="H328" s="22" t="s">
        <v>6980</v>
      </c>
      <c r="I328" s="21" t="s">
        <v>70</v>
      </c>
      <c r="J328" s="21" t="str">
        <f>party!$A$46</f>
        <v>Doug Smith</v>
      </c>
      <c r="K328" s="21" t="str">
        <f>party!$A$82</f>
        <v>James Screen</v>
      </c>
      <c r="L328" s="21" t="str">
        <f>party!$A$83</f>
        <v>Clara Deser</v>
      </c>
      <c r="O328" s="22" t="str">
        <f>references!$D$126</f>
        <v>Smith, D. M., J. A. Screen, C. Deser, J. Cohen,J. C. Fyfe, J. García-Serrano, T. Jung, V. Kattsov, D. Matei, R. Msadek, Y. Peings, M. Sigmond, J. Ukita, J.-H. Yoon, X. Zhang (2018), The Polar Amplification Model Intercomparison Project (PAMIP) contribution to CMIP6: investigating the causes and consequences of polar amplification, Geosci. Model Dev. Discuss., https://doi.org/10.5194/gmd-2018-82, in review, 2018.</v>
      </c>
      <c r="P328" s="22" t="str">
        <f>references!$D$127</f>
        <v>PAMIP - Polar Amplification Model Intercomparison Project</v>
      </c>
      <c r="V328" s="21" t="str">
        <f>party!$A$6</f>
        <v>Charlotte Pascoe</v>
      </c>
      <c r="X328" s="22" t="str">
        <f>$C$14</f>
        <v>historical</v>
      </c>
      <c r="AG328" s="21" t="str">
        <f>TemporalConstraint!$A$72</f>
        <v>100yrs</v>
      </c>
      <c r="AI328" s="21" t="str">
        <f>EnsembleRequirement!$A$80</f>
        <v>2000HistoricalInitialisation</v>
      </c>
      <c r="AQ328" s="21" t="str">
        <f>requirement!$A$79</f>
        <v>AOGCM Configuration</v>
      </c>
      <c r="AV328" s="21" t="str">
        <f>ForcingConstraint!$A$464</f>
        <v>PAMIP future Arctic SIC</v>
      </c>
      <c r="AW328" s="21" t="str">
        <f>ForcingConstraint!$A$470</f>
        <v>PAMIP future Arctic SIT</v>
      </c>
      <c r="AX328" s="21" t="str">
        <f>ForcingConstraint!$A$455</f>
        <v>Present day radiative forcing</v>
      </c>
    </row>
    <row r="329" spans="1:57" ht="105">
      <c r="A329" s="22" t="s">
        <v>6895</v>
      </c>
      <c r="B329" s="21" t="s">
        <v>6879</v>
      </c>
      <c r="C329" s="22" t="s">
        <v>6845</v>
      </c>
      <c r="D329" s="22">
        <v>6.3</v>
      </c>
      <c r="F329" s="21" t="s">
        <v>6840</v>
      </c>
      <c r="G329" s="22" t="s">
        <v>7333</v>
      </c>
      <c r="H329" s="22" t="s">
        <v>6981</v>
      </c>
      <c r="I329" s="21" t="s">
        <v>70</v>
      </c>
      <c r="J329" s="21" t="str">
        <f>party!$A$46</f>
        <v>Doug Smith</v>
      </c>
      <c r="K329" s="21" t="str">
        <f>party!$A$82</f>
        <v>James Screen</v>
      </c>
      <c r="L329" s="21" t="str">
        <f>party!$A$83</f>
        <v>Clara Deser</v>
      </c>
      <c r="O329" s="22" t="str">
        <f>references!$D$126</f>
        <v>Smith, D. M., J. A. Screen, C. Deser, J. Cohen,J. C. Fyfe, J. García-Serrano, T. Jung, V. Kattsov, D. Matei, R. Msadek, Y. Peings, M. Sigmond, J. Ukita, J.-H. Yoon, X. Zhang (2018), The Polar Amplification Model Intercomparison Project (PAMIP) contribution to CMIP6: investigating the causes and consequences of polar amplification, Geosci. Model Dev. Discuss., https://doi.org/10.5194/gmd-2018-82, in review, 2018.</v>
      </c>
      <c r="P329" s="22" t="str">
        <f>references!$D$127</f>
        <v>PAMIP - Polar Amplification Model Intercomparison Project</v>
      </c>
      <c r="V329" s="21" t="str">
        <f>party!$A$6</f>
        <v>Charlotte Pascoe</v>
      </c>
      <c r="X329" s="22" t="str">
        <f>$C$14</f>
        <v>historical</v>
      </c>
      <c r="AG329" s="21" t="str">
        <f>TemporalConstraint!$A$72</f>
        <v>100yrs</v>
      </c>
      <c r="AI329" s="21" t="str">
        <f>EnsembleRequirement!$A$80</f>
        <v>2000HistoricalInitialisation</v>
      </c>
      <c r="AQ329" s="21" t="str">
        <f>requirement!$A$79</f>
        <v>AOGCM Configuration</v>
      </c>
      <c r="AV329" s="21" t="str">
        <f>ForcingConstraint!$A$468</f>
        <v>PAMIP future Antarctic SIC</v>
      </c>
      <c r="AW329" s="21" t="str">
        <f>ForcingConstraint!$A$481</f>
        <v>PAMIP future Antarctic SIT</v>
      </c>
      <c r="AX329" s="21" t="str">
        <f>ForcingConstraint!$A$455</f>
        <v>Present day radiative forcing</v>
      </c>
    </row>
    <row r="330" spans="1:57" ht="120">
      <c r="A330" s="22" t="s">
        <v>7037</v>
      </c>
      <c r="B330" s="21" t="s">
        <v>7024</v>
      </c>
      <c r="C330" s="22" t="s">
        <v>7011</v>
      </c>
      <c r="D330" s="22" t="s">
        <v>7036</v>
      </c>
      <c r="F330" s="21" t="s">
        <v>7697</v>
      </c>
      <c r="G330" s="22" t="s">
        <v>7642</v>
      </c>
      <c r="H330" s="22" t="s">
        <v>7641</v>
      </c>
      <c r="I330" s="21" t="s">
        <v>70</v>
      </c>
      <c r="J330" s="21" t="str">
        <f>party!$A$84</f>
        <v>David P Keller</v>
      </c>
      <c r="K330" s="21" t="str">
        <f>party!$A$85</f>
        <v>Andrew Lenton</v>
      </c>
      <c r="L330" s="21" t="str">
        <f>party!$A$86</f>
        <v>Vivian Scott</v>
      </c>
      <c r="M330" s="21" t="str">
        <f>party!$A$87</f>
        <v>Naomi Vaughan</v>
      </c>
      <c r="O330" s="22" t="str">
        <f>references!$D$128</f>
        <v>Keller, D. P., A. Lenton, V. Scott, N. E. Vaughan, N. Bauer, D. Ji, C. D. Jones, B. Kravitz, H. Muri, K. Zickfeld (2018), The Carbon Dioxide Removal Model Intercomparison Project (CDR-MIP): Rationale and experimental protocol for CMIP6, Geosci. Model Dev., 11, 1133-1160</v>
      </c>
      <c r="P330" s="22" t="str">
        <f>references!$D$129</f>
        <v>Carbon Dioxide Removal Intercomparison Project (CDRMIP) website</v>
      </c>
      <c r="Q330" s="286" t="str">
        <f>references!$D$135</f>
        <v>Earth sytem Models of Intermediate Complexity (EMICs)</v>
      </c>
      <c r="V330" s="21" t="str">
        <f>party!$A$6</f>
        <v>Charlotte Pascoe</v>
      </c>
      <c r="X330" s="22" t="str">
        <f>$C$3</f>
        <v>1pctCO2</v>
      </c>
      <c r="AG330" s="21" t="str">
        <f>TemporalConstraint!$A$90</f>
        <v>200yrs min</v>
      </c>
      <c r="AH330" s="21" t="str">
        <f>TemporalConstraint!$A$91</f>
        <v>5000yrs max</v>
      </c>
      <c r="AI330" s="297" t="str">
        <f>EnsembleRequirement!$A$79</f>
        <v>1pctCO2Initialisationat4X</v>
      </c>
      <c r="AJ330" s="297" t="str">
        <f>EnsembleRequirement!$A$4</f>
        <v>SingleMember</v>
      </c>
      <c r="AK330" s="305" t="str">
        <f>EnsembleRequirement!$A$39</f>
        <v>TwoMember</v>
      </c>
      <c r="AQ330" s="21" t="str">
        <f>requirement!$A$82</f>
        <v>AOGCM-BGC Configuration</v>
      </c>
      <c r="AR330" s="21" t="str">
        <f>requirement!$A$161</f>
        <v>EMIC Configuration</v>
      </c>
      <c r="AV330" s="21" t="str">
        <f>ForcingConstraint!$A$482</f>
        <v>1% per year CO2 Decrease</v>
      </c>
      <c r="AW330" s="21" t="str">
        <f>requirement!$A$43</f>
        <v>Pre-Industrial Forcing Excluding CO2</v>
      </c>
      <c r="AX330" s="21" t="str">
        <f>requirement!$A$12</f>
        <v>Pre-Industrial Solar Particle Forcing</v>
      </c>
    </row>
    <row r="331" spans="1:57" ht="120">
      <c r="A331" s="22" t="s">
        <v>7039</v>
      </c>
      <c r="B331" s="21" t="s">
        <v>7025</v>
      </c>
      <c r="C331" s="22" t="s">
        <v>7012</v>
      </c>
      <c r="D331" s="22" t="s">
        <v>7038</v>
      </c>
      <c r="F331" s="21" t="s">
        <v>7702</v>
      </c>
      <c r="G331" s="22" t="s">
        <v>7646</v>
      </c>
      <c r="H331" s="22" t="s">
        <v>7643</v>
      </c>
      <c r="I331" s="21" t="s">
        <v>70</v>
      </c>
      <c r="J331" s="21" t="str">
        <f>party!$A$84</f>
        <v>David P Keller</v>
      </c>
      <c r="K331" s="21" t="str">
        <f>party!$A$85</f>
        <v>Andrew Lenton</v>
      </c>
      <c r="L331" s="21" t="str">
        <f>party!$A$86</f>
        <v>Vivian Scott</v>
      </c>
      <c r="M331" s="21" t="str">
        <f>party!$A$87</f>
        <v>Naomi Vaughan</v>
      </c>
      <c r="O331" s="22" t="str">
        <f>references!$D$128</f>
        <v>Keller, D. P., A. Lenton, V. Scott, N. E. Vaughan, N. Bauer, D. Ji, C. D. Jones, B. Kravitz, H. Muri, K. Zickfeld (2018), The Carbon Dioxide Removal Model Intercomparison Project (CDR-MIP): Rationale and experimental protocol for CMIP6, Geosci. Model Dev., 11, 1133-1160</v>
      </c>
      <c r="P331" s="22" t="str">
        <f>references!$D$129</f>
        <v>Carbon Dioxide Removal Intercomparison Project (CDRMIP) website</v>
      </c>
      <c r="Q331" s="22" t="str">
        <f>references!$D$135</f>
        <v>Earth sytem Models of Intermediate Complexity (EMICs)</v>
      </c>
      <c r="V331" s="21" t="str">
        <f>party!$A$6</f>
        <v>Charlotte Pascoe</v>
      </c>
      <c r="X331" s="22" t="str">
        <f>$C$11</f>
        <v>esm-piControl</v>
      </c>
      <c r="AB331" s="22" t="str">
        <f>$C$332</f>
        <v>esm-pi-CO2pulse</v>
      </c>
      <c r="AG331" s="21" t="str">
        <f>TemporalConstraint!$A$93</f>
        <v>100yrs min</v>
      </c>
      <c r="AH331" s="21" t="str">
        <f>TemporalConstraint!$A$91</f>
        <v>5000yrs max</v>
      </c>
      <c r="AI331" s="299" t="str">
        <f>EnsembleRequirement!$A$81</f>
        <v>esmpiControlEndInit</v>
      </c>
      <c r="AJ331" s="299" t="str">
        <f>EnsembleRequirement!$A$4</f>
        <v>SingleMember</v>
      </c>
      <c r="AK331" s="305" t="str">
        <f>EnsembleRequirement!$A$39</f>
        <v>TwoMember</v>
      </c>
      <c r="AQ331" s="21" t="str">
        <f>requirement!$A$82</f>
        <v>AOGCM-BGC Configuration</v>
      </c>
      <c r="AR331" s="21" t="str">
        <f>requirement!$A$161</f>
        <v>EMIC Configuration</v>
      </c>
      <c r="AV331" s="21" t="str">
        <f>ForcingConstraint!$A$484</f>
        <v>Remove 100 Gt Carbon</v>
      </c>
      <c r="AW331" s="21" t="str">
        <f>requirement!$A$43</f>
        <v>Pre-Industrial Forcing Excluding CO2</v>
      </c>
      <c r="AX331" s="21" t="str">
        <f>requirement!$A$12</f>
        <v>Pre-Industrial Solar Particle Forcing</v>
      </c>
    </row>
    <row r="332" spans="1:57" ht="135">
      <c r="A332" s="22" t="s">
        <v>7040</v>
      </c>
      <c r="B332" s="21" t="s">
        <v>7026</v>
      </c>
      <c r="C332" s="22" t="s">
        <v>7013</v>
      </c>
      <c r="D332" s="22" t="s">
        <v>7038</v>
      </c>
      <c r="F332" s="21" t="s">
        <v>7703</v>
      </c>
      <c r="G332" s="22" t="s">
        <v>7645</v>
      </c>
      <c r="H332" s="22" t="s">
        <v>7644</v>
      </c>
      <c r="I332" s="21" t="s">
        <v>70</v>
      </c>
      <c r="J332" s="21" t="str">
        <f>party!$A$84</f>
        <v>David P Keller</v>
      </c>
      <c r="K332" s="21" t="str">
        <f>party!$A$85</f>
        <v>Andrew Lenton</v>
      </c>
      <c r="L332" s="21" t="str">
        <f>party!$A$86</f>
        <v>Vivian Scott</v>
      </c>
      <c r="M332" s="21" t="str">
        <f>party!$A$87</f>
        <v>Naomi Vaughan</v>
      </c>
      <c r="O332" s="22" t="str">
        <f>references!$D$128</f>
        <v>Keller, D. P., A. Lenton, V. Scott, N. E. Vaughan, N. Bauer, D. Ji, C. D. Jones, B. Kravitz, H. Muri, K. Zickfeld (2018), The Carbon Dioxide Removal Model Intercomparison Project (CDR-MIP): Rationale and experimental protocol for CMIP6, Geosci. Model Dev., 11, 1133-1160</v>
      </c>
      <c r="P332" s="22" t="str">
        <f>references!$D$129</f>
        <v>Carbon Dioxide Removal Intercomparison Project (CDRMIP) website</v>
      </c>
      <c r="Q332" s="22" t="str">
        <f>references!$D$130</f>
        <v>Joos, F., R. Roth, J. S. Fuglestvedt, G. P. Peters, I. G. Enting, W. von Bloh, V. Brovkin, E. J. Burke, M. Eby, N. R. Edwards, T.  Friedrich, T. L. Frölicher, P. R. Halloran, P. B. Holden, C. Jones, T. Kleinen, F. T. Mackenzie,K. Matsumoto, M. Meinshausen,G.-K. Plattner, A. Reisinger, J. Segschneider, G. Shaffer, M. Steinacher, K. Strassmann, K. Tanaka, A. Timmermann, A. J. Weave (2013), Carbon dioxide and climate impulse response functions for the computation of greenhouse gas metrics: a multi-model analysis, Atmos. Chem. Phys., 13, 2793-2825</v>
      </c>
      <c r="R332" s="22" t="str">
        <f>references!$D$135</f>
        <v>Earth sytem Models of Intermediate Complexity (EMICs)</v>
      </c>
      <c r="V332" s="21" t="str">
        <f>party!$A$6</f>
        <v>Charlotte Pascoe</v>
      </c>
      <c r="X332" s="22" t="str">
        <f>$C$11</f>
        <v>esm-piControl</v>
      </c>
      <c r="AB332" s="22" t="str">
        <f>$C$331</f>
        <v>esm-pi-cdr-pulse</v>
      </c>
      <c r="AG332" s="21" t="str">
        <f>TemporalConstraint!$A$93</f>
        <v>100yrs min</v>
      </c>
      <c r="AH332" s="21" t="str">
        <f>TemporalConstraint!$A$91</f>
        <v>5000yrs max</v>
      </c>
      <c r="AI332" s="299" t="str">
        <f>EnsembleRequirement!$A$81</f>
        <v>esmpiControlEndInit</v>
      </c>
      <c r="AJ332" s="299" t="str">
        <f>EnsembleRequirement!$A$4</f>
        <v>SingleMember</v>
      </c>
      <c r="AK332" s="305" t="str">
        <f>EnsembleRequirement!$A$39</f>
        <v>TwoMember</v>
      </c>
      <c r="AQ332" s="21" t="str">
        <f>requirement!$A$82</f>
        <v>AOGCM-BGC Configuration</v>
      </c>
      <c r="AR332" s="21" t="str">
        <f>requirement!$A$161</f>
        <v>EMIC Configuration</v>
      </c>
      <c r="AV332" s="21" t="str">
        <f>ForcingConstraint!$A$485</f>
        <v>Add 100 Gt Carbon</v>
      </c>
      <c r="AW332" s="21" t="str">
        <f>requirement!$A$43</f>
        <v>Pre-Industrial Forcing Excluding CO2</v>
      </c>
      <c r="AX332" s="21" t="str">
        <f>requirement!$A$12</f>
        <v>Pre-Industrial Solar Particle Forcing</v>
      </c>
    </row>
    <row r="333" spans="1:57" ht="165">
      <c r="A333" s="22" t="s">
        <v>7041</v>
      </c>
      <c r="B333" s="21" t="s">
        <v>7027</v>
      </c>
      <c r="C333" s="22" t="s">
        <v>7014</v>
      </c>
      <c r="D333" s="22" t="s">
        <v>7042</v>
      </c>
      <c r="F333" s="21" t="s">
        <v>7698</v>
      </c>
      <c r="G333" s="22" t="s">
        <v>7657</v>
      </c>
      <c r="H333" s="22" t="s">
        <v>7652</v>
      </c>
      <c r="I333" s="21" t="s">
        <v>70</v>
      </c>
      <c r="J333" s="21" t="str">
        <f>party!$A$84</f>
        <v>David P Keller</v>
      </c>
      <c r="K333" s="21" t="str">
        <f>party!$A$85</f>
        <v>Andrew Lenton</v>
      </c>
      <c r="L333" s="21" t="str">
        <f>party!$A$86</f>
        <v>Vivian Scott</v>
      </c>
      <c r="M333" s="21" t="str">
        <f>party!$A$87</f>
        <v>Naomi Vaughan</v>
      </c>
      <c r="O333" s="22" t="str">
        <f>references!$D$128</f>
        <v>Keller, D. P., A. Lenton, V. Scott, N. E. Vaughan, N. Bauer, D. Ji, C. D. Jones, B. Kravitz, H. Muri, K. Zickfeld (2018), The Carbon Dioxide Removal Model Intercomparison Project (CDR-MIP): Rationale and experimental protocol for CMIP6, Geosci. Model Dev., 11, 1133-1160</v>
      </c>
      <c r="P333" s="22" t="str">
        <f>references!$D$129</f>
        <v>Carbon Dioxide Removal Intercomparison Project (CDRMIP) website</v>
      </c>
      <c r="V333" s="21" t="str">
        <f>party!$A$6</f>
        <v>Charlotte Pascoe</v>
      </c>
      <c r="X333" s="22" t="str">
        <f>$C$70</f>
        <v>esm-ssp585</v>
      </c>
      <c r="AG333" s="21" t="str">
        <f>TemporalConstraint!$A$64</f>
        <v>2040-2100 61 yrs min</v>
      </c>
      <c r="AH333" s="21" t="str">
        <f>TemporalConstraint!$A$106</f>
        <v>2040-7039 5000 yrs max</v>
      </c>
      <c r="AI333" s="306" t="str">
        <f>EnsembleRequirement!$A$88</f>
        <v>2040esm-ssp585Init</v>
      </c>
      <c r="AJ333" s="21" t="str">
        <f>EnsembleRequirement!$A$4</f>
        <v>SingleMember</v>
      </c>
      <c r="AQ333" s="21" t="str">
        <f>requirement!$A$82</f>
        <v>AOGCM-BGC Configuration</v>
      </c>
      <c r="AV333" s="74" t="str">
        <f>requirement!$A$155</f>
        <v>SSP5 RCP34 overshoot emissions</v>
      </c>
      <c r="AW333" s="21" t="str">
        <f>ForcingConstraint!$A$94</f>
        <v>SSP5 RCP34-overshoot Land Use</v>
      </c>
      <c r="AX333" s="135" t="str">
        <f>ForcingConstraint!$A$423</f>
        <v>Future Solar Irradiance Forcing</v>
      </c>
      <c r="AY333" s="132" t="str">
        <f>requirement!$A$11</f>
        <v>Future Solar Particle Forcing</v>
      </c>
    </row>
    <row r="334" spans="1:57" ht="90">
      <c r="A334" s="22" t="s">
        <v>7055</v>
      </c>
      <c r="B334" s="21" t="s">
        <v>7028</v>
      </c>
      <c r="C334" s="22" t="s">
        <v>7015</v>
      </c>
      <c r="D334" s="22" t="s">
        <v>7054</v>
      </c>
      <c r="F334" s="21" t="s">
        <v>7704</v>
      </c>
      <c r="G334" s="22" t="s">
        <v>7659</v>
      </c>
      <c r="H334" s="22" t="s">
        <v>7658</v>
      </c>
      <c r="I334" s="21" t="s">
        <v>70</v>
      </c>
      <c r="J334" s="21" t="str">
        <f>party!$A$84</f>
        <v>David P Keller</v>
      </c>
      <c r="K334" s="21" t="str">
        <f>party!$A$85</f>
        <v>Andrew Lenton</v>
      </c>
      <c r="L334" s="21" t="str">
        <f>party!$A$86</f>
        <v>Vivian Scott</v>
      </c>
      <c r="M334" s="21" t="str">
        <f>party!$A$87</f>
        <v>Naomi Vaughan</v>
      </c>
      <c r="O334" s="22" t="str">
        <f>references!$D$128</f>
        <v>Keller, D. P., A. Lenton, V. Scott, N. E. Vaughan, N. Bauer, D. Ji, C. D. Jones, B. Kravitz, H. Muri, K. Zickfeld (2018), The Carbon Dioxide Removal Model Intercomparison Project (CDR-MIP): Rationale and experimental protocol for CMIP6, Geosci. Model Dev., 11, 1133-1160</v>
      </c>
      <c r="P334" s="22" t="str">
        <f>references!$D$129</f>
        <v>Carbon Dioxide Removal Intercomparison Project (CDRMIP) website</v>
      </c>
      <c r="V334" s="21" t="str">
        <f>party!$A$6</f>
        <v>Charlotte Pascoe</v>
      </c>
      <c r="W334" s="22" t="str">
        <f>$C$337</f>
        <v>esm-ssp585ext</v>
      </c>
      <c r="X334" s="22" t="str">
        <f>$C$70</f>
        <v>esm-ssp585</v>
      </c>
      <c r="AG334" s="21" t="str">
        <f>TemporalConstraint!$A$96</f>
        <v>2020-2100 81yrs min</v>
      </c>
      <c r="AH334" s="21" t="str">
        <f>TemporalConstraint!$A$97</f>
        <v>2020-7019 5000yrs max</v>
      </c>
      <c r="AI334" s="304" t="str">
        <f>EnsembleRequirement!$A$82</f>
        <v>2020esm-ssp585Initialisation</v>
      </c>
      <c r="AJ334" s="21" t="str">
        <f>EnsembleRequirement!$A$4</f>
        <v>SingleMember</v>
      </c>
      <c r="AQ334" s="21" t="str">
        <f>requirement!$A$82</f>
        <v>AOGCM-BGC Configuration</v>
      </c>
      <c r="AV334" s="21" t="str">
        <f>ForcingConstraint!$A$487</f>
        <v xml:space="preserve">Ocean Alkalinization </v>
      </c>
      <c r="AW334" s="74" t="str">
        <f>requirement!$A$156</f>
        <v>SSP5 RCP85 emissions</v>
      </c>
      <c r="AX334" s="21" t="str">
        <f>ForcingConstraint!$A$84</f>
        <v>SSP5 RCP85 Land Use</v>
      </c>
      <c r="AY334" s="21" t="str">
        <f>ForcingConstraint!$A$423</f>
        <v>Future Solar Irradiance Forcing</v>
      </c>
      <c r="AZ334" s="21" t="str">
        <f>requirement!$A$11</f>
        <v>Future Solar Particle Forcing</v>
      </c>
    </row>
    <row r="335" spans="1:57" ht="90">
      <c r="A335" s="22" t="s">
        <v>7056</v>
      </c>
      <c r="B335" s="21" t="s">
        <v>7029</v>
      </c>
      <c r="C335" s="22" t="s">
        <v>7016</v>
      </c>
      <c r="D335" s="22" t="s">
        <v>7054</v>
      </c>
      <c r="F335" s="21" t="s">
        <v>7705</v>
      </c>
      <c r="G335" s="22" t="s">
        <v>7670</v>
      </c>
      <c r="H335" s="22" t="s">
        <v>7669</v>
      </c>
      <c r="I335" s="21" t="s">
        <v>70</v>
      </c>
      <c r="J335" s="21" t="str">
        <f>party!$A$84</f>
        <v>David P Keller</v>
      </c>
      <c r="K335" s="21" t="str">
        <f>party!$A$85</f>
        <v>Andrew Lenton</v>
      </c>
      <c r="L335" s="21" t="str">
        <f>party!$A$86</f>
        <v>Vivian Scott</v>
      </c>
      <c r="M335" s="21" t="str">
        <f>party!$A$87</f>
        <v>Naomi Vaughan</v>
      </c>
      <c r="O335" s="22" t="str">
        <f>references!$D$128</f>
        <v>Keller, D. P., A. Lenton, V. Scott, N. E. Vaughan, N. Bauer, D. Ji, C. D. Jones, B. Kravitz, H. Muri, K. Zickfeld (2018), The Carbon Dioxide Removal Model Intercomparison Project (CDR-MIP): Rationale and experimental protocol for CMIP6, Geosci. Model Dev., 11, 1133-1160</v>
      </c>
      <c r="P335" s="22" t="str">
        <f>references!$D$129</f>
        <v>Carbon Dioxide Removal Intercomparison Project (CDRMIP) website</v>
      </c>
      <c r="V335" s="21" t="str">
        <f>party!$A$6</f>
        <v>Charlotte Pascoe</v>
      </c>
      <c r="W335" s="22" t="str">
        <f>$C$337</f>
        <v>esm-ssp585ext</v>
      </c>
      <c r="X335" s="22" t="str">
        <f>$C$334</f>
        <v>esm-ssp585-ocn-alk</v>
      </c>
      <c r="AG335" s="21" t="str">
        <f>TemporalConstraint!$A$98</f>
        <v>2070-2100 31yrs</v>
      </c>
      <c r="AH335" s="21" t="str">
        <f>TemporalConstraint!$A$99</f>
        <v>2070-7019 4950yrs max</v>
      </c>
      <c r="AI335" s="304" t="str">
        <f>EnsembleRequirement!$A$83</f>
        <v>2070esm-ssp585-ocn-alkInitialisation</v>
      </c>
      <c r="AJ335" s="21" t="str">
        <f>EnsembleRequirement!$A$4</f>
        <v>SingleMember</v>
      </c>
      <c r="AQ335" s="21" t="str">
        <f>requirement!$A$82</f>
        <v>AOGCM-BGC Configuration</v>
      </c>
      <c r="AV335" s="21" t="str">
        <f>ForcingConstraint!$A$488</f>
        <v>Ocean Alkalinization Off</v>
      </c>
      <c r="AW335" s="74" t="str">
        <f>requirement!$A$156</f>
        <v>SSP5 RCP85 emissions</v>
      </c>
      <c r="AX335" s="21" t="str">
        <f>ForcingConstraint!$A$84</f>
        <v>SSP5 RCP85 Land Use</v>
      </c>
      <c r="AY335" s="21" t="str">
        <f>ForcingConstraint!$A$423</f>
        <v>Future Solar Irradiance Forcing</v>
      </c>
      <c r="AZ335" s="21" t="str">
        <f>requirement!$A$11</f>
        <v>Future Solar Particle Forcing</v>
      </c>
    </row>
    <row r="336" spans="1:57" ht="75">
      <c r="A336" s="22" t="s">
        <v>7049</v>
      </c>
      <c r="B336" s="21" t="s">
        <v>7030</v>
      </c>
      <c r="C336" s="22" t="s">
        <v>7017</v>
      </c>
      <c r="D336" s="22" t="s">
        <v>7048</v>
      </c>
      <c r="F336" s="21" t="s">
        <v>7699</v>
      </c>
      <c r="G336" s="22" t="s">
        <v>7672</v>
      </c>
      <c r="H336" s="22" t="s">
        <v>7671</v>
      </c>
      <c r="I336" s="21" t="s">
        <v>70</v>
      </c>
      <c r="J336" s="21" t="str">
        <f>party!$A$84</f>
        <v>David P Keller</v>
      </c>
      <c r="K336" s="21" t="str">
        <f>party!$A$85</f>
        <v>Andrew Lenton</v>
      </c>
      <c r="L336" s="21" t="str">
        <f>party!$A$86</f>
        <v>Vivian Scott</v>
      </c>
      <c r="M336" s="21" t="str">
        <f>party!$A$87</f>
        <v>Naomi Vaughan</v>
      </c>
      <c r="O336" s="22" t="str">
        <f>references!$D$128</f>
        <v>Keller, D. P., A. Lenton, V. Scott, N. E. Vaughan, N. Bauer, D. Ji, C. D. Jones, B. Kravitz, H. Muri, K. Zickfeld (2018), The Carbon Dioxide Removal Model Intercomparison Project (CDR-MIP): Rationale and experimental protocol for CMIP6, Geosci. Model Dev., 11, 1133-1160</v>
      </c>
      <c r="P336" s="22" t="str">
        <f>references!$D$129</f>
        <v>Carbon Dioxide Removal Intercomparison Project (CDRMIP) website</v>
      </c>
      <c r="V336" s="21" t="str">
        <f>party!$A$6</f>
        <v>Charlotte Pascoe</v>
      </c>
      <c r="W336" s="22" t="str">
        <f>$C$337</f>
        <v>esm-ssp585ext</v>
      </c>
      <c r="X336" s="22" t="str">
        <f>$C$232</f>
        <v>esm-ssp585-ssp126Lu</v>
      </c>
      <c r="AG336" s="21" t="str">
        <f>TemporalConstraint!$A$100</f>
        <v>2101-2300 200yrs min</v>
      </c>
      <c r="AH336" s="21" t="str">
        <f>TemporalConstraint!$A$101</f>
        <v>2100-7099 5000yrs max</v>
      </c>
      <c r="AI336" s="304" t="str">
        <f>EnsembleRequirement!$A$84</f>
        <v>esm-ssp585-ssp126LuEndInit</v>
      </c>
      <c r="AJ336" s="21" t="str">
        <f>EnsembleRequirement!$A$4</f>
        <v>SingleMember</v>
      </c>
      <c r="AQ336" s="21" t="str">
        <f>requirement!$A$82</f>
        <v>AOGCM-BGC Configuration</v>
      </c>
      <c r="AV336" s="74" t="str">
        <f>requirement!$A$157</f>
        <v>SSP5 RCP85 extension emissions</v>
      </c>
      <c r="AW336" s="21" t="str">
        <f>ForcingConstraint!$A$90</f>
        <v>SSP1 RCP26-overshoot Land Use</v>
      </c>
      <c r="AX336" s="21" t="str">
        <f>ForcingConstraint!$A$423</f>
        <v>Future Solar Irradiance Forcing</v>
      </c>
      <c r="AY336" s="21" t="str">
        <f>requirement!$A$11</f>
        <v>Future Solar Particle Forcing</v>
      </c>
    </row>
    <row r="337" spans="1:63" ht="60">
      <c r="A337" s="22" t="s">
        <v>7057</v>
      </c>
      <c r="B337" s="21" t="s">
        <v>7031</v>
      </c>
      <c r="C337" s="22" t="s">
        <v>7018</v>
      </c>
      <c r="D337" s="22" t="s">
        <v>7053</v>
      </c>
      <c r="F337" s="21" t="s">
        <v>7700</v>
      </c>
      <c r="G337" s="22" t="s">
        <v>7674</v>
      </c>
      <c r="H337" s="22" t="s">
        <v>7673</v>
      </c>
      <c r="I337" s="21" t="s">
        <v>70</v>
      </c>
      <c r="J337" s="21" t="str">
        <f>party!$A$84</f>
        <v>David P Keller</v>
      </c>
      <c r="K337" s="21" t="str">
        <f>party!$A$85</f>
        <v>Andrew Lenton</v>
      </c>
      <c r="L337" s="21" t="str">
        <f>party!$A$86</f>
        <v>Vivian Scott</v>
      </c>
      <c r="M337" s="21" t="str">
        <f>party!$A$87</f>
        <v>Naomi Vaughan</v>
      </c>
      <c r="O337" s="22" t="str">
        <f>references!$D$128</f>
        <v>Keller, D. P., A. Lenton, V. Scott, N. E. Vaughan, N. Bauer, D. Ji, C. D. Jones, B. Kravitz, H. Muri, K. Zickfeld (2018), The Carbon Dioxide Removal Model Intercomparison Project (CDR-MIP): Rationale and experimental protocol for CMIP6, Geosci. Model Dev., 11, 1133-1160</v>
      </c>
      <c r="P337" s="22" t="str">
        <f>references!$D$129</f>
        <v>Carbon Dioxide Removal Intercomparison Project (CDRMIP) website</v>
      </c>
      <c r="V337" s="21" t="str">
        <f>party!$A$6</f>
        <v>Charlotte Pascoe</v>
      </c>
      <c r="X337" s="22" t="str">
        <f>$C$70</f>
        <v>esm-ssp585</v>
      </c>
      <c r="AG337" s="21" t="str">
        <f>TemporalConstraint!$A$100</f>
        <v>2101-2300 200yrs min</v>
      </c>
      <c r="AH337" s="21" t="str">
        <f>TemporalConstraint!$A$101</f>
        <v>2100-7099 5000yrs max</v>
      </c>
      <c r="AI337" s="304" t="str">
        <f>EnsembleRequirement!$A$85</f>
        <v>esm-ssp585EndInit</v>
      </c>
      <c r="AJ337" s="21" t="str">
        <f>EnsembleRequirement!$A$4</f>
        <v>SingleMember</v>
      </c>
      <c r="AQ337" s="21" t="str">
        <f>requirement!$A$82</f>
        <v>AOGCM-BGC Configuration</v>
      </c>
      <c r="AV337" s="74" t="str">
        <f>requirement!$A$157</f>
        <v>SSP5 RCP85 extension emissions</v>
      </c>
      <c r="AW337" s="21" t="str">
        <f>ForcingConstraint!$A$91</f>
        <v>SSP5 RCP85-extension Land Use</v>
      </c>
      <c r="AX337" s="21" t="str">
        <f>ForcingConstraint!$A$423</f>
        <v>Future Solar Irradiance Forcing</v>
      </c>
      <c r="AY337" s="21" t="str">
        <f>requirement!$A$11</f>
        <v>Future Solar Particle Forcing</v>
      </c>
    </row>
    <row r="338" spans="1:63" ht="135">
      <c r="A338" s="22" t="s">
        <v>7045</v>
      </c>
      <c r="B338" s="21" t="s">
        <v>7035</v>
      </c>
      <c r="C338" s="22" t="s">
        <v>7023</v>
      </c>
      <c r="D338" s="22" t="s">
        <v>7044</v>
      </c>
      <c r="F338" s="21" t="s">
        <v>7701</v>
      </c>
      <c r="G338" s="22" t="s">
        <v>7693</v>
      </c>
      <c r="H338" s="22" t="s">
        <v>7583</v>
      </c>
      <c r="I338" s="21" t="s">
        <v>70</v>
      </c>
      <c r="J338" s="21" t="str">
        <f>party!$A$84</f>
        <v>David P Keller</v>
      </c>
      <c r="K338" s="21" t="str">
        <f>party!$A$85</f>
        <v>Andrew Lenton</v>
      </c>
      <c r="L338" s="21" t="str">
        <f>party!$A$86</f>
        <v>Vivian Scott</v>
      </c>
      <c r="M338" s="21" t="str">
        <f>party!$A$87</f>
        <v>Naomi Vaughan</v>
      </c>
      <c r="O338" s="22" t="str">
        <f>references!$D$128</f>
        <v>Keller, D. P., A. Lenton, V. Scott, N. E. Vaughan, N. Bauer, D. Ji, C. D. Jones, B. Kravitz, H. Muri, K. Zickfeld (2018), The Carbon Dioxide Removal Model Intercomparison Project (CDR-MIP): Rationale and experimental protocol for CMIP6, Geosci. Model Dev., 11, 1133-1160</v>
      </c>
      <c r="P338" s="22" t="str">
        <f>references!$D$129</f>
        <v>Carbon Dioxide Removal Intercomparison Project (CDRMIP) website</v>
      </c>
      <c r="Q338" s="22" t="str">
        <f>references!$D$130</f>
        <v>Joos, F., R. Roth, J. S. Fuglestvedt, G. P. Peters, I. G. Enting, W. von Bloh, V. Brovkin, E. J. Burke, M. Eby, N. R. Edwards, T.  Friedrich, T. L. Frölicher, P. R. Halloran, P. B. Holden, C. Jones, T. Kleinen, F. T. Mackenzie,K. Matsumoto, M. Meinshausen,G.-K. Plattner, A. Reisinger, J. Segschneider, G. Shaffer, M. Steinacher, K. Strassmann, K. Tanaka, A. Timmermann, A. J. Weave (2013), Carbon dioxide and climate impulse response functions for the computation of greenhouse gas metrics: a multi-model analysis, Atmos. Chem. Phys., 13, 2793-2825</v>
      </c>
      <c r="R338" s="22" t="str">
        <f>references!$D$135</f>
        <v>Earth sytem Models of Intermediate Complexity (EMICs)</v>
      </c>
      <c r="V338" s="21" t="str">
        <f>party!$A$6</f>
        <v>Charlotte Pascoe</v>
      </c>
      <c r="X338" s="22" t="str">
        <f>$C$14</f>
        <v>historical</v>
      </c>
      <c r="AG338" s="21" t="str">
        <f>TemporalConstraint!$A$102</f>
        <v>2010-2115 106yrs min</v>
      </c>
      <c r="AH338" s="21" t="str">
        <f>TemporalConstraint!$A$103</f>
        <v>2010-7009 5000yrs max</v>
      </c>
      <c r="AI338" s="304" t="str">
        <f>EnsembleRequirement!$A$86</f>
        <v>2010HistoricalInitialisation</v>
      </c>
      <c r="AJ338" s="21" t="str">
        <f>EnsembleRequirement!$A$4</f>
        <v>SingleMember</v>
      </c>
      <c r="AQ338" s="21" t="str">
        <f>requirement!$A$82</f>
        <v>AOGCM-BGC Configuration</v>
      </c>
      <c r="AR338" s="21" t="str">
        <f>requirement!$A$161</f>
        <v>EMIC Configuration</v>
      </c>
      <c r="AV338" s="21" t="str">
        <f>ForcingConstraint!$A$491</f>
        <v>2010 CO2 Concentration</v>
      </c>
      <c r="AW338" s="21" t="str">
        <f>ForcingConstraint!$A$490</f>
        <v>2010 Non-CO2 Well Mixed GHG</v>
      </c>
      <c r="AX338" s="21" t="str">
        <f>requirement!$A$160</f>
        <v>2010 Aerosol Forcing</v>
      </c>
      <c r="AY338" s="21" t="str">
        <f>ForcingConstraint!$A$497</f>
        <v>2010 Land Use</v>
      </c>
      <c r="AZ338" s="21" t="str">
        <f>ForcingConstraint!$A$494</f>
        <v>2010 Stratospheric Aerosol</v>
      </c>
      <c r="BA338" s="21" t="str">
        <f>requirement!$A$158</f>
        <v>2010 O3 and Stratospheric H2O Concentrations</v>
      </c>
      <c r="BB338" s="21" t="str">
        <f>ForcingConstraint!$A$498</f>
        <v>2010 Solar Irradiance Forcing</v>
      </c>
      <c r="BC338" s="21" t="str">
        <f>requirement!$A$159</f>
        <v xml:space="preserve">2010 Solar Particle Forcing </v>
      </c>
    </row>
    <row r="339" spans="1:63" ht="105">
      <c r="A339" s="22" t="s">
        <v>7047</v>
      </c>
      <c r="B339" s="21" t="s">
        <v>7033</v>
      </c>
      <c r="C339" s="22" t="s">
        <v>7021</v>
      </c>
      <c r="D339" s="22" t="s">
        <v>7044</v>
      </c>
      <c r="F339" s="21" t="s">
        <v>7701</v>
      </c>
      <c r="G339" s="22" t="s">
        <v>7691</v>
      </c>
      <c r="H339" s="22" t="s">
        <v>7585</v>
      </c>
      <c r="I339" s="21" t="s">
        <v>70</v>
      </c>
      <c r="J339" s="21" t="str">
        <f>party!$A$84</f>
        <v>David P Keller</v>
      </c>
      <c r="K339" s="21" t="str">
        <f>party!$A$85</f>
        <v>Andrew Lenton</v>
      </c>
      <c r="L339" s="21" t="str">
        <f>party!$A$86</f>
        <v>Vivian Scott</v>
      </c>
      <c r="M339" s="21" t="str">
        <f>party!$A$87</f>
        <v>Naomi Vaughan</v>
      </c>
      <c r="O339" s="22" t="str">
        <f>references!$D$128</f>
        <v>Keller, D. P., A. Lenton, V. Scott, N. E. Vaughan, N. Bauer, D. Ji, C. D. Jones, B. Kravitz, H. Muri, K. Zickfeld (2018), The Carbon Dioxide Removal Model Intercomparison Project (CDR-MIP): Rationale and experimental protocol for CMIP6, Geosci. Model Dev., 11, 1133-1160</v>
      </c>
      <c r="P339" s="22" t="str">
        <f>references!$D$129</f>
        <v>Carbon Dioxide Removal Intercomparison Project (CDRMIP) website</v>
      </c>
      <c r="Q339" s="22" t="str">
        <f>references!$D$135</f>
        <v>Earth sytem Models of Intermediate Complexity (EMICs)</v>
      </c>
      <c r="V339" s="21" t="str">
        <f>party!$A$6</f>
        <v>Charlotte Pascoe</v>
      </c>
      <c r="X339" s="22" t="str">
        <f>$C$11</f>
        <v>esm-piControl</v>
      </c>
      <c r="Z339" s="22" t="str">
        <f>$C$14</f>
        <v>historical</v>
      </c>
      <c r="AA339" s="22" t="str">
        <f>$C$338</f>
        <v>yr2010CO2</v>
      </c>
      <c r="AG339" s="21" t="str">
        <f>TemporalConstraint!$A$104</f>
        <v>1850-2115 266yrs min</v>
      </c>
      <c r="AH339" s="21" t="str">
        <f>TemporalConstraint!$A$105</f>
        <v>1850-7009 5160yrs max</v>
      </c>
      <c r="AI339" s="304" t="str">
        <f>EnsembleRequirement!$A$81</f>
        <v>esmpiControlEndInit</v>
      </c>
      <c r="AJ339" s="21" t="str">
        <f>EnsembleRequirement!$A$4</f>
        <v>SingleMember</v>
      </c>
      <c r="AQ339" s="21" t="str">
        <f>requirement!$A$82</f>
        <v>AOGCM-BGC Configuration</v>
      </c>
      <c r="AV339" s="21" t="str">
        <f>ForcingConstraint!$A$502</f>
        <v>diagnosed historical CO2 emissions</v>
      </c>
      <c r="AW339" s="21" t="str">
        <f>ForcingConstraint!$A$504</f>
        <v>diagnosed 2010 CO2 emissions</v>
      </c>
      <c r="AX339" s="133" t="str">
        <f>ForcingConstraint!$A$13</f>
        <v>Historical WMGHG Concentrations Excluding CO2</v>
      </c>
      <c r="AY339" s="21" t="str">
        <f>ForcingConstraint!$A$490</f>
        <v>2010 Non-CO2 Well Mixed GHG</v>
      </c>
      <c r="AZ339" s="37" t="str">
        <f>requirement!$A$5</f>
        <v>Historical Aerosol Forcing</v>
      </c>
      <c r="BA339" s="21" t="str">
        <f>requirement!$A$160</f>
        <v>2010 Aerosol Forcing</v>
      </c>
      <c r="BB339" s="134" t="str">
        <f>ForcingConstraint!$A$16</f>
        <v>Historical Land Use</v>
      </c>
      <c r="BC339" s="21" t="str">
        <f>ForcingConstraint!$A$497</f>
        <v>2010 Land Use</v>
      </c>
      <c r="BD339" s="135" t="str">
        <f>ForcingConstraint!$A$21</f>
        <v>Historical Stratospheric Aerosol</v>
      </c>
      <c r="BE339" s="21" t="str">
        <f>ForcingConstraint!$A$494</f>
        <v>2010 Stratospheric Aerosol</v>
      </c>
      <c r="BF339" s="134" t="str">
        <f>requirement!$A$8</f>
        <v>Historical O3 and Stratospheric H2O Concentrations</v>
      </c>
      <c r="BG339" s="21" t="str">
        <f>requirement!$A$158</f>
        <v>2010 O3 and Stratospheric H2O Concentrations</v>
      </c>
      <c r="BH339" s="135" t="str">
        <f>ForcingConstraint!$A$20</f>
        <v>Historical Solar Irradiance Forcing</v>
      </c>
      <c r="BI339" s="21" t="str">
        <f>ForcingConstraint!$A$498</f>
        <v>2010 Solar Irradiance Forcing</v>
      </c>
      <c r="BJ339" s="134" t="str">
        <f>requirement!$A$10</f>
        <v xml:space="preserve">Historical Solar Particle Forcing </v>
      </c>
      <c r="BK339" s="21" t="str">
        <f>requirement!$A$159</f>
        <v xml:space="preserve">2010 Solar Particle Forcing </v>
      </c>
    </row>
    <row r="340" spans="1:63" ht="75">
      <c r="A340" s="22" t="s">
        <v>7052</v>
      </c>
      <c r="B340" s="21" t="s">
        <v>7034</v>
      </c>
      <c r="C340" s="22" t="s">
        <v>7022</v>
      </c>
      <c r="D340" s="22" t="s">
        <v>7044</v>
      </c>
      <c r="F340" s="21" t="s">
        <v>7701</v>
      </c>
      <c r="G340" s="22" t="s">
        <v>7692</v>
      </c>
      <c r="H340" s="22" t="s">
        <v>7516</v>
      </c>
      <c r="I340" s="21" t="s">
        <v>70</v>
      </c>
      <c r="J340" s="21" t="str">
        <f>party!$A$84</f>
        <v>David P Keller</v>
      </c>
      <c r="K340" s="21" t="str">
        <f>party!$A$85</f>
        <v>Andrew Lenton</v>
      </c>
      <c r="L340" s="21" t="str">
        <f>party!$A$86</f>
        <v>Vivian Scott</v>
      </c>
      <c r="M340" s="21" t="str">
        <f>party!$A$87</f>
        <v>Naomi Vaughan</v>
      </c>
      <c r="O340" s="22" t="str">
        <f>references!$D$128</f>
        <v>Keller, D. P., A. Lenton, V. Scott, N. E. Vaughan, N. Bauer, D. Ji, C. D. Jones, B. Kravitz, H. Muri, K. Zickfeld (2018), The Carbon Dioxide Removal Model Intercomparison Project (CDR-MIP): Rationale and experimental protocol for CMIP6, Geosci. Model Dev., 11, 1133-1160</v>
      </c>
      <c r="P340" s="22" t="str">
        <f>references!$D$129</f>
        <v>Carbon Dioxide Removal Intercomparison Project (CDRMIP) website</v>
      </c>
      <c r="V340" s="21" t="str">
        <f>party!$A$6</f>
        <v>Charlotte Pascoe</v>
      </c>
      <c r="W340" s="22" t="str">
        <f t="shared" ref="W340:X342" si="18">$C$339</f>
        <v>esm-yr2010CO2-control</v>
      </c>
      <c r="X340" s="22" t="str">
        <f t="shared" si="18"/>
        <v>esm-yr2010CO2-control</v>
      </c>
      <c r="AB340" s="22" t="str">
        <f>$C$341</f>
        <v>esm-yr2010CO2-cdr-pulse</v>
      </c>
      <c r="AC340" s="22" t="str">
        <f>$C$342</f>
        <v>esm-yr2010CO2-CO2pulse</v>
      </c>
      <c r="AG340" s="21" t="str">
        <f>TemporalConstraint!$A$107</f>
        <v>2015-2115 101yrs min</v>
      </c>
      <c r="AH340" s="21" t="str">
        <f>TemporalConstraint!$A$103</f>
        <v>2010-7009 5000yrs max</v>
      </c>
      <c r="AI340" s="304" t="str">
        <f>EnsembleRequirement!$A$87</f>
        <v>2010esm-yr2010CO2-controlInitialisation</v>
      </c>
      <c r="AJ340" s="21" t="str">
        <f>EnsembleRequirement!$A$4</f>
        <v>SingleMember</v>
      </c>
      <c r="AQ340" s="21" t="str">
        <f>requirement!$A$82</f>
        <v>AOGCM-BGC Configuration</v>
      </c>
      <c r="AV340" s="21" t="str">
        <f>ForcingConstraint!$A$505</f>
        <v>2010 CO2 emissions for 5 years then zero CO2 emissions</v>
      </c>
      <c r="AW340" s="21" t="str">
        <f>ForcingConstraint!$A$490</f>
        <v>2010 Non-CO2 Well Mixed GHG</v>
      </c>
      <c r="AX340" s="21" t="str">
        <f>requirement!$A$160</f>
        <v>2010 Aerosol Forcing</v>
      </c>
      <c r="AY340" s="21" t="str">
        <f>ForcingConstraint!$A$497</f>
        <v>2010 Land Use</v>
      </c>
      <c r="AZ340" s="21" t="str">
        <f>ForcingConstraint!$A$494</f>
        <v>2010 Stratospheric Aerosol</v>
      </c>
      <c r="BA340" s="21" t="str">
        <f>requirement!$A$158</f>
        <v>2010 O3 and Stratospheric H2O Concentrations</v>
      </c>
      <c r="BB340" s="21" t="str">
        <f>ForcingConstraint!$A$498</f>
        <v>2010 Solar Irradiance Forcing</v>
      </c>
      <c r="BC340" s="21" t="str">
        <f>requirement!$A$159</f>
        <v xml:space="preserve">2010 Solar Particle Forcing </v>
      </c>
    </row>
    <row r="341" spans="1:63" ht="75">
      <c r="A341" s="22" t="s">
        <v>7050</v>
      </c>
      <c r="B341" s="21" t="s">
        <v>7032</v>
      </c>
      <c r="C341" s="22" t="s">
        <v>7019</v>
      </c>
      <c r="D341" s="22" t="s">
        <v>7044</v>
      </c>
      <c r="F341" s="21" t="s">
        <v>7701</v>
      </c>
      <c r="G341" s="22" t="s">
        <v>7688</v>
      </c>
      <c r="H341" s="22" t="s">
        <v>7680</v>
      </c>
      <c r="I341" s="21" t="s">
        <v>70</v>
      </c>
      <c r="J341" s="21" t="str">
        <f>party!$A$84</f>
        <v>David P Keller</v>
      </c>
      <c r="K341" s="21" t="str">
        <f>party!$A$85</f>
        <v>Andrew Lenton</v>
      </c>
      <c r="L341" s="21" t="str">
        <f>party!$A$86</f>
        <v>Vivian Scott</v>
      </c>
      <c r="M341" s="21" t="str">
        <f>party!$A$87</f>
        <v>Naomi Vaughan</v>
      </c>
      <c r="O341" s="22" t="str">
        <f>references!$D$128</f>
        <v>Keller, D. P., A. Lenton, V. Scott, N. E. Vaughan, N. Bauer, D. Ji, C. D. Jones, B. Kravitz, H. Muri, K. Zickfeld (2018), The Carbon Dioxide Removal Model Intercomparison Project (CDR-MIP): Rationale and experimental protocol for CMIP6, Geosci. Model Dev., 11, 1133-1160</v>
      </c>
      <c r="P341" s="22" t="str">
        <f>references!$D$129</f>
        <v>Carbon Dioxide Removal Intercomparison Project (CDRMIP) website</v>
      </c>
      <c r="V341" s="21" t="str">
        <f>party!$A$6</f>
        <v>Charlotte Pascoe</v>
      </c>
      <c r="W341" s="22" t="str">
        <f t="shared" si="18"/>
        <v>esm-yr2010CO2-control</v>
      </c>
      <c r="X341" s="22" t="str">
        <f t="shared" si="18"/>
        <v>esm-yr2010CO2-control</v>
      </c>
      <c r="AB341" s="22" t="str">
        <f>$C$340</f>
        <v>esm-yr2010CO2-noemit</v>
      </c>
      <c r="AC341" s="22" t="str">
        <f>$C$342</f>
        <v>esm-yr2010CO2-CO2pulse</v>
      </c>
      <c r="AG341" s="21" t="str">
        <f>TemporalConstraint!$A$107</f>
        <v>2015-2115 101yrs min</v>
      </c>
      <c r="AH341" s="21" t="str">
        <f>TemporalConstraint!$A$103</f>
        <v>2010-7009 5000yrs max</v>
      </c>
      <c r="AI341" s="304" t="str">
        <f>EnsembleRequirement!$A$87</f>
        <v>2010esm-yr2010CO2-controlInitialisation</v>
      </c>
      <c r="AJ341" s="21" t="str">
        <f>EnsembleRequirement!$A$4</f>
        <v>SingleMember</v>
      </c>
      <c r="AQ341" s="21" t="str">
        <f>requirement!$A$82</f>
        <v>AOGCM-BGC Configuration</v>
      </c>
      <c r="AV341" s="21" t="str">
        <f>ForcingConstraint!$A$506</f>
        <v>100Gt Carbon removed from 2010 atmosphere</v>
      </c>
      <c r="AW341" s="21" t="str">
        <f>ForcingConstraint!$A$490</f>
        <v>2010 Non-CO2 Well Mixed GHG</v>
      </c>
      <c r="AX341" s="21" t="str">
        <f>requirement!$A$160</f>
        <v>2010 Aerosol Forcing</v>
      </c>
      <c r="AY341" s="21" t="str">
        <f>ForcingConstraint!$A$497</f>
        <v>2010 Land Use</v>
      </c>
      <c r="AZ341" s="21" t="str">
        <f>ForcingConstraint!$A$494</f>
        <v>2010 Stratospheric Aerosol</v>
      </c>
      <c r="BA341" s="21" t="str">
        <f>requirement!$A$158</f>
        <v>2010 O3 and Stratospheric H2O Concentrations</v>
      </c>
      <c r="BB341" s="21" t="str">
        <f>ForcingConstraint!$A$498</f>
        <v>2010 Solar Irradiance Forcing</v>
      </c>
      <c r="BC341" s="21" t="str">
        <f>requirement!$A$159</f>
        <v xml:space="preserve">2010 Solar Particle Forcing </v>
      </c>
    </row>
    <row r="342" spans="1:63" ht="75">
      <c r="A342" s="22" t="s">
        <v>7051</v>
      </c>
      <c r="B342" s="21" t="s">
        <v>7046</v>
      </c>
      <c r="C342" s="22" t="s">
        <v>7020</v>
      </c>
      <c r="D342" s="22" t="s">
        <v>7044</v>
      </c>
      <c r="F342" s="21" t="s">
        <v>7701</v>
      </c>
      <c r="G342" s="22" t="s">
        <v>7690</v>
      </c>
      <c r="H342" s="22" t="s">
        <v>7689</v>
      </c>
      <c r="I342" s="21" t="s">
        <v>70</v>
      </c>
      <c r="J342" s="21" t="str">
        <f>party!$A$84</f>
        <v>David P Keller</v>
      </c>
      <c r="K342" s="21" t="str">
        <f>party!$A$85</f>
        <v>Andrew Lenton</v>
      </c>
      <c r="L342" s="21" t="str">
        <f>party!$A$86</f>
        <v>Vivian Scott</v>
      </c>
      <c r="M342" s="21" t="str">
        <f>party!$A$87</f>
        <v>Naomi Vaughan</v>
      </c>
      <c r="O342" s="22" t="str">
        <f>references!$D$128</f>
        <v>Keller, D. P., A. Lenton, V. Scott, N. E. Vaughan, N. Bauer, D. Ji, C. D. Jones, B. Kravitz, H. Muri, K. Zickfeld (2018), The Carbon Dioxide Removal Model Intercomparison Project (CDR-MIP): Rationale and experimental protocol for CMIP6, Geosci. Model Dev., 11, 1133-1160</v>
      </c>
      <c r="P342" s="22" t="str">
        <f>references!$D$129</f>
        <v>Carbon Dioxide Removal Intercomparison Project (CDRMIP) website</v>
      </c>
      <c r="V342" s="21" t="str">
        <f>party!$A$6</f>
        <v>Charlotte Pascoe</v>
      </c>
      <c r="W342" s="22" t="str">
        <f t="shared" si="18"/>
        <v>esm-yr2010CO2-control</v>
      </c>
      <c r="X342" s="22" t="str">
        <f t="shared" si="18"/>
        <v>esm-yr2010CO2-control</v>
      </c>
      <c r="AB342" s="22" t="str">
        <f>$C$340</f>
        <v>esm-yr2010CO2-noemit</v>
      </c>
      <c r="AC342" s="22" t="str">
        <f>$C$341</f>
        <v>esm-yr2010CO2-cdr-pulse</v>
      </c>
      <c r="AG342" s="21" t="str">
        <f>TemporalConstraint!$A$107</f>
        <v>2015-2115 101yrs min</v>
      </c>
      <c r="AH342" s="21" t="str">
        <f>TemporalConstraint!$A$103</f>
        <v>2010-7009 5000yrs max</v>
      </c>
      <c r="AI342" s="304" t="str">
        <f>EnsembleRequirement!$A$87</f>
        <v>2010esm-yr2010CO2-controlInitialisation</v>
      </c>
      <c r="AJ342" s="21" t="str">
        <f>EnsembleRequirement!$A$4</f>
        <v>SingleMember</v>
      </c>
      <c r="AQ342" s="21" t="str">
        <f>requirement!$A$82</f>
        <v>AOGCM-BGC Configuration</v>
      </c>
      <c r="AV342" s="21" t="str">
        <f>ForcingConstraint!$A$507</f>
        <v>100Gt Carbon added to 2010 atmosphere</v>
      </c>
      <c r="AW342" s="21" t="str">
        <f>ForcingConstraint!$A$490</f>
        <v>2010 Non-CO2 Well Mixed GHG</v>
      </c>
      <c r="AX342" s="21" t="str">
        <f>requirement!$A$160</f>
        <v>2010 Aerosol Forcing</v>
      </c>
      <c r="AY342" s="21" t="str">
        <f>ForcingConstraint!$A$497</f>
        <v>2010 Land Use</v>
      </c>
      <c r="AZ342" s="21" t="str">
        <f>ForcingConstraint!$A$494</f>
        <v>2010 Stratospheric Aerosol</v>
      </c>
      <c r="BA342" s="21" t="str">
        <f>requirement!$A$158</f>
        <v>2010 O3 and Stratospheric H2O Concentrations</v>
      </c>
      <c r="BB342" s="21" t="str">
        <f>ForcingConstraint!$A$498</f>
        <v>2010 Solar Irradiance Forcing</v>
      </c>
      <c r="BC342" s="21" t="str">
        <f>requirement!$A$159</f>
        <v xml:space="preserve">2010 Solar Particle Forcing </v>
      </c>
    </row>
    <row r="343" spans="1:63">
      <c r="AV343" s="37"/>
      <c r="AW343" s="133"/>
      <c r="AX343" s="134"/>
      <c r="AY343" s="134"/>
      <c r="AZ343" s="135"/>
      <c r="BA343" s="135"/>
      <c r="BB343" s="134"/>
    </row>
  </sheetData>
  <mergeCells count="297">
    <mergeCell ref="BD14:BD15"/>
    <mergeCell ref="BA3:BA4"/>
    <mergeCell ref="BC5:BC6"/>
    <mergeCell ref="AZ5:AZ6"/>
    <mergeCell ref="AV3:AV4"/>
    <mergeCell ref="AW3:AW4"/>
    <mergeCell ref="AS5:AS6"/>
    <mergeCell ref="BA14:BA15"/>
    <mergeCell ref="BB14:BB15"/>
    <mergeCell ref="AZ7:AZ8"/>
    <mergeCell ref="BC3:BC4"/>
    <mergeCell ref="BD3:BD4"/>
    <mergeCell ref="BA9:BA10"/>
    <mergeCell ref="AZ9:AZ10"/>
    <mergeCell ref="BB9:BB10"/>
    <mergeCell ref="BB3:BB4"/>
    <mergeCell ref="AS3:AS4"/>
    <mergeCell ref="AV5:AV6"/>
    <mergeCell ref="BA7:BA8"/>
    <mergeCell ref="AX14:AX15"/>
    <mergeCell ref="BC14:BC15"/>
    <mergeCell ref="AX9:AX10"/>
    <mergeCell ref="AT3:AT4"/>
    <mergeCell ref="AU3:AU4"/>
    <mergeCell ref="BM14:BM15"/>
    <mergeCell ref="AH5:AH6"/>
    <mergeCell ref="AH7:AH8"/>
    <mergeCell ref="AH9:AH10"/>
    <mergeCell ref="AH14:AH15"/>
    <mergeCell ref="AB5:AB6"/>
    <mergeCell ref="AC5:AC6"/>
    <mergeCell ref="AD5:AD6"/>
    <mergeCell ref="AM5:AM6"/>
    <mergeCell ref="BD7:BD8"/>
    <mergeCell ref="BE14:BE15"/>
    <mergeCell ref="AR14:AR15"/>
    <mergeCell ref="AS14:AS15"/>
    <mergeCell ref="AT14:AT15"/>
    <mergeCell ref="AU14:AU15"/>
    <mergeCell ref="AN5:AN6"/>
    <mergeCell ref="BC7:BC8"/>
    <mergeCell ref="BB7:BB8"/>
    <mergeCell ref="AX7:AX8"/>
    <mergeCell ref="AY7:AY8"/>
    <mergeCell ref="AU5:AU6"/>
    <mergeCell ref="AT5:AT6"/>
    <mergeCell ref="AP14:AP15"/>
    <mergeCell ref="AP9:AP10"/>
    <mergeCell ref="AQ2:AU2"/>
    <mergeCell ref="R5:R6"/>
    <mergeCell ref="R7:R8"/>
    <mergeCell ref="R9:R10"/>
    <mergeCell ref="AA3:AA4"/>
    <mergeCell ref="W3:W4"/>
    <mergeCell ref="BN14:BN15"/>
    <mergeCell ref="BN9:BN10"/>
    <mergeCell ref="BN7:BN8"/>
    <mergeCell ref="BN5:BN6"/>
    <mergeCell ref="BF14:BF15"/>
    <mergeCell ref="BL14:BL15"/>
    <mergeCell ref="AB9:AB10"/>
    <mergeCell ref="AC9:AC10"/>
    <mergeCell ref="AD9:AD10"/>
    <mergeCell ref="AC14:AC15"/>
    <mergeCell ref="AW14:AW15"/>
    <mergeCell ref="AY14:AY15"/>
    <mergeCell ref="AZ14:AZ15"/>
    <mergeCell ref="AG5:AG6"/>
    <mergeCell ref="AI5:AI6"/>
    <mergeCell ref="AI14:AI15"/>
    <mergeCell ref="AQ14:AQ15"/>
    <mergeCell ref="AV14:AV15"/>
    <mergeCell ref="BN3:BN4"/>
    <mergeCell ref="BE3:BE4"/>
    <mergeCell ref="BF3:BF4"/>
    <mergeCell ref="BL3:BL4"/>
    <mergeCell ref="BL5:BL6"/>
    <mergeCell ref="BF5:BF6"/>
    <mergeCell ref="BF7:BF8"/>
    <mergeCell ref="BL7:BL8"/>
    <mergeCell ref="BL9:BL10"/>
    <mergeCell ref="BF9:BF10"/>
    <mergeCell ref="BM3:BM4"/>
    <mergeCell ref="BE5:BE6"/>
    <mergeCell ref="BE9:BE10"/>
    <mergeCell ref="BM5:BM6"/>
    <mergeCell ref="BM7:BM8"/>
    <mergeCell ref="BM9:BM10"/>
    <mergeCell ref="A1:A2"/>
    <mergeCell ref="G7:G8"/>
    <mergeCell ref="F7:F8"/>
    <mergeCell ref="A9:A10"/>
    <mergeCell ref="B7:B8"/>
    <mergeCell ref="A7:A8"/>
    <mergeCell ref="C7:C8"/>
    <mergeCell ref="A3:A4"/>
    <mergeCell ref="B3:B4"/>
    <mergeCell ref="C3:C4"/>
    <mergeCell ref="F3:F4"/>
    <mergeCell ref="G3:G4"/>
    <mergeCell ref="A5:A6"/>
    <mergeCell ref="B5:B6"/>
    <mergeCell ref="C5:C6"/>
    <mergeCell ref="F5:F6"/>
    <mergeCell ref="C1:C2"/>
    <mergeCell ref="B1:B2"/>
    <mergeCell ref="G1:G2"/>
    <mergeCell ref="F1:F2"/>
    <mergeCell ref="C9:C10"/>
    <mergeCell ref="B9:B10"/>
    <mergeCell ref="E1:E2"/>
    <mergeCell ref="E3:E4"/>
    <mergeCell ref="E7:E8"/>
    <mergeCell ref="T9:T10"/>
    <mergeCell ref="T14:T15"/>
    <mergeCell ref="E14:E15"/>
    <mergeCell ref="T7:T8"/>
    <mergeCell ref="Q14:Q15"/>
    <mergeCell ref="S14:S15"/>
    <mergeCell ref="H7:H8"/>
    <mergeCell ref="H9:H10"/>
    <mergeCell ref="R14:R15"/>
    <mergeCell ref="AB14:AB15"/>
    <mergeCell ref="X5:X6"/>
    <mergeCell ref="Z5:Z6"/>
    <mergeCell ref="Z14:Z15"/>
    <mergeCell ref="AA14:AA15"/>
    <mergeCell ref="AA9:AA10"/>
    <mergeCell ref="AA7:AA8"/>
    <mergeCell ref="P7:P8"/>
    <mergeCell ref="Q5:Q6"/>
    <mergeCell ref="Y14:Y15"/>
    <mergeCell ref="AD14:AD15"/>
    <mergeCell ref="AK5:AK6"/>
    <mergeCell ref="AG2:AH2"/>
    <mergeCell ref="AH3:AH4"/>
    <mergeCell ref="AB3:AB4"/>
    <mergeCell ref="AC3:AC4"/>
    <mergeCell ref="AD3:AD4"/>
    <mergeCell ref="AN14:AN15"/>
    <mergeCell ref="U14:U15"/>
    <mergeCell ref="AL14:AL15"/>
    <mergeCell ref="AK14:AK15"/>
    <mergeCell ref="AK7:AK8"/>
    <mergeCell ref="AM7:AM8"/>
    <mergeCell ref="AG14:AG15"/>
    <mergeCell ref="AE14:AE15"/>
    <mergeCell ref="AF14:AF15"/>
    <mergeCell ref="AB7:AB8"/>
    <mergeCell ref="AJ14:AJ15"/>
    <mergeCell ref="V1:V2"/>
    <mergeCell ref="W1:AF1"/>
    <mergeCell ref="AI2:AL2"/>
    <mergeCell ref="AL9:AL10"/>
    <mergeCell ref="V7:V8"/>
    <mergeCell ref="W7:W8"/>
    <mergeCell ref="AO14:AO15"/>
    <mergeCell ref="A14:A15"/>
    <mergeCell ref="P9:P10"/>
    <mergeCell ref="V9:V10"/>
    <mergeCell ref="W9:W10"/>
    <mergeCell ref="AG9:AG10"/>
    <mergeCell ref="AI9:AI10"/>
    <mergeCell ref="O9:O10"/>
    <mergeCell ref="O14:O15"/>
    <mergeCell ref="P14:P15"/>
    <mergeCell ref="V14:V15"/>
    <mergeCell ref="W14:W15"/>
    <mergeCell ref="X14:X15"/>
    <mergeCell ref="G14:G15"/>
    <mergeCell ref="F14:F15"/>
    <mergeCell ref="H14:H15"/>
    <mergeCell ref="E9:E10"/>
    <mergeCell ref="B14:B15"/>
    <mergeCell ref="C14:C15"/>
    <mergeCell ref="D14:D15"/>
    <mergeCell ref="S9:S10"/>
    <mergeCell ref="AE9:AE10"/>
    <mergeCell ref="U9:U10"/>
    <mergeCell ref="AM14:AM15"/>
    <mergeCell ref="BB5:BB6"/>
    <mergeCell ref="AU9:AU10"/>
    <mergeCell ref="AY3:AY4"/>
    <mergeCell ref="AZ3:AZ4"/>
    <mergeCell ref="AY9:AY10"/>
    <mergeCell ref="W5:W6"/>
    <mergeCell ref="AD7:AD8"/>
    <mergeCell ref="Z7:Z8"/>
    <mergeCell ref="AA5:AA6"/>
    <mergeCell ref="AL3:AL4"/>
    <mergeCell ref="AL5:AL6"/>
    <mergeCell ref="AJ5:AJ6"/>
    <mergeCell ref="AK3:AK4"/>
    <mergeCell ref="AE3:AE4"/>
    <mergeCell ref="AQ9:AQ10"/>
    <mergeCell ref="AM9:AM10"/>
    <mergeCell ref="AJ9:AJ10"/>
    <mergeCell ref="AV7:AV8"/>
    <mergeCell ref="AO3:AO4"/>
    <mergeCell ref="AO5:AO6"/>
    <mergeCell ref="AO9:AO10"/>
    <mergeCell ref="AX3:AX4"/>
    <mergeCell ref="AR3:AR4"/>
    <mergeCell ref="AR7:AR8"/>
    <mergeCell ref="AF9:AF10"/>
    <mergeCell ref="AF7:AF8"/>
    <mergeCell ref="V3:V4"/>
    <mergeCell ref="X9:X10"/>
    <mergeCell ref="AK9:AK10"/>
    <mergeCell ref="X7:X8"/>
    <mergeCell ref="AG7:AG8"/>
    <mergeCell ref="AI7:AI8"/>
    <mergeCell ref="Z9:Z10"/>
    <mergeCell ref="AJ7:AJ8"/>
    <mergeCell ref="Y9:Y10"/>
    <mergeCell ref="AU7:AU8"/>
    <mergeCell ref="S7:S8"/>
    <mergeCell ref="AE7:AE8"/>
    <mergeCell ref="Z3:Z4"/>
    <mergeCell ref="V5:V6"/>
    <mergeCell ref="X3:X4"/>
    <mergeCell ref="AM3:AM4"/>
    <mergeCell ref="T3:T4"/>
    <mergeCell ref="T5:T6"/>
    <mergeCell ref="AC7:AC8"/>
    <mergeCell ref="AQ3:AQ4"/>
    <mergeCell ref="AQ5:AQ6"/>
    <mergeCell ref="AP5:AP6"/>
    <mergeCell ref="AP3:AP4"/>
    <mergeCell ref="AR5:AR6"/>
    <mergeCell ref="AN7:AN8"/>
    <mergeCell ref="AQ7:AQ8"/>
    <mergeCell ref="AO7:AO8"/>
    <mergeCell ref="AP7:AP8"/>
    <mergeCell ref="AE5:AE6"/>
    <mergeCell ref="AF3:AF4"/>
    <mergeCell ref="AF5:AF6"/>
    <mergeCell ref="AI3:AI4"/>
    <mergeCell ref="Y7:Y8"/>
    <mergeCell ref="AV2:BM2"/>
    <mergeCell ref="AG1:BM1"/>
    <mergeCell ref="AW9:AW10"/>
    <mergeCell ref="AV9:AV10"/>
    <mergeCell ref="AY5:AY6"/>
    <mergeCell ref="BE7:BE8"/>
    <mergeCell ref="BC9:BC10"/>
    <mergeCell ref="AJ3:AJ4"/>
    <mergeCell ref="BD9:BD10"/>
    <mergeCell ref="BD5:BD6"/>
    <mergeCell ref="AW5:AW6"/>
    <mergeCell ref="AX5:AX6"/>
    <mergeCell ref="AW7:AW8"/>
    <mergeCell ref="BA5:BA6"/>
    <mergeCell ref="AL7:AL8"/>
    <mergeCell ref="AG3:AG4"/>
    <mergeCell ref="AM2:AP2"/>
    <mergeCell ref="AN3:AN4"/>
    <mergeCell ref="AN9:AN10"/>
    <mergeCell ref="AT9:AT10"/>
    <mergeCell ref="AS9:AS10"/>
    <mergeCell ref="AR9:AR10"/>
    <mergeCell ref="AS7:AS8"/>
    <mergeCell ref="AT7:AT8"/>
    <mergeCell ref="D1:D2"/>
    <mergeCell ref="D3:D4"/>
    <mergeCell ref="D5:D6"/>
    <mergeCell ref="D7:D8"/>
    <mergeCell ref="D9:D10"/>
    <mergeCell ref="O1:U2"/>
    <mergeCell ref="O5:O6"/>
    <mergeCell ref="P5:P6"/>
    <mergeCell ref="R3:R4"/>
    <mergeCell ref="O3:O4"/>
    <mergeCell ref="Q7:Q8"/>
    <mergeCell ref="U3:U4"/>
    <mergeCell ref="U5:U6"/>
    <mergeCell ref="U7:U8"/>
    <mergeCell ref="Q3:Q4"/>
    <mergeCell ref="J2:N2"/>
    <mergeCell ref="I1:N1"/>
    <mergeCell ref="O7:O8"/>
    <mergeCell ref="P3:P4"/>
    <mergeCell ref="G5:G6"/>
    <mergeCell ref="Q9:Q10"/>
    <mergeCell ref="E5:E6"/>
    <mergeCell ref="G9:G10"/>
    <mergeCell ref="F9:F10"/>
    <mergeCell ref="Z2:AA2"/>
    <mergeCell ref="AB2:AF2"/>
    <mergeCell ref="H1:H2"/>
    <mergeCell ref="H3:H4"/>
    <mergeCell ref="H5:H6"/>
    <mergeCell ref="S3:S4"/>
    <mergeCell ref="S5:S6"/>
    <mergeCell ref="X2:Y2"/>
    <mergeCell ref="Y5:Y6"/>
    <mergeCell ref="Y3:Y4"/>
  </mergeCells>
  <phoneticPr fontId="6" type="noConversion"/>
  <pageMargins left="0.75" right="0.75" top="1" bottom="1" header="0.5" footer="0.5"/>
  <pageSetup paperSize="9" orientation="portrait" horizontalDpi="4294967292" verticalDpi="4294967292"/>
  <ignoredErrors>
    <ignoredError sqref="J4 AQ7 AV203 AV251 AV298 AI241 AG133 AX133 X128 X181 AW17:BB17 BB325 AY325" formula="1"/>
  </ignoredErrors>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61"/>
  <sheetViews>
    <sheetView workbookViewId="0">
      <pane xSplit="2" ySplit="2" topLeftCell="L3" activePane="bottomRight" state="frozen"/>
      <selection pane="topRight" activeCell="C1" sqref="C1"/>
      <selection pane="bottomLeft" activeCell="A3" sqref="A3"/>
      <selection pane="bottomRight" activeCell="U62" sqref="U62"/>
    </sheetView>
  </sheetViews>
  <sheetFormatPr baseColWidth="10" defaultRowHeight="15" x14ac:dyDescent="0"/>
  <cols>
    <col min="1" max="1" width="15" style="13" customWidth="1"/>
    <col min="2" max="2" width="14.6640625" style="16" customWidth="1"/>
    <col min="3" max="3" width="23.5" style="13" customWidth="1"/>
    <col min="4" max="4" width="25.33203125" style="16" customWidth="1"/>
    <col min="5" max="5" width="38.83203125" style="13" customWidth="1"/>
    <col min="6" max="6" width="43.33203125" style="13" customWidth="1"/>
    <col min="7" max="7" width="9" style="16" customWidth="1"/>
    <col min="8" max="8" width="9" style="21" customWidth="1"/>
    <col min="9" max="9" width="9.83203125" style="21" customWidth="1"/>
    <col min="10" max="10" width="9.6640625" style="21" customWidth="1"/>
    <col min="11" max="11" width="54.1640625" style="13" customWidth="1"/>
    <col min="12" max="12" width="44.83203125" style="13" customWidth="1"/>
    <col min="13" max="14" width="38.6640625" style="13" customWidth="1"/>
    <col min="15" max="15" width="10.83203125" style="16"/>
    <col min="16" max="16" width="13.1640625" style="13" customWidth="1"/>
    <col min="17" max="17" width="9.5" style="13" customWidth="1"/>
    <col min="18" max="18" width="14.1640625" style="16" customWidth="1"/>
    <col min="19" max="19" width="14.33203125" style="16" customWidth="1"/>
    <col min="20" max="20" width="13.83203125" style="16" customWidth="1"/>
    <col min="21" max="21" width="13.1640625" style="16" customWidth="1"/>
    <col min="22" max="22" width="12.1640625" style="16" customWidth="1"/>
    <col min="23" max="27" width="10.83203125" style="16"/>
    <col min="28" max="28" width="35" style="2" bestFit="1" customWidth="1"/>
  </cols>
  <sheetData>
    <row r="1" spans="1:28" s="4" customFormat="1" ht="33" customHeight="1">
      <c r="A1" s="331" t="s">
        <v>38</v>
      </c>
      <c r="B1" s="384" t="s">
        <v>17</v>
      </c>
      <c r="C1" s="331" t="s">
        <v>18</v>
      </c>
      <c r="D1" s="384" t="s">
        <v>19</v>
      </c>
      <c r="E1" s="331" t="s">
        <v>20</v>
      </c>
      <c r="F1" s="331" t="s">
        <v>1578</v>
      </c>
      <c r="G1" s="365" t="s">
        <v>21</v>
      </c>
      <c r="H1" s="365"/>
      <c r="I1" s="365"/>
      <c r="J1" s="365"/>
      <c r="K1" s="333" t="s">
        <v>22</v>
      </c>
      <c r="L1" s="334"/>
      <c r="M1" s="334"/>
      <c r="N1" s="335"/>
      <c r="O1" s="384" t="s">
        <v>290</v>
      </c>
      <c r="P1" s="331" t="s">
        <v>23</v>
      </c>
      <c r="Q1" s="331" t="s">
        <v>6270</v>
      </c>
      <c r="R1" s="78" t="s">
        <v>56</v>
      </c>
      <c r="S1" s="79"/>
      <c r="T1" s="79"/>
      <c r="U1" s="79"/>
      <c r="V1" s="79"/>
      <c r="W1" s="79"/>
      <c r="X1" s="79"/>
      <c r="Y1" s="79"/>
      <c r="Z1" s="79"/>
      <c r="AA1" s="80"/>
      <c r="AB1" s="382" t="s">
        <v>297</v>
      </c>
    </row>
    <row r="2" spans="1:28" s="4" customFormat="1">
      <c r="A2" s="332"/>
      <c r="B2" s="385"/>
      <c r="C2" s="332"/>
      <c r="D2" s="385"/>
      <c r="E2" s="332"/>
      <c r="F2" s="332"/>
      <c r="G2" s="15" t="s">
        <v>71</v>
      </c>
      <c r="H2" s="383" t="s">
        <v>72</v>
      </c>
      <c r="I2" s="383"/>
      <c r="J2" s="383"/>
      <c r="K2" s="336"/>
      <c r="L2" s="322"/>
      <c r="M2" s="322"/>
      <c r="N2" s="323"/>
      <c r="O2" s="385"/>
      <c r="P2" s="332"/>
      <c r="Q2" s="332"/>
      <c r="R2" s="75"/>
      <c r="S2" s="76"/>
      <c r="T2" s="76"/>
      <c r="U2" s="76"/>
      <c r="V2" s="76"/>
      <c r="W2" s="76"/>
      <c r="X2" s="76"/>
      <c r="Y2" s="76"/>
      <c r="Z2" s="76"/>
      <c r="AA2" s="77"/>
      <c r="AB2" s="382"/>
    </row>
    <row r="3" spans="1:28" s="2" customFormat="1" ht="75">
      <c r="A3" s="13" t="s">
        <v>51</v>
      </c>
      <c r="B3" s="16" t="s">
        <v>52</v>
      </c>
      <c r="C3" s="13" t="s">
        <v>53</v>
      </c>
      <c r="D3" s="16" t="s">
        <v>54</v>
      </c>
      <c r="E3" s="13" t="s">
        <v>55</v>
      </c>
      <c r="F3" s="13"/>
      <c r="G3" s="16"/>
      <c r="H3" s="21"/>
      <c r="I3" s="21"/>
      <c r="J3" s="21"/>
      <c r="K3" s="13"/>
      <c r="L3" s="13"/>
      <c r="M3" s="13"/>
      <c r="N3" s="13"/>
      <c r="O3" s="16" t="str">
        <f>party!A6</f>
        <v>Charlotte Pascoe</v>
      </c>
      <c r="P3" s="13" t="s">
        <v>30</v>
      </c>
      <c r="Q3" s="13"/>
      <c r="R3" s="16"/>
      <c r="S3" s="16"/>
      <c r="T3" s="16"/>
      <c r="U3" s="16"/>
      <c r="V3" s="16"/>
      <c r="W3" s="16"/>
      <c r="X3" s="16"/>
      <c r="Y3" s="16"/>
      <c r="Z3" s="16"/>
      <c r="AA3" s="16"/>
    </row>
    <row r="4" spans="1:28" ht="90">
      <c r="A4" s="13" t="s">
        <v>58</v>
      </c>
      <c r="B4" s="16" t="s">
        <v>59</v>
      </c>
      <c r="C4" s="13" t="s">
        <v>60</v>
      </c>
      <c r="D4" s="16" t="s">
        <v>61</v>
      </c>
      <c r="E4" s="13" t="s">
        <v>62</v>
      </c>
      <c r="O4" s="16" t="str">
        <f>party!A6</f>
        <v>Charlotte Pascoe</v>
      </c>
      <c r="P4" s="13" t="s">
        <v>30</v>
      </c>
    </row>
    <row r="5" spans="1:28" ht="105" customHeight="1">
      <c r="A5" s="22" t="s">
        <v>49</v>
      </c>
      <c r="B5" s="21" t="s">
        <v>49</v>
      </c>
      <c r="C5" s="22" t="s">
        <v>50</v>
      </c>
      <c r="D5" s="21" t="s">
        <v>57</v>
      </c>
      <c r="E5" s="22" t="s">
        <v>1800</v>
      </c>
      <c r="F5" s="22" t="s">
        <v>1801</v>
      </c>
      <c r="G5" s="21" t="s">
        <v>70</v>
      </c>
      <c r="H5" s="21" t="str">
        <f>party!$A$4</f>
        <v>Bjorn Stevens</v>
      </c>
      <c r="I5" s="21" t="str">
        <f>party!$A$11</f>
        <v>Gunnar Myhre</v>
      </c>
      <c r="J5" s="21" t="str">
        <f>party!$A$19</f>
        <v>Michael Schulz</v>
      </c>
      <c r="K5" s="22" t="str">
        <f>references!$D$2</f>
        <v>Aerosol forcing fields for CMIP6</v>
      </c>
      <c r="L5" s="22"/>
      <c r="M5" s="22"/>
      <c r="N5" s="22"/>
      <c r="O5" s="16" t="str">
        <f>party!A6</f>
        <v>Charlotte Pascoe</v>
      </c>
      <c r="P5" s="22" t="b">
        <v>1</v>
      </c>
      <c r="Q5" s="22" t="b">
        <v>1</v>
      </c>
      <c r="R5" s="21" t="str">
        <f>ForcingConstraint!$A$5</f>
        <v>Historical Aerosol Plume Climatology</v>
      </c>
      <c r="S5" s="21" t="str">
        <f>ForcingConstraint!$A$6</f>
        <v>Historical Emission Based Grid-Point Aerosol Forcing</v>
      </c>
      <c r="T5" s="21"/>
      <c r="U5" s="21"/>
      <c r="V5" s="21"/>
      <c r="W5" s="21"/>
      <c r="X5" s="21"/>
      <c r="Y5" s="21"/>
      <c r="Z5" s="21"/>
      <c r="AA5" s="21"/>
    </row>
    <row r="6" spans="1:28" ht="105" customHeight="1">
      <c r="A6" s="22" t="s">
        <v>7134</v>
      </c>
      <c r="B6" s="21" t="s">
        <v>7132</v>
      </c>
      <c r="C6" s="22" t="s">
        <v>7135</v>
      </c>
      <c r="D6" s="21" t="s">
        <v>7136</v>
      </c>
      <c r="E6" s="22" t="s">
        <v>7133</v>
      </c>
      <c r="F6" s="22" t="s">
        <v>1803</v>
      </c>
      <c r="G6" s="21" t="s">
        <v>70</v>
      </c>
      <c r="H6" s="21" t="str">
        <f>party!$A$5</f>
        <v>Bob Andres</v>
      </c>
      <c r="I6" s="21" t="str">
        <f>party!$A$24</f>
        <v>Steve Smith</v>
      </c>
      <c r="K6" s="22" t="str">
        <f>references!$D$3</f>
        <v>Historical Emissions for CMIP6 (v1.0)</v>
      </c>
      <c r="L6" s="22"/>
      <c r="M6" s="22"/>
      <c r="N6" s="22"/>
      <c r="O6" s="21" t="str">
        <f>party!$A$6</f>
        <v>Charlotte Pascoe</v>
      </c>
      <c r="P6" s="22" t="b">
        <v>1</v>
      </c>
      <c r="Q6" s="22" t="b">
        <v>1</v>
      </c>
      <c r="R6" s="21" t="str">
        <f>ForcingConstraint!$A$7</f>
        <v>Historical Non-CO2 Anthropogenic Reactive Gas Emissions</v>
      </c>
      <c r="S6" s="21" t="str">
        <f>ForcingConstraint!$A$11</f>
        <v>Historical Open Burning Emissions</v>
      </c>
      <c r="T6" s="21"/>
      <c r="U6" s="21"/>
      <c r="V6" s="21"/>
      <c r="W6" s="21"/>
      <c r="X6" s="21"/>
      <c r="Y6" s="21"/>
      <c r="Z6" s="21"/>
      <c r="AA6" s="21"/>
    </row>
    <row r="7" spans="1:28" ht="75">
      <c r="A7" s="22" t="s">
        <v>112</v>
      </c>
      <c r="B7" s="21" t="s">
        <v>112</v>
      </c>
      <c r="C7" s="22" t="s">
        <v>113</v>
      </c>
      <c r="D7" s="21" t="s">
        <v>114</v>
      </c>
      <c r="E7" s="22" t="s">
        <v>1802</v>
      </c>
      <c r="F7" s="22" t="s">
        <v>1803</v>
      </c>
      <c r="G7" s="21" t="s">
        <v>70</v>
      </c>
      <c r="H7" s="21" t="str">
        <f>party!$A$5</f>
        <v>Bob Andres</v>
      </c>
      <c r="I7" s="21" t="str">
        <f>party!$A$24</f>
        <v>Steve Smith</v>
      </c>
      <c r="K7" s="22" t="str">
        <f>references!$D$3</f>
        <v>Historical Emissions for CMIP6 (v1.0)</v>
      </c>
      <c r="L7" s="22"/>
      <c r="M7" s="22"/>
      <c r="N7" s="22"/>
      <c r="O7" s="21" t="str">
        <f>party!$A$6</f>
        <v>Charlotte Pascoe</v>
      </c>
      <c r="P7" s="22" t="b">
        <v>1</v>
      </c>
      <c r="R7" s="21" t="str">
        <f>ForcingConstraint!$A$10</f>
        <v>Historical Fossil Carbon Dioxide Emissions</v>
      </c>
      <c r="S7" s="21" t="str">
        <f>ForcingConstraint!$A$7</f>
        <v>Historical Non-CO2 Anthropogenic Reactive Gas Emissions</v>
      </c>
      <c r="T7" s="21" t="str">
        <f>ForcingConstraint!$A$11</f>
        <v>Historical Open Burning Emissions</v>
      </c>
      <c r="V7" s="21"/>
      <c r="W7" s="21"/>
      <c r="X7" s="21"/>
      <c r="Y7" s="21"/>
      <c r="Z7" s="21"/>
      <c r="AA7" s="21"/>
    </row>
    <row r="8" spans="1:28" ht="75">
      <c r="A8" s="22" t="s">
        <v>130</v>
      </c>
      <c r="B8" s="21" t="s">
        <v>131</v>
      </c>
      <c r="C8" s="22" t="s">
        <v>132</v>
      </c>
      <c r="D8" s="21" t="s">
        <v>133</v>
      </c>
      <c r="E8" s="22" t="s">
        <v>1804</v>
      </c>
      <c r="F8" s="22" t="s">
        <v>1805</v>
      </c>
      <c r="G8" s="21" t="s">
        <v>70</v>
      </c>
      <c r="H8" s="21" t="str">
        <f>party!$A$20</f>
        <v>Michaela I Hegglin</v>
      </c>
      <c r="K8" s="22" t="str">
        <f>references!$D$7</f>
        <v>Ozone and stratospheric water vapour concentration databases for CMIP6</v>
      </c>
      <c r="L8" s="22"/>
      <c r="M8" s="22"/>
      <c r="N8" s="22"/>
      <c r="O8" s="21" t="str">
        <f>party!$A$6</f>
        <v>Charlotte Pascoe</v>
      </c>
      <c r="P8" s="22" t="b">
        <v>1</v>
      </c>
      <c r="R8" s="21" t="str">
        <f>ForcingConstraint!$A$17</f>
        <v>Historical Ozone Concentrations</v>
      </c>
      <c r="S8" s="21" t="str">
        <f>ForcingConstraint!$A$18</f>
        <v>Historical Stratospheric H2O Concentrations</v>
      </c>
      <c r="T8" s="21"/>
      <c r="U8" s="21"/>
      <c r="V8" s="21"/>
      <c r="W8" s="21"/>
      <c r="X8" s="21"/>
      <c r="Y8" s="21"/>
      <c r="Z8" s="21"/>
      <c r="AA8" s="21"/>
    </row>
    <row r="9" spans="1:28" ht="75">
      <c r="A9" s="22" t="s">
        <v>148</v>
      </c>
      <c r="B9" s="21" t="s">
        <v>148</v>
      </c>
      <c r="C9" s="22" t="s">
        <v>149</v>
      </c>
      <c r="D9" s="21" t="s">
        <v>150</v>
      </c>
      <c r="E9" s="22" t="s">
        <v>1806</v>
      </c>
      <c r="F9" s="22" t="s">
        <v>6758</v>
      </c>
      <c r="G9" s="21" t="s">
        <v>70</v>
      </c>
      <c r="H9" s="21" t="str">
        <f>party!$A$15</f>
        <v>Katja Matthes</v>
      </c>
      <c r="I9" s="21" t="str">
        <f>party!$A$3</f>
        <v>Bernd Funke</v>
      </c>
      <c r="K9" s="22" t="str">
        <f>references!$D$110</f>
        <v>SOLARIS-HEPPA  Recommendations for CMIP6 solar forcing data</v>
      </c>
      <c r="L9" s="22" t="str">
        <f>references!$D$4</f>
        <v>Solar Forcing for CMIP6</v>
      </c>
      <c r="N9" s="22"/>
      <c r="O9" s="21" t="str">
        <f>party!$A$6</f>
        <v>Charlotte Pascoe</v>
      </c>
      <c r="P9" s="22" t="b">
        <v>1</v>
      </c>
      <c r="Q9" s="22" t="b">
        <v>1</v>
      </c>
      <c r="R9" s="21" t="str">
        <f>ForcingConstraint!$A$20</f>
        <v>Historical Solar Irradiance Forcing</v>
      </c>
      <c r="S9" s="21" t="str">
        <f>ForcingConstraint!$A$19</f>
        <v>Historical Proton Forcing</v>
      </c>
      <c r="T9" s="21" t="str">
        <f>ForcingConstraint!$A$9</f>
        <v>Historical Electron Forcing</v>
      </c>
      <c r="U9" s="21" t="str">
        <f>ForcingConstraint!$A$8</f>
        <v>Historical Cosmic Ray Forcing</v>
      </c>
      <c r="V9" s="21"/>
      <c r="W9" s="21"/>
      <c r="X9" s="21"/>
      <c r="Y9" s="21"/>
      <c r="Z9" s="21"/>
      <c r="AA9" s="21"/>
    </row>
    <row r="10" spans="1:28" ht="165">
      <c r="A10" s="22" t="s">
        <v>6047</v>
      </c>
      <c r="B10" s="11" t="s">
        <v>6044</v>
      </c>
      <c r="C10" s="13" t="s">
        <v>6045</v>
      </c>
      <c r="D10" s="16" t="s">
        <v>6046</v>
      </c>
      <c r="E10" s="19" t="s">
        <v>6759</v>
      </c>
      <c r="F10" s="85" t="s">
        <v>6048</v>
      </c>
      <c r="G10" s="21" t="s">
        <v>70</v>
      </c>
      <c r="H10" s="21" t="str">
        <f>party!$A$15</f>
        <v>Katja Matthes</v>
      </c>
      <c r="I10" s="21" t="str">
        <f>party!$A$3</f>
        <v>Bernd Funke</v>
      </c>
      <c r="J10" s="10" t="str">
        <f>party!$A$66</f>
        <v>Charles Jackman</v>
      </c>
      <c r="K10" s="22" t="str">
        <f>references!$D$110</f>
        <v>SOLARIS-HEPPA  Recommendations for CMIP6 solar forcing data</v>
      </c>
      <c r="L10" s="22"/>
      <c r="N10" s="22"/>
      <c r="O10" s="21" t="str">
        <f>party!$A$6</f>
        <v>Charlotte Pascoe</v>
      </c>
      <c r="P10" s="22" t="b">
        <v>1</v>
      </c>
      <c r="Q10" s="22" t="b">
        <v>1</v>
      </c>
      <c r="R10" s="21" t="str">
        <f>ForcingConstraint!$A$19</f>
        <v>Historical Proton Forcing</v>
      </c>
      <c r="S10" s="21" t="str">
        <f>ForcingConstraint!$A$9</f>
        <v>Historical Electron Forcing</v>
      </c>
      <c r="T10" s="21" t="str">
        <f>ForcingConstraint!$A$8</f>
        <v>Historical Cosmic Ray Forcing</v>
      </c>
      <c r="U10" s="21" t="str">
        <f>ForcingConstraint!$A$17</f>
        <v>Historical Ozone Concentrations</v>
      </c>
      <c r="V10" s="21"/>
      <c r="W10" s="21"/>
      <c r="X10" s="21"/>
      <c r="Y10" s="21"/>
      <c r="Z10" s="21"/>
      <c r="AA10" s="21"/>
    </row>
    <row r="11" spans="1:28" ht="165">
      <c r="A11" s="22" t="s">
        <v>6055</v>
      </c>
      <c r="B11" s="11" t="s">
        <v>6055</v>
      </c>
      <c r="C11" s="13" t="s">
        <v>6056</v>
      </c>
      <c r="D11" s="16" t="s">
        <v>6057</v>
      </c>
      <c r="E11" s="19" t="s">
        <v>6760</v>
      </c>
      <c r="F11" s="128" t="s">
        <v>6761</v>
      </c>
      <c r="G11" s="21" t="s">
        <v>70</v>
      </c>
      <c r="H11" s="21" t="str">
        <f>party!$A$15</f>
        <v>Katja Matthes</v>
      </c>
      <c r="I11" s="21" t="str">
        <f>party!$A$3</f>
        <v>Bernd Funke</v>
      </c>
      <c r="J11" s="10" t="str">
        <f>party!$A$66</f>
        <v>Charles Jackman</v>
      </c>
      <c r="K11" s="22" t="str">
        <f>references!$D$110</f>
        <v>SOLARIS-HEPPA  Recommendations for CMIP6 solar forcing data</v>
      </c>
      <c r="L11" s="22"/>
      <c r="N11" s="22"/>
      <c r="O11" s="21" t="str">
        <f>party!$A$6</f>
        <v>Charlotte Pascoe</v>
      </c>
      <c r="P11" s="22" t="b">
        <v>1</v>
      </c>
      <c r="Q11" s="22" t="b">
        <v>1</v>
      </c>
      <c r="R11" s="21" t="str">
        <f>ForcingConstraint!$A$422</f>
        <v>Future Proton Forcing</v>
      </c>
      <c r="S11" s="21" t="str">
        <f>ForcingConstraint!$A$421</f>
        <v>Future Electron Forcing</v>
      </c>
      <c r="T11" s="21" t="str">
        <f>ForcingConstraint!$A$420</f>
        <v>Future Cosmic Ray Forcing</v>
      </c>
      <c r="U11" s="21" t="str">
        <f>ForcingConstraint!$A$424</f>
        <v>Future Ozone Concentrations</v>
      </c>
      <c r="V11" s="21"/>
      <c r="W11" s="21"/>
      <c r="X11" s="21"/>
      <c r="Y11" s="21"/>
      <c r="Z11" s="21"/>
      <c r="AA11" s="21"/>
    </row>
    <row r="12" spans="1:28" ht="180">
      <c r="A12" s="22" t="s">
        <v>6090</v>
      </c>
      <c r="B12" s="11" t="s">
        <v>6090</v>
      </c>
      <c r="C12" s="13" t="s">
        <v>6091</v>
      </c>
      <c r="D12" s="16" t="s">
        <v>6092</v>
      </c>
      <c r="E12" s="19" t="s">
        <v>6762</v>
      </c>
      <c r="F12" s="128" t="s">
        <v>6093</v>
      </c>
      <c r="G12" s="21" t="s">
        <v>70</v>
      </c>
      <c r="H12" s="21" t="str">
        <f>party!$A$15</f>
        <v>Katja Matthes</v>
      </c>
      <c r="I12" s="21" t="str">
        <f>party!$A$3</f>
        <v>Bernd Funke</v>
      </c>
      <c r="J12" s="10" t="str">
        <f>party!$A$66</f>
        <v>Charles Jackman</v>
      </c>
      <c r="K12" s="22" t="str">
        <f>references!$D$110</f>
        <v>SOLARIS-HEPPA  Recommendations for CMIP6 solar forcing data</v>
      </c>
      <c r="L12" s="22"/>
      <c r="N12" s="22"/>
      <c r="O12" s="21" t="str">
        <f>party!$A$6</f>
        <v>Charlotte Pascoe</v>
      </c>
      <c r="P12" s="22" t="b">
        <v>1</v>
      </c>
      <c r="Q12" s="22" t="b">
        <v>1</v>
      </c>
      <c r="R12" s="21" t="str">
        <f>ForcingConstraint!$A$427</f>
        <v>Pre-Industrial Proton Forcing</v>
      </c>
      <c r="S12" s="21" t="str">
        <f>ForcingConstraint!$A$426</f>
        <v>Pre-Industrial Electron Forcing</v>
      </c>
      <c r="T12" s="21" t="str">
        <f>ForcingConstraint!$A$425</f>
        <v>Pre-Industrial Cosmic Ray Forcing</v>
      </c>
      <c r="U12" s="21" t="str">
        <f>ForcingConstraint!$A$429</f>
        <v>Pre-Industrial Ozone Concentrations</v>
      </c>
      <c r="V12" s="21"/>
      <c r="W12" s="21"/>
      <c r="X12" s="21"/>
      <c r="Y12" s="21"/>
      <c r="Z12" s="21"/>
      <c r="AA12" s="21"/>
    </row>
    <row r="13" spans="1:28" ht="45">
      <c r="A13" s="13" t="s">
        <v>467</v>
      </c>
      <c r="B13" s="16" t="s">
        <v>468</v>
      </c>
      <c r="C13" s="13" t="s">
        <v>469</v>
      </c>
      <c r="D13" s="16" t="s">
        <v>470</v>
      </c>
      <c r="E13" s="13" t="s">
        <v>6763</v>
      </c>
      <c r="G13" s="16" t="s">
        <v>70</v>
      </c>
      <c r="H13" s="21" t="str">
        <f>party!$A$30</f>
        <v>William Collins</v>
      </c>
      <c r="I13" s="21" t="str">
        <f>party!$A$31</f>
        <v>Jean-François Lamarque</v>
      </c>
      <c r="J13" s="21" t="str">
        <f>party!$A$19</f>
        <v>Michael Schulz</v>
      </c>
      <c r="K13" s="13" t="str">
        <f>references!$D$14</f>
        <v>Overview CMIP6-Endorsed MIPs</v>
      </c>
      <c r="O13" s="16" t="str">
        <f>party!$A$6</f>
        <v>Charlotte Pascoe</v>
      </c>
      <c r="P13" s="13" t="s">
        <v>30</v>
      </c>
    </row>
    <row r="14" spans="1:28" ht="75">
      <c r="A14" s="13" t="s">
        <v>6271</v>
      </c>
      <c r="B14" s="16" t="s">
        <v>516</v>
      </c>
      <c r="C14" s="13" t="s">
        <v>515</v>
      </c>
      <c r="D14" s="16" t="s">
        <v>517</v>
      </c>
      <c r="E14" s="13" t="s">
        <v>1807</v>
      </c>
      <c r="G14" s="16" t="s">
        <v>70</v>
      </c>
      <c r="H14" s="21" t="str">
        <f>party!$A$30</f>
        <v>William Collins</v>
      </c>
      <c r="I14" s="21" t="str">
        <f>party!$A$31</f>
        <v>Jean-François Lamarque</v>
      </c>
      <c r="J14" s="21" t="str">
        <f>party!$A$19</f>
        <v>Michael Schulz</v>
      </c>
      <c r="K14" s="13" t="str">
        <f>references!$D$14</f>
        <v>Overview CMIP6-Endorsed MIPs</v>
      </c>
      <c r="O14" s="16" t="str">
        <f>party!$A$6</f>
        <v>Charlotte Pascoe</v>
      </c>
      <c r="P14" s="13" t="b">
        <v>1</v>
      </c>
      <c r="Q14" s="13" t="b">
        <v>1</v>
      </c>
      <c r="R14" s="16" t="str">
        <f>ForcingConstraint!$A$102</f>
        <v>RCP70 Reduced Short Lived Gas Species</v>
      </c>
      <c r="S14" s="16" t="str">
        <f>ForcingConstraint!$A$103</f>
        <v>RCP70 Reduced Aerosols</v>
      </c>
      <c r="T14" s="16" t="str">
        <f>ForcingConstraint!$A$104</f>
        <v>RCP70 Reduced Aerosol Precursors</v>
      </c>
      <c r="U14" s="16" t="str">
        <f>ForcingConstraint!$A$105</f>
        <v>RCP70 Reduced Tropospheric Ozone Precursors</v>
      </c>
    </row>
    <row r="15" spans="1:28" ht="45">
      <c r="A15" s="13" t="s">
        <v>6272</v>
      </c>
      <c r="B15" s="16" t="s">
        <v>583</v>
      </c>
      <c r="C15" s="13" t="s">
        <v>582</v>
      </c>
      <c r="D15" s="16" t="s">
        <v>581</v>
      </c>
      <c r="E15" s="13" t="s">
        <v>583</v>
      </c>
      <c r="G15" s="21" t="s">
        <v>70</v>
      </c>
      <c r="H15" s="21" t="str">
        <f>party!$A$32</f>
        <v>Vivek Arora</v>
      </c>
      <c r="I15" s="21" t="str">
        <f>party!$A$33</f>
        <v>Pierre Friedlingstein</v>
      </c>
      <c r="J15" s="21" t="str">
        <f>party!$A$34</f>
        <v>Chris Jones</v>
      </c>
      <c r="K15" s="22" t="str">
        <f>references!$D$14</f>
        <v>Overview CMIP6-Endorsed MIPs</v>
      </c>
      <c r="L15" s="22"/>
      <c r="M15" s="22"/>
      <c r="N15" s="22"/>
      <c r="O15" s="16" t="str">
        <f>party!$A$6</f>
        <v>Charlotte Pascoe</v>
      </c>
      <c r="P15" s="13" t="s">
        <v>30</v>
      </c>
    </row>
    <row r="16" spans="1:28" ht="45">
      <c r="A16" s="13" t="s">
        <v>720</v>
      </c>
      <c r="B16" s="16" t="s">
        <v>721</v>
      </c>
      <c r="C16" s="13" t="s">
        <v>722</v>
      </c>
      <c r="D16" s="16" t="s">
        <v>723</v>
      </c>
      <c r="E16" s="13" t="s">
        <v>6764</v>
      </c>
      <c r="G16" s="16" t="s">
        <v>70</v>
      </c>
      <c r="H16" s="21" t="str">
        <f>party!$A$35</f>
        <v>Mark Webb</v>
      </c>
      <c r="I16" s="21" t="str">
        <f>party!$A$36</f>
        <v>Chris Bretherton</v>
      </c>
      <c r="K16" s="13" t="str">
        <f>references!$D$14</f>
        <v>Overview CMIP6-Endorsed MIPs</v>
      </c>
      <c r="O16" s="16" t="str">
        <f>party!$A$6</f>
        <v>Charlotte Pascoe</v>
      </c>
      <c r="P16" s="13" t="s">
        <v>30</v>
      </c>
    </row>
    <row r="17" spans="1:28" ht="75">
      <c r="A17" s="13" t="s">
        <v>766</v>
      </c>
      <c r="B17" s="16" t="s">
        <v>767</v>
      </c>
      <c r="C17" s="13" t="s">
        <v>768</v>
      </c>
      <c r="D17" s="16" t="s">
        <v>769</v>
      </c>
      <c r="E17" s="22" t="s">
        <v>1808</v>
      </c>
      <c r="F17" s="22" t="s">
        <v>1805</v>
      </c>
      <c r="G17" s="21" t="s">
        <v>70</v>
      </c>
      <c r="H17" s="21" t="str">
        <f>party!$A$20</f>
        <v>Michaela I Hegglin</v>
      </c>
      <c r="K17" s="22" t="str">
        <f>references!$D$7</f>
        <v>Ozone and stratospheric water vapour concentration databases for CMIP6</v>
      </c>
      <c r="L17" s="22"/>
      <c r="M17" s="22"/>
      <c r="N17" s="22"/>
      <c r="O17" s="21" t="str">
        <f>party!$A$6</f>
        <v>Charlotte Pascoe</v>
      </c>
      <c r="P17" s="22" t="b">
        <v>1</v>
      </c>
      <c r="Q17" s="22"/>
      <c r="R17" s="21" t="str">
        <f>ForcingConstraint!$A$32</f>
        <v>Pre-Industrial Ozone Concentrations</v>
      </c>
      <c r="S17" s="21" t="str">
        <f>ForcingConstraint!$A$33</f>
        <v>Pre-Industrial Stratospheric H2O Concentrations</v>
      </c>
    </row>
    <row r="18" spans="1:28" ht="105" customHeight="1">
      <c r="A18" s="22" t="s">
        <v>5308</v>
      </c>
      <c r="B18" s="16" t="s">
        <v>852</v>
      </c>
      <c r="C18" s="13" t="s">
        <v>853</v>
      </c>
      <c r="D18" s="16" t="s">
        <v>898</v>
      </c>
      <c r="E18" s="19" t="s">
        <v>1809</v>
      </c>
      <c r="F18" s="86"/>
      <c r="G18" s="21" t="s">
        <v>70</v>
      </c>
      <c r="H18" s="21" t="str">
        <f>party!$A$43</f>
        <v>Nathan Gillet</v>
      </c>
      <c r="I18" s="21" t="str">
        <f>party!$A$44</f>
        <v>Hideo Shiogama</v>
      </c>
      <c r="K18" s="13" t="str">
        <f>references!$D$14</f>
        <v>Overview CMIP6-Endorsed MIPs</v>
      </c>
      <c r="O18" s="21" t="str">
        <f>party!$A$6</f>
        <v>Charlotte Pascoe</v>
      </c>
      <c r="P18" s="13" t="b">
        <v>1</v>
      </c>
      <c r="Q18" s="13" t="b">
        <v>1</v>
      </c>
      <c r="R18" s="16" t="str">
        <f>ForcingConstraint!$A$194</f>
        <v>RCP Solar</v>
      </c>
      <c r="S18" s="16" t="str">
        <f>ForcingConstraint!$A$195</f>
        <v>RCP Volcanic</v>
      </c>
    </row>
    <row r="19" spans="1:28" ht="75">
      <c r="A19" s="13" t="s">
        <v>1200</v>
      </c>
      <c r="B19" s="16" t="s">
        <v>1201</v>
      </c>
      <c r="C19" s="13" t="s">
        <v>1202</v>
      </c>
      <c r="D19" s="16" t="s">
        <v>1203</v>
      </c>
      <c r="E19" s="13" t="s">
        <v>1204</v>
      </c>
      <c r="G19" s="16" t="s">
        <v>70</v>
      </c>
      <c r="H19" s="21" t="str">
        <f>party!$A$51</f>
        <v>Tianjun Zhou</v>
      </c>
      <c r="O19" s="16" t="str">
        <f>party!A6</f>
        <v>Charlotte Pascoe</v>
      </c>
      <c r="P19" s="13" t="s">
        <v>30</v>
      </c>
    </row>
    <row r="20" spans="1:28" ht="45">
      <c r="A20" s="13" t="s">
        <v>5309</v>
      </c>
      <c r="B20" s="16" t="s">
        <v>1252</v>
      </c>
      <c r="C20" s="13" t="s">
        <v>1251</v>
      </c>
      <c r="D20" s="16" t="s">
        <v>1253</v>
      </c>
      <c r="E20" s="13" t="s">
        <v>1254</v>
      </c>
      <c r="G20" s="16" t="s">
        <v>70</v>
      </c>
      <c r="H20" s="21" t="str">
        <f>party!$A$55</f>
        <v>Rein Haarsma</v>
      </c>
      <c r="I20" s="21" t="str">
        <f>party!$A$56</f>
        <v>Malcolm Roberts</v>
      </c>
      <c r="K20" s="13" t="str">
        <f>references!$D$14</f>
        <v>Overview CMIP6-Endorsed MIPs</v>
      </c>
      <c r="O20" s="16" t="str">
        <f>party!A6</f>
        <v>Charlotte Pascoe</v>
      </c>
      <c r="P20" s="13" t="s">
        <v>30</v>
      </c>
    </row>
    <row r="21" spans="1:28" ht="30">
      <c r="A21" s="13" t="s">
        <v>1262</v>
      </c>
      <c r="B21" s="16" t="s">
        <v>1261</v>
      </c>
      <c r="C21" s="13" t="s">
        <v>1260</v>
      </c>
      <c r="D21" s="16" t="s">
        <v>1262</v>
      </c>
      <c r="E21" s="13" t="s">
        <v>1263</v>
      </c>
      <c r="G21" s="16" t="s">
        <v>70</v>
      </c>
      <c r="H21" s="21" t="str">
        <f>party!$A$55</f>
        <v>Rein Haarsma</v>
      </c>
      <c r="I21" s="21" t="str">
        <f>party!$A$56</f>
        <v>Malcolm Roberts</v>
      </c>
      <c r="K21" s="13" t="str">
        <f>references!$D$14</f>
        <v>Overview CMIP6-Endorsed MIPs</v>
      </c>
      <c r="O21" s="16" t="str">
        <f>party!A6</f>
        <v>Charlotte Pascoe</v>
      </c>
      <c r="P21" s="13" t="s">
        <v>30</v>
      </c>
    </row>
    <row r="22" spans="1:28" ht="30">
      <c r="A22" s="13" t="s">
        <v>1271</v>
      </c>
      <c r="B22" s="16" t="s">
        <v>1271</v>
      </c>
      <c r="C22" s="13" t="s">
        <v>1272</v>
      </c>
      <c r="D22" s="16" t="s">
        <v>1290</v>
      </c>
      <c r="E22" s="13" t="s">
        <v>1289</v>
      </c>
      <c r="G22" s="16" t="s">
        <v>70</v>
      </c>
      <c r="H22" s="21" t="str">
        <f>party!$A$55</f>
        <v>Rein Haarsma</v>
      </c>
      <c r="I22" s="21" t="str">
        <f>party!$A$56</f>
        <v>Malcolm Roberts</v>
      </c>
      <c r="K22" s="13" t="str">
        <f>references!$D$14</f>
        <v>Overview CMIP6-Endorsed MIPs</v>
      </c>
      <c r="O22" s="16" t="str">
        <f>party!A6</f>
        <v>Charlotte Pascoe</v>
      </c>
      <c r="P22" s="13" t="s">
        <v>30</v>
      </c>
    </row>
    <row r="23" spans="1:28" ht="90">
      <c r="A23" s="13" t="s">
        <v>5310</v>
      </c>
      <c r="B23" s="16" t="s">
        <v>1288</v>
      </c>
      <c r="C23" s="13" t="s">
        <v>1285</v>
      </c>
      <c r="D23" s="16" t="s">
        <v>1287</v>
      </c>
      <c r="E23" s="13" t="s">
        <v>1286</v>
      </c>
      <c r="G23" s="16" t="s">
        <v>70</v>
      </c>
      <c r="H23" s="21" t="str">
        <f>party!$A$55</f>
        <v>Rein Haarsma</v>
      </c>
      <c r="I23" s="21" t="str">
        <f>party!$A$56</f>
        <v>Malcolm Roberts</v>
      </c>
      <c r="K23" s="13" t="str">
        <f>references!$D$14</f>
        <v>Overview CMIP6-Endorsed MIPs</v>
      </c>
      <c r="O23" s="16" t="str">
        <f>party!$A$6</f>
        <v>Charlotte Pascoe</v>
      </c>
      <c r="P23" s="13" t="s">
        <v>30</v>
      </c>
    </row>
    <row r="24" spans="1:28" ht="135">
      <c r="A24" s="22" t="s">
        <v>4203</v>
      </c>
      <c r="B24" s="21" t="s">
        <v>4204</v>
      </c>
      <c r="C24" s="22" t="s">
        <v>4205</v>
      </c>
      <c r="D24" s="21" t="s">
        <v>4206</v>
      </c>
      <c r="E24" s="22" t="s">
        <v>4194</v>
      </c>
      <c r="F24" s="22" t="s">
        <v>1801</v>
      </c>
      <c r="G24" s="21" t="s">
        <v>70</v>
      </c>
      <c r="H24" s="21" t="str">
        <f>party!$A$4</f>
        <v>Bjorn Stevens</v>
      </c>
      <c r="I24" s="21" t="str">
        <f>party!$A$11</f>
        <v>Gunnar Myhre</v>
      </c>
      <c r="J24" s="21" t="str">
        <f>party!$A$19</f>
        <v>Michael Schulz</v>
      </c>
      <c r="K24" s="22" t="str">
        <f>references!$D$2</f>
        <v>Aerosol forcing fields for CMIP6</v>
      </c>
      <c r="L24"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M24" s="7"/>
      <c r="N24" s="7"/>
      <c r="O24" s="16" t="str">
        <f>party!$A$6</f>
        <v>Charlotte Pascoe</v>
      </c>
      <c r="P24" s="22" t="b">
        <v>1</v>
      </c>
      <c r="Q24" s="22" t="b">
        <v>1</v>
      </c>
      <c r="R24" s="21" t="str">
        <f>ForcingConstraint!A224</f>
        <v>Historical Aerosol Plume Climatology 1950s</v>
      </c>
      <c r="S24" s="21" t="str">
        <f>ForcingConstraint!A225</f>
        <v>Historical Emission Based Grid-Point Aerosol Forcing 1950s</v>
      </c>
    </row>
    <row r="25" spans="1:28" ht="135">
      <c r="A25" s="22" t="s">
        <v>4212</v>
      </c>
      <c r="B25" s="21" t="s">
        <v>4213</v>
      </c>
      <c r="C25" s="22" t="s">
        <v>4214</v>
      </c>
      <c r="D25" s="21" t="s">
        <v>4215</v>
      </c>
      <c r="E25" s="22" t="s">
        <v>4216</v>
      </c>
      <c r="F25" s="22" t="s">
        <v>1803</v>
      </c>
      <c r="G25" s="21" t="s">
        <v>70</v>
      </c>
      <c r="H25" s="21" t="str">
        <f>party!$A$5</f>
        <v>Bob Andres</v>
      </c>
      <c r="I25" s="21" t="str">
        <f>party!$A$24</f>
        <v>Steve Smith</v>
      </c>
      <c r="K25" s="22" t="str">
        <f>references!$D$3</f>
        <v>Historical Emissions for CMIP6 (v1.0)</v>
      </c>
      <c r="L25"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M25" s="7"/>
      <c r="N25" s="7"/>
      <c r="O25" s="21" t="str">
        <f>party!$A$6</f>
        <v>Charlotte Pascoe</v>
      </c>
      <c r="P25" s="13" t="b">
        <v>1</v>
      </c>
      <c r="R25" s="21" t="str">
        <f>ForcingConstraint!$A$226</f>
        <v>Historical Anthropogenic Reactive Gas Emissions 1950s</v>
      </c>
      <c r="S25" s="21" t="str">
        <f>ForcingConstraint!$A$229</f>
        <v>Historical Fossil Carbon Dioxide Emissions 1950s</v>
      </c>
      <c r="T25" s="21" t="str">
        <f>ForcingConstraint!$A$230</f>
        <v>Historical Open Burning Emissions 1950s</v>
      </c>
    </row>
    <row r="26" spans="1:28" ht="135">
      <c r="A26" s="22" t="s">
        <v>4240</v>
      </c>
      <c r="B26" s="21" t="s">
        <v>4241</v>
      </c>
      <c r="C26" s="22" t="s">
        <v>4242</v>
      </c>
      <c r="D26" s="21" t="s">
        <v>4243</v>
      </c>
      <c r="E26" s="22" t="s">
        <v>4244</v>
      </c>
      <c r="F26" s="22" t="s">
        <v>1805</v>
      </c>
      <c r="G26" s="21" t="s">
        <v>70</v>
      </c>
      <c r="H26" s="21" t="str">
        <f>party!$A$20</f>
        <v>Michaela I Hegglin</v>
      </c>
      <c r="K26" s="22" t="str">
        <f>references!$D$7</f>
        <v>Ozone and stratospheric water vapour concentration databases for CMIP6</v>
      </c>
      <c r="L26"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M26" s="7"/>
      <c r="N26" s="7"/>
      <c r="O26" s="21" t="str">
        <f>party!$A$6</f>
        <v>Charlotte Pascoe</v>
      </c>
      <c r="P26" s="22" t="b">
        <v>1</v>
      </c>
      <c r="Q26" s="22"/>
      <c r="R26" s="21" t="str">
        <f>ForcingConstraint!A233</f>
        <v xml:space="preserve">1950s Ozone Concentrations </v>
      </c>
      <c r="S26" s="21" t="str">
        <f>ForcingConstraint!A234</f>
        <v>1950s Stratospheric H2O Concentrations</v>
      </c>
    </row>
    <row r="27" spans="1:28" s="124" customFormat="1" ht="135">
      <c r="A27" s="106" t="s">
        <v>4235</v>
      </c>
      <c r="B27" s="84" t="s">
        <v>4236</v>
      </c>
      <c r="C27" s="106" t="s">
        <v>4237</v>
      </c>
      <c r="D27" s="84" t="s">
        <v>4238</v>
      </c>
      <c r="E27" s="106" t="s">
        <v>4239</v>
      </c>
      <c r="F27" s="106" t="s">
        <v>6758</v>
      </c>
      <c r="G27" s="84" t="s">
        <v>70</v>
      </c>
      <c r="H27" s="84" t="str">
        <f>party!$A$15</f>
        <v>Katja Matthes</v>
      </c>
      <c r="I27" s="84" t="str">
        <f>party!$A$3</f>
        <v>Bernd Funke</v>
      </c>
      <c r="J27" s="84"/>
      <c r="K27" s="106" t="str">
        <f>references!$D$4</f>
        <v>Solar Forcing for CMIP6</v>
      </c>
      <c r="L27" s="119"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M27" s="119"/>
      <c r="N27" s="119"/>
      <c r="O27" s="84" t="str">
        <f>party!$A$6</f>
        <v>Charlotte Pascoe</v>
      </c>
      <c r="P27" s="106" t="b">
        <v>1</v>
      </c>
      <c r="Q27" s="106" t="b">
        <v>1</v>
      </c>
      <c r="R27" s="84" t="str">
        <f>ForcingConstraint!$A$236</f>
        <v xml:space="preserve">1950s Solar Spectral Irradiance </v>
      </c>
      <c r="S27" s="84" t="str">
        <f>ForcingConstraint!$A$235</f>
        <v>1950s Proton Forcing</v>
      </c>
      <c r="T27" s="84" t="str">
        <f>ForcingConstraint!$A$228</f>
        <v>Historical Electron Forcing 1950s</v>
      </c>
      <c r="U27" s="84" t="str">
        <f>ForcingConstraint!$A$227</f>
        <v>Historical Cosmic Ray Forcing 1950s</v>
      </c>
      <c r="V27" s="120"/>
      <c r="W27" s="120"/>
      <c r="X27" s="120"/>
      <c r="Y27" s="120"/>
      <c r="Z27" s="120"/>
      <c r="AA27" s="120"/>
      <c r="AB27" s="194"/>
    </row>
    <row r="28" spans="1:28" ht="105">
      <c r="A28" s="13" t="s">
        <v>1442</v>
      </c>
      <c r="B28" s="16" t="s">
        <v>1443</v>
      </c>
      <c r="C28" s="13" t="s">
        <v>1444</v>
      </c>
      <c r="D28" s="16" t="s">
        <v>1445</v>
      </c>
      <c r="E28" s="13" t="s">
        <v>1810</v>
      </c>
      <c r="G28" s="16" t="s">
        <v>70</v>
      </c>
      <c r="H28" s="21" t="str">
        <f>party!$A$57</f>
        <v>Eric Larour</v>
      </c>
      <c r="I28" s="21" t="str">
        <f>party!$A$58</f>
        <v>Sophie Nowicki</v>
      </c>
      <c r="J28" s="21" t="str">
        <f>party!$A$59</f>
        <v>Tony Payne</v>
      </c>
      <c r="K28" s="13" t="str">
        <f>references!$D$14</f>
        <v>Overview CMIP6-Endorsed MIPs</v>
      </c>
      <c r="O28" s="21" t="str">
        <f>party!$A$6</f>
        <v>Charlotte Pascoe</v>
      </c>
      <c r="P28" s="13" t="s">
        <v>30</v>
      </c>
    </row>
    <row r="29" spans="1:28" ht="30">
      <c r="A29" s="13" t="s">
        <v>1474</v>
      </c>
      <c r="B29" s="16" t="s">
        <v>1448</v>
      </c>
      <c r="C29" s="13" t="s">
        <v>1446</v>
      </c>
      <c r="D29" s="16" t="s">
        <v>1447</v>
      </c>
      <c r="E29" s="13" t="s">
        <v>1811</v>
      </c>
      <c r="G29" s="16" t="s">
        <v>70</v>
      </c>
      <c r="H29" s="21" t="str">
        <f>party!$A$57</f>
        <v>Eric Larour</v>
      </c>
      <c r="I29" s="21" t="str">
        <f>party!$A$58</f>
        <v>Sophie Nowicki</v>
      </c>
      <c r="J29" s="21" t="str">
        <f>party!$A$59</f>
        <v>Tony Payne</v>
      </c>
      <c r="K29" s="13" t="str">
        <f>references!$D$14</f>
        <v>Overview CMIP6-Endorsed MIPs</v>
      </c>
      <c r="O29" s="21" t="str">
        <f>party!$A$6</f>
        <v>Charlotte Pascoe</v>
      </c>
      <c r="P29" s="13" t="s">
        <v>30</v>
      </c>
    </row>
    <row r="30" spans="1:28" ht="45">
      <c r="A30" s="13" t="s">
        <v>1520</v>
      </c>
      <c r="B30" s="16" t="s">
        <v>1521</v>
      </c>
      <c r="C30" s="13" t="s">
        <v>1522</v>
      </c>
      <c r="D30" s="16" t="s">
        <v>1523</v>
      </c>
      <c r="E30" s="13" t="s">
        <v>1812</v>
      </c>
      <c r="G30" s="16" t="s">
        <v>70</v>
      </c>
      <c r="H30" s="21" t="str">
        <f>party!$A$60</f>
        <v>Bart van den Hurk</v>
      </c>
      <c r="I30" s="21" t="str">
        <f>party!$A$61</f>
        <v>Gerhard Krinner</v>
      </c>
      <c r="J30" s="21" t="str">
        <f>party!$A$62</f>
        <v>Sonia Seneviratne</v>
      </c>
      <c r="K30" s="13" t="str">
        <f>references!$D$14</f>
        <v>Overview CMIP6-Endorsed MIPs</v>
      </c>
      <c r="O30" s="21" t="str">
        <f>party!$A$6</f>
        <v>Charlotte Pascoe</v>
      </c>
      <c r="P30" s="13" t="s">
        <v>30</v>
      </c>
    </row>
    <row r="31" spans="1:28" ht="105">
      <c r="A31" s="13" t="s">
        <v>5281</v>
      </c>
      <c r="B31" s="16" t="s">
        <v>1537</v>
      </c>
      <c r="C31" s="13" t="s">
        <v>1542</v>
      </c>
      <c r="D31" s="16" t="s">
        <v>1549</v>
      </c>
      <c r="E31" s="19" t="s">
        <v>7446</v>
      </c>
      <c r="F31" s="86" t="s">
        <v>1732</v>
      </c>
      <c r="G31" s="16" t="s">
        <v>70</v>
      </c>
      <c r="H31" s="21" t="str">
        <f>party!$A$27</f>
        <v>Brian O'Neill</v>
      </c>
      <c r="I31" s="21" t="str">
        <f>party!$A$28</f>
        <v>Claudia Tebaldi</v>
      </c>
      <c r="J31" s="21" t="str">
        <f>party!$A$29</f>
        <v>Detlef van Vuuren</v>
      </c>
      <c r="K31" s="13"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L31" s="13" t="str">
        <f>references!$D$66</f>
        <v>O’Neill, B. C., C. Tebaldi, D. van Vuuren, V. Eyring, P. Fridelingstein, G. Hurtt, R. Knutti, E. Kriegler, J.-F. Lamarque, J. Lowe, J. Meehl, R. Moss, K. Riahi, B. M. Sanderson (2016),  The Scenario Model Intercomparison Project (ScenarioMIP) for CMIP6, Geosci. Model Dev., 9, 3461-3482</v>
      </c>
      <c r="O31" s="21" t="str">
        <f>party!$A$6</f>
        <v>Charlotte Pascoe</v>
      </c>
      <c r="P31" s="13" t="b">
        <v>1</v>
      </c>
      <c r="R31" s="16" t="str">
        <f>ForcingConstraint!$A$36</f>
        <v>RCP85 Well Mixed GHG</v>
      </c>
      <c r="S31" s="16" t="str">
        <f>ForcingConstraint!$A$48</f>
        <v>RCP85 Short Lived Gas Species</v>
      </c>
      <c r="T31" s="16" t="str">
        <f>ForcingConstraint!$A$60</f>
        <v>RCP85 Aerosols</v>
      </c>
      <c r="U31" s="16" t="str">
        <f>ForcingConstraint!$A$72</f>
        <v>RCP85 Aerosol Precursors</v>
      </c>
      <c r="V31" s="16" t="str">
        <f>ForcingConstraint!$A$84</f>
        <v>SSP5 RCP85 Land Use</v>
      </c>
    </row>
    <row r="32" spans="1:28" ht="105">
      <c r="A32" s="13" t="s">
        <v>5282</v>
      </c>
      <c r="B32" s="16" t="s">
        <v>1539</v>
      </c>
      <c r="C32" s="13" t="s">
        <v>1543</v>
      </c>
      <c r="D32" s="16" t="s">
        <v>1548</v>
      </c>
      <c r="E32" s="19" t="s">
        <v>1813</v>
      </c>
      <c r="F32" s="86" t="s">
        <v>1733</v>
      </c>
      <c r="G32" s="16" t="s">
        <v>70</v>
      </c>
      <c r="H32" s="21" t="str">
        <f>party!$A$27</f>
        <v>Brian O'Neill</v>
      </c>
      <c r="I32" s="21" t="str">
        <f>party!$A$28</f>
        <v>Claudia Tebaldi</v>
      </c>
      <c r="J32" s="21" t="str">
        <f>party!$A$29</f>
        <v>Detlef van Vuuren</v>
      </c>
      <c r="K32" s="13"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L32" s="13" t="str">
        <f>references!$D$66</f>
        <v>O’Neill, B. C., C. Tebaldi, D. van Vuuren, V. Eyring, P. Fridelingstein, G. Hurtt, R. Knutti, E. Kriegler, J.-F. Lamarque, J. Lowe, J. Meehl, R. Moss, K. Riahi, B. M. Sanderson (2016),  The Scenario Model Intercomparison Project (ScenarioMIP) for CMIP6, Geosci. Model Dev., 9, 3461-3482</v>
      </c>
      <c r="O32" s="21" t="str">
        <f>party!$A$6</f>
        <v>Charlotte Pascoe</v>
      </c>
      <c r="P32" s="13" t="b">
        <v>1</v>
      </c>
      <c r="R32" s="16" t="str">
        <f>ForcingConstraint!$A$37</f>
        <v>RCP70 Well Mixed GHG</v>
      </c>
      <c r="S32" s="16" t="str">
        <f>ForcingConstraint!$A$49</f>
        <v>RCP70 Short Lived Gas Species</v>
      </c>
      <c r="T32" s="16" t="str">
        <f>ForcingConstraint!$A$61</f>
        <v>RCP70 Aerosols</v>
      </c>
      <c r="U32" s="16" t="str">
        <f>ForcingConstraint!$A$73</f>
        <v>RCP70 Aerosol Precursors</v>
      </c>
      <c r="V32" s="16" t="str">
        <f>ForcingConstraint!$A$85</f>
        <v>SSP3 RCP70 Land Use</v>
      </c>
    </row>
    <row r="33" spans="1:25" ht="105">
      <c r="A33" s="13" t="s">
        <v>5283</v>
      </c>
      <c r="B33" s="16" t="s">
        <v>1538</v>
      </c>
      <c r="C33" s="13" t="s">
        <v>1544</v>
      </c>
      <c r="D33" s="16" t="s">
        <v>1547</v>
      </c>
      <c r="E33" s="19" t="s">
        <v>1814</v>
      </c>
      <c r="F33" s="86" t="s">
        <v>1734</v>
      </c>
      <c r="G33" s="16" t="s">
        <v>70</v>
      </c>
      <c r="H33" s="21" t="str">
        <f>party!$A$27</f>
        <v>Brian O'Neill</v>
      </c>
      <c r="I33" s="21" t="str">
        <f>party!$A$28</f>
        <v>Claudia Tebaldi</v>
      </c>
      <c r="J33" s="21" t="str">
        <f>party!$A$29</f>
        <v>Detlef van Vuuren</v>
      </c>
      <c r="K33" s="13"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L33" s="13" t="str">
        <f>references!$D$66</f>
        <v>O’Neill, B. C., C. Tebaldi, D. van Vuuren, V. Eyring, P. Fridelingstein, G. Hurtt, R. Knutti, E. Kriegler, J.-F. Lamarque, J. Lowe, J. Meehl, R. Moss, K. Riahi, B. M. Sanderson (2016),  The Scenario Model Intercomparison Project (ScenarioMIP) for CMIP6, Geosci. Model Dev., 9, 3461-3482</v>
      </c>
      <c r="O33" s="21" t="str">
        <f>party!$A$6</f>
        <v>Charlotte Pascoe</v>
      </c>
      <c r="P33" s="13" t="b">
        <v>1</v>
      </c>
      <c r="R33" s="16" t="str">
        <f>ForcingConstraint!$A$38</f>
        <v>RCP45 Well Mixed GHG</v>
      </c>
      <c r="S33" s="16" t="str">
        <f>ForcingConstraint!$A$50</f>
        <v>RCP45 Short Lived Gas Species</v>
      </c>
      <c r="T33" s="16" t="str">
        <f>ForcingConstraint!$A$62</f>
        <v>RCP45 Aerosols</v>
      </c>
      <c r="U33" s="16" t="str">
        <f>ForcingConstraint!$A$74</f>
        <v>RCP45 Aerosol Precursors</v>
      </c>
      <c r="V33" s="16" t="str">
        <f>ForcingConstraint!$A$86</f>
        <v>SSP2 RCP45 Land Use</v>
      </c>
    </row>
    <row r="34" spans="1:25" ht="105">
      <c r="A34" s="13" t="s">
        <v>5284</v>
      </c>
      <c r="B34" s="16" t="s">
        <v>1540</v>
      </c>
      <c r="C34" s="13" t="s">
        <v>1545</v>
      </c>
      <c r="D34" s="16" t="s">
        <v>1550</v>
      </c>
      <c r="E34" s="19" t="s">
        <v>1815</v>
      </c>
      <c r="F34" s="86" t="s">
        <v>1735</v>
      </c>
      <c r="G34" s="16" t="s">
        <v>70</v>
      </c>
      <c r="H34" s="21" t="str">
        <f>party!$A$27</f>
        <v>Brian O'Neill</v>
      </c>
      <c r="I34" s="21" t="str">
        <f>party!$A$28</f>
        <v>Claudia Tebaldi</v>
      </c>
      <c r="J34" s="21" t="str">
        <f>party!$A$29</f>
        <v>Detlef van Vuuren</v>
      </c>
      <c r="K34" s="13"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L34" s="13" t="str">
        <f>references!$D$66</f>
        <v>O’Neill, B. C., C. Tebaldi, D. van Vuuren, V. Eyring, P. Fridelingstein, G. Hurtt, R. Knutti, E. Kriegler, J.-F. Lamarque, J. Lowe, J. Meehl, R. Moss, K. Riahi, B. M. Sanderson (2016),  The Scenario Model Intercomparison Project (ScenarioMIP) for CMIP6, Geosci. Model Dev., 9, 3461-3482</v>
      </c>
      <c r="O34" s="21" t="str">
        <f>party!$A$6</f>
        <v>Charlotte Pascoe</v>
      </c>
      <c r="P34" s="13" t="b">
        <v>1</v>
      </c>
      <c r="R34" s="16" t="str">
        <f>ForcingConstraint!$A$39</f>
        <v>RCP26 Well Mixed GHG</v>
      </c>
      <c r="S34" s="16" t="str">
        <f>ForcingConstraint!$A$51</f>
        <v>RCP26 Short Lived Gas Species</v>
      </c>
      <c r="T34" s="16" t="str">
        <f>ForcingConstraint!$A$63</f>
        <v>RCP26 Aerosols</v>
      </c>
      <c r="U34" s="16" t="str">
        <f>ForcingConstraint!$A$75</f>
        <v>RCP26 Aerosol Precursors</v>
      </c>
      <c r="V34" s="16" t="str">
        <f>ForcingConstraint!$A$87</f>
        <v>SSP1 RCP26 Land Use</v>
      </c>
    </row>
    <row r="35" spans="1:25" ht="105">
      <c r="A35" s="13" t="s">
        <v>5285</v>
      </c>
      <c r="B35" s="16" t="s">
        <v>1541</v>
      </c>
      <c r="C35" s="13" t="s">
        <v>1546</v>
      </c>
      <c r="D35" s="16" t="s">
        <v>366</v>
      </c>
      <c r="E35" s="19" t="s">
        <v>1816</v>
      </c>
      <c r="F35" s="86" t="s">
        <v>1736</v>
      </c>
      <c r="G35" s="16" t="s">
        <v>70</v>
      </c>
      <c r="H35" s="21" t="str">
        <f>party!$A$27</f>
        <v>Brian O'Neill</v>
      </c>
      <c r="I35" s="21" t="str">
        <f>party!$A$28</f>
        <v>Claudia Tebaldi</v>
      </c>
      <c r="J35" s="21" t="str">
        <f>party!$A$29</f>
        <v>Detlef van Vuuren</v>
      </c>
      <c r="K35" s="13"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L35" s="13" t="str">
        <f>references!$D$66</f>
        <v>O’Neill, B. C., C. Tebaldi, D. van Vuuren, V. Eyring, P. Fridelingstein, G. Hurtt, R. Knutti, E. Kriegler, J.-F. Lamarque, J. Lowe, J. Meehl, R. Moss, K. Riahi, B. M. Sanderson (2016),  The Scenario Model Intercomparison Project (ScenarioMIP) for CMIP6, Geosci. Model Dev., 9, 3461-3482</v>
      </c>
      <c r="O35" s="21" t="str">
        <f>party!$A$6</f>
        <v>Charlotte Pascoe</v>
      </c>
      <c r="P35" s="13" t="b">
        <v>1</v>
      </c>
      <c r="R35" s="16" t="str">
        <f>ForcingConstraint!A40</f>
        <v>RCP60 Well Mixed GHG</v>
      </c>
      <c r="S35" s="16" t="str">
        <f>ForcingConstraint!$A52</f>
        <v>RCP60 Short Lived Gas Species</v>
      </c>
      <c r="T35" s="16" t="str">
        <f>ForcingConstraint!$A64</f>
        <v>RCP60 Aerosols</v>
      </c>
      <c r="U35" s="16" t="str">
        <f>ForcingConstraint!$A76</f>
        <v>RCP60 Aerosol Precursors</v>
      </c>
      <c r="V35" s="16" t="str">
        <f>ForcingConstraint!$A88</f>
        <v>SSP1 RCP60 Land Use</v>
      </c>
    </row>
    <row r="36" spans="1:25" ht="75">
      <c r="A36" s="13" t="s">
        <v>5286</v>
      </c>
      <c r="B36" s="16" t="s">
        <v>3197</v>
      </c>
      <c r="C36" s="13" t="s">
        <v>3198</v>
      </c>
      <c r="D36" s="16" t="s">
        <v>3199</v>
      </c>
      <c r="E36" s="19" t="s">
        <v>3202</v>
      </c>
      <c r="F36" s="86" t="s">
        <v>1737</v>
      </c>
      <c r="G36" s="16" t="s">
        <v>70</v>
      </c>
      <c r="H36" s="21" t="str">
        <f>party!$A$27</f>
        <v>Brian O'Neill</v>
      </c>
      <c r="I36" s="21" t="str">
        <f>party!$A$28</f>
        <v>Claudia Tebaldi</v>
      </c>
      <c r="J36" s="21" t="str">
        <f>party!$A$29</f>
        <v>Detlef van Vuuren</v>
      </c>
      <c r="K36" s="13" t="str">
        <f>references!$D$66</f>
        <v>O’Neill, B. C., C. Tebaldi, D. van Vuuren, V. Eyring, P. Fridelingstein, G. Hurtt, R. Knutti, E. Kriegler, J.-F. Lamarque, J. Lowe, J. Meehl, R. Moss, K. Riahi, B. M. Sanderson (2016),  The Scenario Model Intercomparison Project (ScenarioMIP) for CMIP6, Geosci. Model Dev., 9, 3461-3482</v>
      </c>
      <c r="O36" s="21" t="str">
        <f>party!$A$6</f>
        <v>Charlotte Pascoe</v>
      </c>
      <c r="P36" s="13" t="b">
        <v>1</v>
      </c>
      <c r="R36" s="16" t="str">
        <f>ForcingConstraint!$A$41</f>
        <v>RCP34 Well Mixed GHG</v>
      </c>
      <c r="S36" s="16" t="str">
        <f>ForcingConstraint!$A$53</f>
        <v>RCP34 Short Lived Gas Species</v>
      </c>
      <c r="T36" s="16" t="str">
        <f>ForcingConstraint!$A$65</f>
        <v>RCP34 Aerosols</v>
      </c>
      <c r="U36" s="16" t="str">
        <f>ForcingConstraint!$A$77</f>
        <v>RCP34 Aerosol Precursors</v>
      </c>
      <c r="V36" s="16" t="str">
        <f>ForcingConstraint!$A$89</f>
        <v>SSP4 RCP34 Land Use</v>
      </c>
    </row>
    <row r="37" spans="1:25" ht="105">
      <c r="A37" s="13" t="s">
        <v>5287</v>
      </c>
      <c r="B37" s="16" t="s">
        <v>1551</v>
      </c>
      <c r="C37" s="13" t="s">
        <v>1554</v>
      </c>
      <c r="D37" s="16" t="s">
        <v>1557</v>
      </c>
      <c r="E37" s="13" t="s">
        <v>3275</v>
      </c>
      <c r="F37" s="13" t="s">
        <v>1738</v>
      </c>
      <c r="G37" s="16" t="s">
        <v>70</v>
      </c>
      <c r="H37" s="21" t="str">
        <f>party!$A$27</f>
        <v>Brian O'Neill</v>
      </c>
      <c r="I37" s="21" t="str">
        <f>party!$A$28</f>
        <v>Claudia Tebaldi</v>
      </c>
      <c r="J37" s="21" t="str">
        <f>party!$A$29</f>
        <v>Detlef van Vuuren</v>
      </c>
      <c r="K37" s="13"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L37" s="13" t="str">
        <f>references!$D$66</f>
        <v>O’Neill, B. C., C. Tebaldi, D. van Vuuren, V. Eyring, P. Fridelingstein, G. Hurtt, R. Knutti, E. Kriegler, J.-F. Lamarque, J. Lowe, J. Meehl, R. Moss, K. Riahi, B. M. Sanderson (2016),  The Scenario Model Intercomparison Project (ScenarioMIP) for CMIP6, Geosci. Model Dev., 9, 3461-3482</v>
      </c>
      <c r="O37" s="21" t="str">
        <f>party!$A$6</f>
        <v>Charlotte Pascoe</v>
      </c>
      <c r="P37" s="13" t="b">
        <v>1</v>
      </c>
      <c r="R37" s="16" t="str">
        <f>ForcingConstraint!A42</f>
        <v>RCP26-overshoot Well Mixed GHG</v>
      </c>
      <c r="S37" s="16" t="str">
        <f>ForcingConstraint!$A54</f>
        <v>RCP26-overshoot Short Lived Gas Species</v>
      </c>
      <c r="T37" s="16" t="str">
        <f>ForcingConstraint!$A66</f>
        <v>RCP26-overshoot Aerosols</v>
      </c>
      <c r="U37" s="16" t="str">
        <f>ForcingConstraint!$A78</f>
        <v>RCP26-overshoot Aerosol Precursors</v>
      </c>
      <c r="V37" s="16" t="str">
        <f>ForcingConstraint!$A$90</f>
        <v>SSP1 RCP26-overshoot Land Use</v>
      </c>
    </row>
    <row r="38" spans="1:25" ht="105">
      <c r="A38" s="13" t="s">
        <v>5288</v>
      </c>
      <c r="B38" s="16" t="s">
        <v>1552</v>
      </c>
      <c r="C38" s="13" t="s">
        <v>1555</v>
      </c>
      <c r="D38" s="16" t="s">
        <v>1558</v>
      </c>
      <c r="E38" s="13" t="s">
        <v>3276</v>
      </c>
      <c r="F38" s="13" t="s">
        <v>1739</v>
      </c>
      <c r="G38" s="16" t="s">
        <v>70</v>
      </c>
      <c r="H38" s="21" t="str">
        <f>party!$A$27</f>
        <v>Brian O'Neill</v>
      </c>
      <c r="I38" s="21" t="str">
        <f>party!$A$28</f>
        <v>Claudia Tebaldi</v>
      </c>
      <c r="J38" s="21" t="str">
        <f>party!$A$29</f>
        <v>Detlef van Vuuren</v>
      </c>
      <c r="K38" s="13"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L38" s="13" t="str">
        <f>references!$D$66</f>
        <v>O’Neill, B. C., C. Tebaldi, D. van Vuuren, V. Eyring, P. Fridelingstein, G. Hurtt, R. Knutti, E. Kriegler, J.-F. Lamarque, J. Lowe, J. Meehl, R. Moss, K. Riahi, B. M. Sanderson (2016),  The Scenario Model Intercomparison Project (ScenarioMIP) for CMIP6, Geosci. Model Dev., 9, 3461-3482</v>
      </c>
      <c r="O38" s="21" t="str">
        <f>party!$A$6</f>
        <v>Charlotte Pascoe</v>
      </c>
      <c r="P38" s="13" t="b">
        <v>1</v>
      </c>
      <c r="R38" s="16" t="str">
        <f>ForcingConstraint!$A$43</f>
        <v>RCP85-extension Well Mixed GHG</v>
      </c>
      <c r="S38" s="16" t="str">
        <f>ForcingConstraint!$A$55</f>
        <v>RCP85-extension Short Lived Gas Species</v>
      </c>
      <c r="T38" s="16" t="str">
        <f>ForcingConstraint!$A$67</f>
        <v>RCP85-extension Aerosols</v>
      </c>
      <c r="U38" s="16" t="str">
        <f>ForcingConstraint!$A$79</f>
        <v>RCP85-extension Aerosol Precursors</v>
      </c>
      <c r="V38" s="16" t="str">
        <f>ForcingConstraint!$A$91</f>
        <v>SSP5 RCP85-extension Land Use</v>
      </c>
    </row>
    <row r="39" spans="1:25" ht="105">
      <c r="A39" s="13" t="s">
        <v>5289</v>
      </c>
      <c r="B39" s="16" t="s">
        <v>1553</v>
      </c>
      <c r="C39" s="13" t="s">
        <v>1556</v>
      </c>
      <c r="D39" s="16" t="s">
        <v>1559</v>
      </c>
      <c r="E39" s="13" t="s">
        <v>3274</v>
      </c>
      <c r="F39" s="13" t="s">
        <v>1740</v>
      </c>
      <c r="G39" s="16" t="s">
        <v>70</v>
      </c>
      <c r="H39" s="21" t="str">
        <f>party!$A$27</f>
        <v>Brian O'Neill</v>
      </c>
      <c r="I39" s="21" t="str">
        <f>party!$A$28</f>
        <v>Claudia Tebaldi</v>
      </c>
      <c r="J39" s="21" t="str">
        <f>party!$A$29</f>
        <v>Detlef van Vuuren</v>
      </c>
      <c r="K39" s="13"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L39" s="13" t="str">
        <f>references!$D$66</f>
        <v>O’Neill, B. C., C. Tebaldi, D. van Vuuren, V. Eyring, P. Fridelingstein, G. Hurtt, R. Knutti, E. Kriegler, J.-F. Lamarque, J. Lowe, J. Meehl, R. Moss, K. Riahi, B. M. Sanderson (2016),  The Scenario Model Intercomparison Project (ScenarioMIP) for CMIP6, Geosci. Model Dev., 9, 3461-3482</v>
      </c>
      <c r="O39" s="21" t="str">
        <f>party!$A$6</f>
        <v>Charlotte Pascoe</v>
      </c>
      <c r="P39" s="13" t="b">
        <v>1</v>
      </c>
      <c r="R39" s="16" t="str">
        <f>ForcingConstraint!A44</f>
        <v>RCP26-extension Well Mixed GHG</v>
      </c>
      <c r="S39" s="16" t="str">
        <f>ForcingConstraint!$A56</f>
        <v>RCP26-extension Short Lived Gas Species</v>
      </c>
      <c r="T39" s="16" t="str">
        <f>ForcingConstraint!$A68</f>
        <v>RCP26-extension Aerosols</v>
      </c>
      <c r="U39" s="16" t="str">
        <f>ForcingConstraint!$A80</f>
        <v>RCP26-extension Aerosol Precursors</v>
      </c>
      <c r="V39" s="16" t="str">
        <f>ForcingConstraint!$A92</f>
        <v>SSP1 RCP26-extension Land Use</v>
      </c>
    </row>
    <row r="40" spans="1:25" ht="105">
      <c r="A40" s="13" t="s">
        <v>5290</v>
      </c>
      <c r="B40" s="16" t="s">
        <v>3258</v>
      </c>
      <c r="C40" s="13" t="s">
        <v>3259</v>
      </c>
      <c r="D40" s="16" t="s">
        <v>3260</v>
      </c>
      <c r="E40" s="13" t="s">
        <v>3277</v>
      </c>
      <c r="F40" s="13" t="s">
        <v>3261</v>
      </c>
      <c r="G40" s="16" t="s">
        <v>70</v>
      </c>
      <c r="H40" s="21" t="str">
        <f>party!$A$27</f>
        <v>Brian O'Neill</v>
      </c>
      <c r="I40" s="21" t="str">
        <f>party!$A$28</f>
        <v>Claudia Tebaldi</v>
      </c>
      <c r="J40" s="21" t="str">
        <f>party!$A$29</f>
        <v>Detlef van Vuuren</v>
      </c>
      <c r="K40" s="13" t="str">
        <f>references!$D$66</f>
        <v>O’Neill, B. C., C. Tebaldi, D. van Vuuren, V. Eyring, P. Fridelingstein, G. Hurtt, R. Knutti, E. Kriegler, J.-F. Lamarque, J. Lowe, J. Meehl, R. Moss, K. Riahi, B. M. Sanderson (2016),  The Scenario Model Intercomparison Project (ScenarioMIP) for CMIP6, Geosci. Model Dev., 9, 3461-3482</v>
      </c>
      <c r="O40" s="21" t="str">
        <f>party!$A$6</f>
        <v>Charlotte Pascoe</v>
      </c>
      <c r="P40" s="13" t="b">
        <v>1</v>
      </c>
      <c r="R40" s="16" t="str">
        <f>ForcingConstraint!A45</f>
        <v>RCP34-extension overshoot Well Mixed GHG</v>
      </c>
      <c r="S40" s="16" t="str">
        <f>ForcingConstraint!$A57</f>
        <v>RCP34-extension-overshoot Short Lived Gas Species</v>
      </c>
      <c r="T40" s="16" t="str">
        <f>ForcingConstraint!$A69</f>
        <v>RCP34-extension-overshoot Aerosols</v>
      </c>
      <c r="U40" s="16" t="str">
        <f>ForcingConstraint!$A81</f>
        <v>RCP34-extension-overshoot Aerosol Precursors</v>
      </c>
      <c r="V40" s="16" t="str">
        <f>ForcingConstraint!$A93</f>
        <v>SSP5 RCP34-extension-overshoot Land Use</v>
      </c>
    </row>
    <row r="41" spans="1:25" ht="90">
      <c r="A41" s="13" t="s">
        <v>5291</v>
      </c>
      <c r="B41" s="16" t="s">
        <v>3241</v>
      </c>
      <c r="C41" s="13" t="s">
        <v>3242</v>
      </c>
      <c r="D41" s="16" t="s">
        <v>3243</v>
      </c>
      <c r="E41" s="19" t="s">
        <v>3244</v>
      </c>
      <c r="F41" s="85" t="s">
        <v>3230</v>
      </c>
      <c r="G41" s="16" t="s">
        <v>70</v>
      </c>
      <c r="H41" s="21" t="str">
        <f>party!$A$27</f>
        <v>Brian O'Neill</v>
      </c>
      <c r="I41" s="21" t="str">
        <f>party!$A$28</f>
        <v>Claudia Tebaldi</v>
      </c>
      <c r="J41" s="21" t="str">
        <f>party!$A$29</f>
        <v>Detlef van Vuuren</v>
      </c>
      <c r="K41" s="13" t="str">
        <f>references!$D$66</f>
        <v>O’Neill, B. C., C. Tebaldi, D. van Vuuren, V. Eyring, P. Fridelingstein, G. Hurtt, R. Knutti, E. Kriegler, J.-F. Lamarque, J. Lowe, J. Meehl, R. Moss, K. Riahi, B. M. Sanderson (2016),  The Scenario Model Intercomparison Project (ScenarioMIP) for CMIP6, Geosci. Model Dev., 9, 3461-3482</v>
      </c>
      <c r="O41" s="21" t="str">
        <f>party!$A$6</f>
        <v>Charlotte Pascoe</v>
      </c>
      <c r="P41" s="13" t="b">
        <v>1</v>
      </c>
      <c r="R41" s="16" t="str">
        <f>ForcingConstraint!$A$46</f>
        <v>RCP34-overshoot Well Mixed GHG</v>
      </c>
      <c r="S41" s="16" t="str">
        <f>ForcingConstraint!$A$58</f>
        <v>RCP34-overshoot Short Lived Gas Species</v>
      </c>
      <c r="T41" s="16" t="str">
        <f>ForcingConstraint!$A$70</f>
        <v>RCP34-overshoot Aerosols</v>
      </c>
      <c r="U41" s="16" t="str">
        <f>ForcingConstraint!$A$82</f>
        <v>RCP34-overshoot Aerosol Precursors</v>
      </c>
      <c r="V41" s="16" t="str">
        <f>ForcingConstraint!$A$94</f>
        <v>SSP5 RCP34-overshoot Land Use</v>
      </c>
    </row>
    <row r="42" spans="1:25" ht="75">
      <c r="A42" s="13" t="s">
        <v>6464</v>
      </c>
      <c r="B42" s="16" t="s">
        <v>6463</v>
      </c>
      <c r="C42" s="13" t="s">
        <v>3279</v>
      </c>
      <c r="D42" s="16" t="s">
        <v>3280</v>
      </c>
      <c r="E42" s="86" t="s">
        <v>3281</v>
      </c>
      <c r="F42" s="128" t="s">
        <v>3282</v>
      </c>
      <c r="G42" s="16" t="s">
        <v>70</v>
      </c>
      <c r="H42" s="21" t="str">
        <f>party!$A$27</f>
        <v>Brian O'Neill</v>
      </c>
      <c r="I42" s="21" t="str">
        <f>party!$A$28</f>
        <v>Claudia Tebaldi</v>
      </c>
      <c r="J42" s="21" t="str">
        <f>party!$A$29</f>
        <v>Detlef van Vuuren</v>
      </c>
      <c r="K42" s="13" t="str">
        <f>references!$D$66</f>
        <v>O’Neill, B. C., C. Tebaldi, D. van Vuuren, V. Eyring, P. Fridelingstein, G. Hurtt, R. Knutti, E. Kriegler, J.-F. Lamarque, J. Lowe, J. Meehl, R. Moss, K. Riahi, B. M. Sanderson (2016),  The Scenario Model Intercomparison Project (ScenarioMIP) for CMIP6, Geosci. Model Dev., 9, 3461-3482</v>
      </c>
      <c r="O42" s="21" t="str">
        <f>party!$A$6</f>
        <v>Charlotte Pascoe</v>
      </c>
      <c r="P42" s="13" t="b">
        <v>1</v>
      </c>
      <c r="R42" s="16" t="str">
        <f>ForcingConstraint!A47</f>
        <v>RCP19 Well Mixed GHG</v>
      </c>
      <c r="S42" s="16" t="str">
        <f>ForcingConstraint!$A59</f>
        <v>RCP19 Short Lived Gas Species</v>
      </c>
      <c r="T42" s="16" t="str">
        <f>ForcingConstraint!$A71</f>
        <v>RCP19 Aerosols</v>
      </c>
      <c r="U42" s="16" t="str">
        <f>ForcingConstraint!$A83</f>
        <v>RCP19 Aerosol Precursors</v>
      </c>
      <c r="V42" s="16" t="str">
        <f>ForcingConstraint!$A95</f>
        <v>SSP1 RCP19 Land Use</v>
      </c>
    </row>
    <row r="43" spans="1:25" ht="75">
      <c r="A43" s="13" t="s">
        <v>5014</v>
      </c>
      <c r="B43" s="16" t="s">
        <v>1562</v>
      </c>
      <c r="C43" s="13" t="s">
        <v>1560</v>
      </c>
      <c r="D43" s="16" t="s">
        <v>1561</v>
      </c>
      <c r="E43" s="13" t="s">
        <v>1818</v>
      </c>
      <c r="G43" s="16" t="s">
        <v>70</v>
      </c>
      <c r="H43" s="16" t="str">
        <f>party!$A$25</f>
        <v>Veronika Eyring</v>
      </c>
      <c r="K43" s="13" t="str">
        <f>references!$D$14</f>
        <v>Overview CMIP6-Endorsed MIPs</v>
      </c>
      <c r="O43" s="21" t="str">
        <f>party!$A$6</f>
        <v>Charlotte Pascoe</v>
      </c>
      <c r="P43" s="13" t="b">
        <v>1</v>
      </c>
      <c r="R43" s="16" t="str">
        <f>ForcingConstraint!$A$25</f>
        <v>Pre-Industrial WMGHG Concentrations excluding CO2</v>
      </c>
      <c r="S43" s="16" t="str">
        <f>ForcingConstraint!$A$28</f>
        <v>Pre-Industrial Aerosols</v>
      </c>
      <c r="T43" s="16" t="str">
        <f>ForcingConstraint!$A$29</f>
        <v>Pre-Industrial Aerosol Precursors</v>
      </c>
      <c r="U43" s="21" t="str">
        <f>ForcingConstraint!$A$32</f>
        <v>Pre-Industrial Ozone Concentrations</v>
      </c>
      <c r="V43" s="21" t="str">
        <f>ForcingConstraint!$A$33</f>
        <v>Pre-Industrial Stratospheric H2O Concentrations</v>
      </c>
      <c r="W43" s="16" t="str">
        <f>ForcingConstraint!$A$31</f>
        <v>Pre-Industrial Stratospheric Aerosol</v>
      </c>
      <c r="X43" s="16" t="str">
        <f>ForcingConstraint!$A$34</f>
        <v>Pre-Industrial Land Use</v>
      </c>
      <c r="Y43" s="16" t="str">
        <f>ForcingConstraint!$A$428</f>
        <v>Pre-Industrial Solar Irradiance Forcing</v>
      </c>
    </row>
    <row r="44" spans="1:25" ht="75">
      <c r="A44" s="13" t="s">
        <v>5032</v>
      </c>
      <c r="B44" s="16" t="s">
        <v>5068</v>
      </c>
      <c r="C44" s="13" t="s">
        <v>5069</v>
      </c>
      <c r="D44" s="16" t="s">
        <v>5070</v>
      </c>
      <c r="E44" s="13" t="s">
        <v>6765</v>
      </c>
      <c r="G44" s="16" t="s">
        <v>70</v>
      </c>
      <c r="H44" s="21" t="str">
        <f>party!$A$72</f>
        <v xml:space="preserve">Robert Pincus </v>
      </c>
      <c r="I44" s="21" t="str">
        <f>party!$A$73</f>
        <v>Piers Forster</v>
      </c>
      <c r="J44" s="21" t="str">
        <f>party!$A$4</f>
        <v>Bjorn Stevens</v>
      </c>
      <c r="K44" s="22" t="str">
        <f>references!$D$64</f>
        <v>Pincus, R., P. M. Forster, B. Stevens (2016), The Radiative Forcing Model Intercomparison Project (RFMIP): experimental protocol for CMIP6, Geosci. Model Dev., 9, 3447-3460</v>
      </c>
      <c r="O44" s="21" t="str">
        <f>party!$A$6</f>
        <v>Charlotte Pascoe</v>
      </c>
      <c r="P44" s="13" t="b">
        <v>1</v>
      </c>
      <c r="R44" s="16" t="str">
        <f>ForcingConstraint!$A$28</f>
        <v>Pre-Industrial Aerosols</v>
      </c>
      <c r="S44" s="16" t="str">
        <f>ForcingConstraint!$A$29</f>
        <v>Pre-Industrial Aerosol Precursors</v>
      </c>
      <c r="T44" s="21" t="str">
        <f>ForcingConstraint!$A$32</f>
        <v>Pre-Industrial Ozone Concentrations</v>
      </c>
      <c r="U44" s="21" t="str">
        <f>ForcingConstraint!$A$33</f>
        <v>Pre-Industrial Stratospheric H2O Concentrations</v>
      </c>
      <c r="V44" s="16" t="str">
        <f>ForcingConstraint!$A$31</f>
        <v>Pre-Industrial Stratospheric Aerosol</v>
      </c>
      <c r="W44" s="16" t="str">
        <f>ForcingConstraint!$A$34</f>
        <v>Pre-Industrial Land Use</v>
      </c>
      <c r="X44" s="16" t="str">
        <f>ForcingConstraint!$A$428</f>
        <v>Pre-Industrial Solar Irradiance Forcing</v>
      </c>
    </row>
    <row r="45" spans="1:25" ht="90">
      <c r="A45" s="13" t="s">
        <v>5010</v>
      </c>
      <c r="B45" s="16" t="s">
        <v>1563</v>
      </c>
      <c r="C45" s="13" t="s">
        <v>1564</v>
      </c>
      <c r="D45" s="16" t="s">
        <v>1565</v>
      </c>
      <c r="E45" s="13" t="s">
        <v>1817</v>
      </c>
      <c r="G45" s="16" t="s">
        <v>70</v>
      </c>
      <c r="H45" s="16" t="str">
        <f>party!$A$25</f>
        <v>Veronika Eyring</v>
      </c>
      <c r="K45" s="13" t="str">
        <f>references!$D$14</f>
        <v>Overview CMIP6-Endorsed MIPs</v>
      </c>
      <c r="O45" s="21" t="str">
        <f>party!$A$6</f>
        <v>Charlotte Pascoe</v>
      </c>
      <c r="P45" s="13" t="b">
        <v>1</v>
      </c>
      <c r="R45" s="16" t="str">
        <f>ForcingConstraint!$A$25</f>
        <v>Pre-Industrial WMGHG Concentrations excluding CO2</v>
      </c>
      <c r="S45" s="16" t="str">
        <f>ForcingConstraint!$A$28</f>
        <v>Pre-Industrial Aerosols</v>
      </c>
      <c r="T45" s="16" t="str">
        <f>ForcingConstraint!$A$29</f>
        <v>Pre-Industrial Aerosol Precursors</v>
      </c>
      <c r="U45" s="21" t="str">
        <f>ForcingConstraint!$A$32</f>
        <v>Pre-Industrial Ozone Concentrations</v>
      </c>
      <c r="V45" s="21" t="str">
        <f>ForcingConstraint!$A$33</f>
        <v>Pre-Industrial Stratospheric H2O Concentrations</v>
      </c>
      <c r="W45" s="16" t="str">
        <f>ForcingConstraint!$A$31</f>
        <v>Pre-Industrial Stratospheric Aerosol</v>
      </c>
      <c r="X45" s="16" t="str">
        <f>ForcingConstraint!$A$34</f>
        <v>Pre-Industrial Land Use</v>
      </c>
    </row>
    <row r="46" spans="1:25" ht="105">
      <c r="A46" s="13" t="s">
        <v>4739</v>
      </c>
      <c r="B46" s="16" t="s">
        <v>1842</v>
      </c>
      <c r="C46" s="13" t="s">
        <v>1843</v>
      </c>
      <c r="D46" s="16" t="s">
        <v>1844</v>
      </c>
      <c r="E46" s="13" t="s">
        <v>1845</v>
      </c>
      <c r="G46" s="21" t="s">
        <v>70</v>
      </c>
      <c r="H46" s="21" t="str">
        <f>party!$A$10</f>
        <v>George Hurtt</v>
      </c>
      <c r="I46" s="21" t="str">
        <f>party!$A$67</f>
        <v>David Lawrence</v>
      </c>
      <c r="K46" s="13" t="str">
        <f>references!$D$14</f>
        <v>Overview CMIP6-Endorsed MIPs</v>
      </c>
      <c r="L46"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M46" s="7"/>
      <c r="O46" s="21" t="str">
        <f>party!$A$6</f>
        <v>Charlotte Pascoe</v>
      </c>
      <c r="P46" s="13" t="b">
        <v>1</v>
      </c>
      <c r="R46" s="16" t="str">
        <f>ForcingConstraint!$A$25</f>
        <v>Pre-Industrial WMGHG Concentrations excluding CO2</v>
      </c>
      <c r="S46" s="16" t="str">
        <f>ForcingConstraint!$A$26</f>
        <v>Pre-Industrial CO2 Concentration</v>
      </c>
      <c r="T46" s="16" t="str">
        <f>ForcingConstraint!$A$28</f>
        <v>Pre-Industrial Aerosols</v>
      </c>
      <c r="U46" s="16" t="str">
        <f>ForcingConstraint!$A$29</f>
        <v>Pre-Industrial Aerosol Precursors</v>
      </c>
      <c r="V46" s="21" t="str">
        <f>ForcingConstraint!$A$33</f>
        <v>Pre-Industrial Stratospheric H2O Concentrations</v>
      </c>
      <c r="W46" s="16" t="str">
        <f>ForcingConstraint!$A$31</f>
        <v>Pre-Industrial Stratospheric Aerosol</v>
      </c>
      <c r="X46" s="16" t="str">
        <f>ForcingConstraint!$A$31</f>
        <v>Pre-Industrial Stratospheric Aerosol</v>
      </c>
      <c r="Y46" s="16" t="str">
        <f>ForcingConstraint!$A$428</f>
        <v>Pre-Industrial Solar Irradiance Forcing</v>
      </c>
    </row>
    <row r="47" spans="1:25" ht="135">
      <c r="A47" s="13" t="s">
        <v>5011</v>
      </c>
      <c r="B47" s="16" t="s">
        <v>1913</v>
      </c>
      <c r="C47" s="13" t="s">
        <v>1914</v>
      </c>
      <c r="D47" s="16" t="s">
        <v>1915</v>
      </c>
      <c r="E47" s="19" t="s">
        <v>1926</v>
      </c>
      <c r="G47" s="21" t="s">
        <v>70</v>
      </c>
      <c r="H47" s="21" t="str">
        <f>party!$A$10</f>
        <v>George Hurtt</v>
      </c>
      <c r="I47" s="21" t="str">
        <f>party!$A$67</f>
        <v>David Lawrence</v>
      </c>
      <c r="K47" s="13" t="str">
        <f>references!$D$14</f>
        <v>Overview CMIP6-Endorsed MIPs</v>
      </c>
      <c r="L47" s="13"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O47" s="21" t="str">
        <f>party!$A$6</f>
        <v>Charlotte Pascoe</v>
      </c>
      <c r="P47" s="13" t="b">
        <v>1</v>
      </c>
      <c r="R47" s="16" t="str">
        <f>ForcingConstraint!$A$37</f>
        <v>RCP70 Well Mixed GHG</v>
      </c>
      <c r="S47" s="16" t="str">
        <f>ForcingConstraint!$A$49</f>
        <v>RCP70 Short Lived Gas Species</v>
      </c>
      <c r="T47" s="16" t="str">
        <f>ForcingConstraint!$A$61</f>
        <v>RCP70 Aerosols</v>
      </c>
      <c r="U47" s="16" t="str">
        <f>ForcingConstraint!$A$73</f>
        <v>RCP70 Aerosol Precursors</v>
      </c>
    </row>
    <row r="48" spans="1:25" ht="135">
      <c r="A48" s="13" t="s">
        <v>5012</v>
      </c>
      <c r="B48" s="16" t="s">
        <v>1916</v>
      </c>
      <c r="C48" s="13" t="s">
        <v>1917</v>
      </c>
      <c r="D48" s="16" t="s">
        <v>1918</v>
      </c>
      <c r="E48" s="19" t="s">
        <v>1927</v>
      </c>
      <c r="G48" s="21" t="s">
        <v>70</v>
      </c>
      <c r="H48" s="21" t="str">
        <f>party!$A$10</f>
        <v>George Hurtt</v>
      </c>
      <c r="I48" s="21" t="str">
        <f>party!$A$67</f>
        <v>David Lawrence</v>
      </c>
      <c r="K48" s="13" t="str">
        <f>references!$D$14</f>
        <v>Overview CMIP6-Endorsed MIPs</v>
      </c>
      <c r="L48" s="13"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O48" s="21" t="str">
        <f>party!$A$6</f>
        <v>Charlotte Pascoe</v>
      </c>
      <c r="P48" s="13" t="b">
        <v>1</v>
      </c>
      <c r="R48" s="16" t="str">
        <f>ForcingConstraint!$A$39</f>
        <v>RCP26 Well Mixed GHG</v>
      </c>
      <c r="S48" s="16" t="str">
        <f>ForcingConstraint!$A$51</f>
        <v>RCP26 Short Lived Gas Species</v>
      </c>
      <c r="T48" s="16" t="str">
        <f>ForcingConstraint!$A$63</f>
        <v>RCP26 Aerosols</v>
      </c>
      <c r="U48" s="16" t="str">
        <f>ForcingConstraint!$A$75</f>
        <v>RCP26 Aerosol Precursors</v>
      </c>
    </row>
    <row r="49" spans="1:27" ht="135">
      <c r="A49" s="13" t="s">
        <v>5013</v>
      </c>
      <c r="B49" s="16" t="s">
        <v>1923</v>
      </c>
      <c r="C49" s="13" t="s">
        <v>1924</v>
      </c>
      <c r="D49" s="16" t="s">
        <v>1925</v>
      </c>
      <c r="E49" s="13" t="s">
        <v>1928</v>
      </c>
      <c r="G49" s="21" t="s">
        <v>70</v>
      </c>
      <c r="H49" s="21" t="str">
        <f>party!$A$10</f>
        <v>George Hurtt</v>
      </c>
      <c r="I49" s="21" t="str">
        <f>party!$A$67</f>
        <v>David Lawrence</v>
      </c>
      <c r="K49" s="13" t="str">
        <f>references!$D$14</f>
        <v>Overview CMIP6-Endorsed MIPs</v>
      </c>
      <c r="L49" s="13"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O49" s="21" t="str">
        <f>party!$A$6</f>
        <v>Charlotte Pascoe</v>
      </c>
      <c r="P49" s="13" t="b">
        <v>1</v>
      </c>
      <c r="R49" s="16" t="str">
        <f>ForcingConstraint!$A$36</f>
        <v>RCP85 Well Mixed GHG</v>
      </c>
      <c r="S49" s="16" t="str">
        <f>ForcingConstraint!$A$48</f>
        <v>RCP85 Short Lived Gas Species</v>
      </c>
      <c r="T49" s="16" t="str">
        <f>ForcingConstraint!$A$60</f>
        <v>RCP85 Aerosols</v>
      </c>
      <c r="U49" s="16" t="str">
        <f>ForcingConstraint!$A$72</f>
        <v>RCP85 Aerosol Precursors</v>
      </c>
    </row>
    <row r="50" spans="1:27" ht="255">
      <c r="A50" s="13" t="s">
        <v>4828</v>
      </c>
      <c r="B50" s="16" t="s">
        <v>4826</v>
      </c>
      <c r="C50" s="13" t="s">
        <v>4827</v>
      </c>
      <c r="D50" s="16" t="s">
        <v>2078</v>
      </c>
      <c r="E50" s="19" t="s">
        <v>1988</v>
      </c>
      <c r="G50" s="16" t="s">
        <v>70</v>
      </c>
      <c r="H50" s="21" t="str">
        <f>party!$A$68</f>
        <v>Gokhan Danabasoglu</v>
      </c>
      <c r="I50" s="21" t="str">
        <f>party!$A$49</f>
        <v>Stephen Griffies</v>
      </c>
      <c r="J50" s="21" t="str">
        <f>party!$A$69</f>
        <v>James Orr</v>
      </c>
      <c r="K50" s="13" t="str">
        <f>references!$D$47</f>
        <v>Large, W.G., and S. G. Yeager (2009), The global climatology of interannually varying air-sea flux data set, Climate Dynamics, 33, 341-364</v>
      </c>
      <c r="L50" s="13" t="str">
        <f>references!$D$46</f>
        <v>Griffies, S.M., M. Winton, B. Samuels, G. Danabasoglu, S. Yeager, S. Marsland, H. Drange, M. Bentsen (2012), Datasets and protocol for the CLIVAR WGOMD Coordinated Ocean-ice Reference Experiments (COREs), WCRP Report No. 21/2012, pp.21.</v>
      </c>
      <c r="M50" s="13" t="str">
        <f>references!$D$97</f>
        <v>Griffies, S. M., G. Danabasoglu, P. J. Durack, A. J. Adcroft, V. Balaji, C. W. Böning, E. P. Chassignet, E. Curchitser, J. Deshayes, H. Drange, B. Fox-Kemper, P. J. Gleckler, J. M. Gregory, H. Haak, R. W. Hallberg, P. Heimbach, H. T. Hewitt, D. M. Holland, T. Ilyina, J. H. Jungclaus, Y. Komuro, J. P. Krasting, W. G. Large, S. J. Marsland, S. Masina, T. J. McDougall, A. J. G. Nurser, J. C. Orr, A. Pirani, F. Qiao, R. J. Stouffer, K. E. Taylor, A. M. Treguier, H. Tsujino, P. Uotila, M. Valdivieso, Q. Wang, M. Winton, S. G. Yeager (2016),  OMIP contribution to CMIP6: experimental and diagnostic protocol for the physical component of the Ocean Model Intercomparison Project, Geosci. Model Dev., 9, 3231-3296</v>
      </c>
      <c r="O50" s="21" t="str">
        <f>party!$A$6</f>
        <v>Charlotte Pascoe</v>
      </c>
      <c r="P50" s="13" t="b">
        <v>1</v>
      </c>
      <c r="Q50" s="13" t="b">
        <v>1</v>
      </c>
      <c r="R50" s="16" t="str">
        <f>ForcingConstraint!$A$250</f>
        <v>CORE-II Momentum Flux</v>
      </c>
      <c r="S50" s="16" t="str">
        <f>ForcingConstraint!$A$251</f>
        <v>CORE-II Heat Flux</v>
      </c>
      <c r="T50" s="16" t="str">
        <f>ForcingConstraint!$A$252</f>
        <v>CORE-II Freshwater Flux</v>
      </c>
    </row>
    <row r="51" spans="1:27" ht="45">
      <c r="A51" s="13" t="s">
        <v>5738</v>
      </c>
      <c r="B51" s="16" t="s">
        <v>2073</v>
      </c>
      <c r="C51" s="13" t="s">
        <v>2074</v>
      </c>
      <c r="D51" s="16" t="s">
        <v>2077</v>
      </c>
      <c r="E51" s="13" t="s">
        <v>1999</v>
      </c>
      <c r="G51" s="16" t="s">
        <v>70</v>
      </c>
      <c r="H51" s="21" t="str">
        <f>party!$A$68</f>
        <v>Gokhan Danabasoglu</v>
      </c>
      <c r="I51" s="21" t="str">
        <f>party!$A$49</f>
        <v>Stephen Griffies</v>
      </c>
      <c r="J51" s="21" t="str">
        <f>party!$A$69</f>
        <v>James Orr</v>
      </c>
      <c r="K51" s="7" t="str">
        <f>references!$D$48</f>
        <v>OCMIP2 CFC tracer web guide</v>
      </c>
      <c r="L51" s="13" t="str">
        <f>references!$D$14</f>
        <v>Overview CMIP6-Endorsed MIPs</v>
      </c>
      <c r="O51" s="21" t="str">
        <f>party!$A$6</f>
        <v>Charlotte Pascoe</v>
      </c>
      <c r="P51" s="13" t="b">
        <v>1</v>
      </c>
      <c r="Q51" s="13" t="b">
        <v>1</v>
      </c>
      <c r="R51" s="16" t="str">
        <f>requirement!$A$123</f>
        <v>CFC11 Tracer</v>
      </c>
      <c r="S51" s="16" t="str">
        <f>requirement!$A$124</f>
        <v>CFC12 Tracer</v>
      </c>
      <c r="T51" s="16" t="str">
        <f>requirement!$A$125</f>
        <v>SF6 Tracer</v>
      </c>
    </row>
    <row r="52" spans="1:27" ht="210">
      <c r="A52" s="13" t="s">
        <v>5292</v>
      </c>
      <c r="B52" s="16" t="s">
        <v>6754</v>
      </c>
      <c r="C52" s="13" t="s">
        <v>2066</v>
      </c>
      <c r="D52" s="16" t="s">
        <v>2069</v>
      </c>
      <c r="E52" s="13" t="s">
        <v>2071</v>
      </c>
      <c r="G52" s="16" t="s">
        <v>70</v>
      </c>
      <c r="H52" s="21" t="str">
        <f>party!$A$68</f>
        <v>Gokhan Danabasoglu</v>
      </c>
      <c r="I52" s="21" t="str">
        <f>party!$A$49</f>
        <v>Stephen Griffies</v>
      </c>
      <c r="J52" s="21" t="str">
        <f>party!$A$69</f>
        <v>James Orr</v>
      </c>
      <c r="K52" s="13" t="str">
        <f>references!$D$14</f>
        <v>Overview CMIP6-Endorsed MIPs</v>
      </c>
      <c r="L52" s="7" t="str">
        <f>references!$D$97</f>
        <v>Griffies, S. M., G. Danabasoglu, P. J. Durack, A. J. Adcroft, V. Balaji, C. W. Böning, E. P. Chassignet, E. Curchitser, J. Deshayes, H. Drange, B. Fox-Kemper, P. J. Gleckler, J. M. Gregory, H. Haak, R. W. Hallberg, P. Heimbach, H. T. Hewitt, D. M. Holland, T. Ilyina, J. H. Jungclaus, Y. Komuro, J. P. Krasting, W. G. Large, S. J. Marsland, S. Masina, T. J. McDougall, A. J. G. Nurser, J. C. Orr, A. Pirani, F. Qiao, R. J. Stouffer, K. E. Taylor, A. M. Treguier, H. Tsujino, P. Uotila, M. Valdivieso, Q. Wang, M. Winton, S. G. Yeager (2016),  OMIP contribution to CMIP6: experimental and diagnostic protocol for the physical component of the Ocean Model Intercomparison Project, Geosci. Model Dev., 9, 3231-3296</v>
      </c>
      <c r="O52" s="21" t="str">
        <f>party!$A$6</f>
        <v>Charlotte Pascoe</v>
      </c>
      <c r="P52" s="13" t="s">
        <v>30</v>
      </c>
    </row>
    <row r="53" spans="1:27" ht="210">
      <c r="A53" s="13" t="s">
        <v>5293</v>
      </c>
      <c r="B53" s="16" t="s">
        <v>2067</v>
      </c>
      <c r="C53" s="13" t="s">
        <v>2068</v>
      </c>
      <c r="D53" s="16" t="s">
        <v>2070</v>
      </c>
      <c r="E53" s="13" t="s">
        <v>2072</v>
      </c>
      <c r="G53" s="16" t="s">
        <v>70</v>
      </c>
      <c r="H53" s="21" t="str">
        <f>party!$A$68</f>
        <v>Gokhan Danabasoglu</v>
      </c>
      <c r="I53" s="21" t="str">
        <f>party!$A$49</f>
        <v>Stephen Griffies</v>
      </c>
      <c r="J53" s="21" t="str">
        <f>party!$A$69</f>
        <v>James Orr</v>
      </c>
      <c r="K53" s="13" t="str">
        <f>references!$D$14</f>
        <v>Overview CMIP6-Endorsed MIPs</v>
      </c>
      <c r="L53" s="7" t="str">
        <f>references!$D$97</f>
        <v>Griffies, S. M., G. Danabasoglu, P. J. Durack, A. J. Adcroft, V. Balaji, C. W. Böning, E. P. Chassignet, E. Curchitser, J. Deshayes, H. Drange, B. Fox-Kemper, P. J. Gleckler, J. M. Gregory, H. Haak, R. W. Hallberg, P. Heimbach, H. T. Hewitt, D. M. Holland, T. Ilyina, J. H. Jungclaus, Y. Komuro, J. P. Krasting, W. G. Large, S. J. Marsland, S. Masina, T. J. McDougall, A. J. G. Nurser, J. C. Orr, A. Pirani, F. Qiao, R. J. Stouffer, K. E. Taylor, A. M. Treguier, H. Tsujino, P. Uotila, M. Valdivieso, Q. Wang, M. Winton, S. G. Yeager (2016),  OMIP contribution to CMIP6: experimental and diagnostic protocol for the physical component of the Ocean Model Intercomparison Project, Geosci. Model Dev., 9, 3231-3296</v>
      </c>
      <c r="O53" s="21" t="str">
        <f>party!$A$6</f>
        <v>Charlotte Pascoe</v>
      </c>
      <c r="P53" s="13" t="s">
        <v>30</v>
      </c>
    </row>
    <row r="54" spans="1:27" ht="45">
      <c r="A54" s="13" t="s">
        <v>5294</v>
      </c>
      <c r="B54" s="16" t="s">
        <v>2075</v>
      </c>
      <c r="C54" s="13" t="s">
        <v>2076</v>
      </c>
      <c r="D54" s="16" t="s">
        <v>2079</v>
      </c>
      <c r="E54" s="13" t="s">
        <v>2080</v>
      </c>
      <c r="G54" s="16" t="s">
        <v>70</v>
      </c>
      <c r="H54" s="21" t="str">
        <f>party!$A$68</f>
        <v>Gokhan Danabasoglu</v>
      </c>
      <c r="I54" s="21" t="str">
        <f>party!$A$49</f>
        <v>Stephen Griffies</v>
      </c>
      <c r="J54" s="21" t="str">
        <f>party!$A$69</f>
        <v>James Orr</v>
      </c>
      <c r="K54" s="7" t="str">
        <f>references!$D$49</f>
        <v>OCMIP3 biogeochemical web guide</v>
      </c>
      <c r="L54" s="13" t="str">
        <f>references!$D$14</f>
        <v>Overview CMIP6-Endorsed MIPs</v>
      </c>
      <c r="O54" s="21" t="str">
        <f>party!$A$6</f>
        <v>Charlotte Pascoe</v>
      </c>
      <c r="P54" s="13" t="b">
        <v>1</v>
      </c>
      <c r="Q54" s="13" t="b">
        <v>1</v>
      </c>
      <c r="R54" s="16" t="str">
        <f>requirement!$A$126</f>
        <v>DIC Tracer</v>
      </c>
      <c r="S54" s="16" t="str">
        <f>requirement!$A$127</f>
        <v>ALK Tracer</v>
      </c>
    </row>
    <row r="55" spans="1:27" ht="90">
      <c r="A55" s="13" t="s">
        <v>5739</v>
      </c>
      <c r="B55" s="16" t="s">
        <v>2160</v>
      </c>
      <c r="C55" s="13" t="s">
        <v>2159</v>
      </c>
      <c r="D55" s="16" t="s">
        <v>6766</v>
      </c>
      <c r="E55" s="13" t="s">
        <v>2165</v>
      </c>
      <c r="F55" s="13" t="s">
        <v>2167</v>
      </c>
      <c r="G55" s="21" t="s">
        <v>70</v>
      </c>
      <c r="H55" s="21" t="str">
        <f>party!$A$45</f>
        <v>George Boer</v>
      </c>
      <c r="I55" s="21" t="str">
        <f>party!$A$46</f>
        <v>Doug Smith</v>
      </c>
      <c r="K55" s="13" t="str">
        <f>references!$D$14</f>
        <v>Overview CMIP6-Endorsed MIPs</v>
      </c>
      <c r="O55" s="21" t="str">
        <f>party!$A$6</f>
        <v>Charlotte Pascoe</v>
      </c>
      <c r="P55" s="13" t="b">
        <v>1</v>
      </c>
      <c r="Q55" s="13" t="b">
        <v>1</v>
      </c>
      <c r="R55" s="21" t="str">
        <f>ForcingConstraint!$A$5</f>
        <v>Historical Aerosol Plume Climatology</v>
      </c>
      <c r="S55" s="21" t="str">
        <f>ForcingConstraint!$A$6</f>
        <v>Historical Emission Based Grid-Point Aerosol Forcing</v>
      </c>
      <c r="T55" s="21" t="str">
        <f>ForcingConstraint!$A$7</f>
        <v>Historical Non-CO2 Anthropogenic Reactive Gas Emissions</v>
      </c>
      <c r="U55" s="21" t="str">
        <f>ForcingConstraint!$A$10</f>
        <v>Historical Fossil Carbon Dioxide Emissions</v>
      </c>
      <c r="V55" s="21" t="str">
        <f>ForcingConstraint!$A$11</f>
        <v>Historical Open Burning Emissions</v>
      </c>
      <c r="W55" s="16" t="str">
        <f>requirement!$A$9</f>
        <v>Historical Solar Forcing</v>
      </c>
      <c r="X55" s="16" t="str">
        <f>ForcingConstraint!$A$14</f>
        <v>Historical WMGHG Concentrations</v>
      </c>
      <c r="Y55" s="16" t="str">
        <f>ForcingConstraint!$A$16</f>
        <v>Historical Land Use</v>
      </c>
    </row>
    <row r="56" spans="1:27" ht="75">
      <c r="A56" s="13" t="s">
        <v>5295</v>
      </c>
      <c r="B56" s="16" t="s">
        <v>2161</v>
      </c>
      <c r="C56" s="13" t="s">
        <v>2162</v>
      </c>
      <c r="D56" s="16" t="s">
        <v>6767</v>
      </c>
      <c r="E56" s="13" t="s">
        <v>2166</v>
      </c>
      <c r="F56" s="13" t="s">
        <v>2167</v>
      </c>
      <c r="G56" s="21" t="s">
        <v>70</v>
      </c>
      <c r="H56" s="21" t="str">
        <f>party!$A$45</f>
        <v>George Boer</v>
      </c>
      <c r="I56" s="21" t="str">
        <f>party!$A$46</f>
        <v>Doug Smith</v>
      </c>
      <c r="K56" s="13" t="str">
        <f>references!$D$14</f>
        <v>Overview CMIP6-Endorsed MIPs</v>
      </c>
      <c r="O56" s="21" t="str">
        <f>party!$A$6</f>
        <v>Charlotte Pascoe</v>
      </c>
      <c r="P56" s="13" t="b">
        <v>1</v>
      </c>
      <c r="Q56" s="13" t="b">
        <v>1</v>
      </c>
      <c r="R56" s="16" t="str">
        <f>ForcingConstraint!$A$38</f>
        <v>RCP45 Well Mixed GHG</v>
      </c>
      <c r="S56" s="16" t="str">
        <f>ForcingConstraint!$A$50</f>
        <v>RCP45 Short Lived Gas Species</v>
      </c>
      <c r="T56" s="16" t="str">
        <f>ForcingConstraint!$A$62</f>
        <v>RCP45 Aerosols</v>
      </c>
      <c r="U56" s="16" t="str">
        <f>ForcingConstraint!$A$74</f>
        <v>RCP45 Aerosol Precursors</v>
      </c>
      <c r="V56" s="16" t="str">
        <f>ForcingConstraint!$A$86</f>
        <v>SSP2 RCP45 Land Use</v>
      </c>
    </row>
    <row r="57" spans="1:27" ht="105" customHeight="1">
      <c r="A57" s="22" t="s">
        <v>2303</v>
      </c>
      <c r="B57" s="21" t="s">
        <v>2303</v>
      </c>
      <c r="C57" s="22" t="s">
        <v>2304</v>
      </c>
      <c r="D57" s="21" t="s">
        <v>2305</v>
      </c>
      <c r="E57" s="22" t="s">
        <v>2306</v>
      </c>
      <c r="F57" s="22" t="s">
        <v>1801</v>
      </c>
      <c r="G57" s="21" t="s">
        <v>70</v>
      </c>
      <c r="H57" s="21" t="str">
        <f>party!$A$4</f>
        <v>Bjorn Stevens</v>
      </c>
      <c r="I57" s="21" t="str">
        <f>party!$A$11</f>
        <v>Gunnar Myhre</v>
      </c>
      <c r="J57" s="21" t="str">
        <f>party!$A$19</f>
        <v>Michael Schulz</v>
      </c>
      <c r="K57" s="22" t="str">
        <f>references!$D$2</f>
        <v>Aerosol forcing fields for CMIP6</v>
      </c>
      <c r="L57" s="22"/>
      <c r="M57" s="22"/>
      <c r="N57" s="22"/>
      <c r="O57" s="21" t="str">
        <f>party!$A$6</f>
        <v>Charlotte Pascoe</v>
      </c>
      <c r="P57" s="13" t="b">
        <v>1</v>
      </c>
      <c r="Q57" s="13" t="b">
        <v>1</v>
      </c>
      <c r="R57" s="21" t="str">
        <f>ForcingConstraint!$A$5</f>
        <v>Historical Aerosol Plume Climatology</v>
      </c>
      <c r="S57" s="21" t="str">
        <f>ForcingConstraint!$A$6</f>
        <v>Historical Emission Based Grid-Point Aerosol Forcing</v>
      </c>
      <c r="T57" s="21"/>
      <c r="U57" s="21"/>
      <c r="V57" s="21"/>
      <c r="W57" s="21"/>
      <c r="X57" s="21"/>
      <c r="Y57" s="21"/>
      <c r="Z57" s="21"/>
      <c r="AA57" s="21"/>
    </row>
    <row r="58" spans="1:27" ht="45">
      <c r="A58" s="13" t="s">
        <v>5296</v>
      </c>
      <c r="B58" s="16" t="s">
        <v>2465</v>
      </c>
      <c r="C58" s="13" t="s">
        <v>2464</v>
      </c>
      <c r="D58" s="16" t="s">
        <v>6768</v>
      </c>
      <c r="E58" s="13" t="s">
        <v>6769</v>
      </c>
      <c r="F58" s="13" t="s">
        <v>2466</v>
      </c>
      <c r="G58" s="16" t="s">
        <v>70</v>
      </c>
      <c r="H58" s="21" t="str">
        <f>party!$A$72</f>
        <v xml:space="preserve">Robert Pincus </v>
      </c>
      <c r="I58" s="21" t="str">
        <f>party!$A$73</f>
        <v>Piers Forster</v>
      </c>
      <c r="J58" s="21" t="str">
        <f>party!$A$4</f>
        <v>Bjorn Stevens</v>
      </c>
      <c r="K58" s="13" t="str">
        <f>references!D$14</f>
        <v>Overview CMIP6-Endorsed MIPs</v>
      </c>
      <c r="O58" s="21" t="str">
        <f>party!$A$6</f>
        <v>Charlotte Pascoe</v>
      </c>
      <c r="P58" s="13" t="s">
        <v>1257</v>
      </c>
    </row>
    <row r="59" spans="1:27" ht="60">
      <c r="A59" s="13" t="s">
        <v>5016</v>
      </c>
      <c r="B59" s="16" t="s">
        <v>2561</v>
      </c>
      <c r="C59" s="13" t="s">
        <v>2562</v>
      </c>
      <c r="D59" s="16" t="s">
        <v>2563</v>
      </c>
      <c r="E59" s="13" t="s">
        <v>5015</v>
      </c>
      <c r="F59" s="13" t="s">
        <v>2565</v>
      </c>
      <c r="G59" s="16" t="s">
        <v>70</v>
      </c>
      <c r="H59" s="21" t="str">
        <f>party!$A$72</f>
        <v xml:space="preserve">Robert Pincus </v>
      </c>
      <c r="I59" s="21" t="str">
        <f>party!$A$73</f>
        <v>Piers Forster</v>
      </c>
      <c r="J59" s="21" t="str">
        <f>party!$A$4</f>
        <v>Bjorn Stevens</v>
      </c>
      <c r="K59" s="13" t="str">
        <f>references!D$14</f>
        <v>Overview CMIP6-Endorsed MIPs</v>
      </c>
      <c r="L59" s="22" t="str">
        <f>references!$D$64</f>
        <v>Pincus, R., P. M. Forster, B. Stevens (2016), The Radiative Forcing Model Intercomparison Project (RFMIP): experimental protocol for CMIP6, Geosci. Model Dev., 9, 3447-3460</v>
      </c>
      <c r="O59" s="21" t="str">
        <f>party!$A$6</f>
        <v>Charlotte Pascoe</v>
      </c>
      <c r="P59" s="13" t="s">
        <v>1257</v>
      </c>
    </row>
    <row r="60" spans="1:27" ht="60">
      <c r="A60" s="13" t="s">
        <v>6209</v>
      </c>
      <c r="B60" s="16" t="s">
        <v>6212</v>
      </c>
      <c r="C60" s="13" t="s">
        <v>6213</v>
      </c>
      <c r="D60" s="16" t="s">
        <v>6215</v>
      </c>
      <c r="E60" s="13" t="s">
        <v>8032</v>
      </c>
      <c r="F60" s="13" t="s">
        <v>2565</v>
      </c>
      <c r="G60" s="16" t="s">
        <v>70</v>
      </c>
      <c r="H60" s="21" t="str">
        <f>party!$A$72</f>
        <v xml:space="preserve">Robert Pincus </v>
      </c>
      <c r="I60" s="21" t="str">
        <f>party!$A$73</f>
        <v>Piers Forster</v>
      </c>
      <c r="J60" s="21" t="str">
        <f>party!$A$4</f>
        <v>Bjorn Stevens</v>
      </c>
      <c r="K60" s="13" t="str">
        <f>references!D$14</f>
        <v>Overview CMIP6-Endorsed MIPs</v>
      </c>
      <c r="L60" s="22" t="str">
        <f>references!$D$64</f>
        <v>Pincus, R., P. M. Forster, B. Stevens (2016), The Radiative Forcing Model Intercomparison Project (RFMIP): experimental protocol for CMIP6, Geosci. Model Dev., 9, 3447-3460</v>
      </c>
      <c r="O60" s="21" t="str">
        <f>party!$A$6</f>
        <v>Charlotte Pascoe</v>
      </c>
      <c r="P60" s="13" t="b">
        <v>1</v>
      </c>
      <c r="R60" s="21" t="str">
        <f>ForcingConstraint!$A$327</f>
        <v>2014 Anthropogenic GHG</v>
      </c>
      <c r="S60" s="21" t="str">
        <f>ForcingConstraint!$A$329</f>
        <v>2014 Anthropogenic Aerosols</v>
      </c>
      <c r="T60" s="21" t="str">
        <f>ForcingConstraint!$A$330</f>
        <v>2014 Anthropogenic Aerosol Precursors</v>
      </c>
      <c r="U60" s="21" t="str">
        <f>ForcingConstraint!$A$331</f>
        <v>2014 Anthropogenic O3</v>
      </c>
      <c r="V60" s="21" t="str">
        <f>ForcingConstraint!$A$328</f>
        <v>2014 Anthropogenic Land Use</v>
      </c>
    </row>
    <row r="61" spans="1:27" ht="75">
      <c r="A61" s="13" t="s">
        <v>6210</v>
      </c>
      <c r="B61" s="16" t="s">
        <v>6211</v>
      </c>
      <c r="C61" s="13" t="s">
        <v>6214</v>
      </c>
      <c r="D61" s="16" t="s">
        <v>6216</v>
      </c>
      <c r="E61" s="13" t="s">
        <v>6770</v>
      </c>
      <c r="F61" s="13" t="s">
        <v>3149</v>
      </c>
      <c r="G61" s="16" t="s">
        <v>70</v>
      </c>
      <c r="H61" s="21" t="str">
        <f>party!$A$72</f>
        <v xml:space="preserve">Robert Pincus </v>
      </c>
      <c r="I61" s="21" t="str">
        <f>party!$A$73</f>
        <v>Piers Forster</v>
      </c>
      <c r="J61" s="21" t="str">
        <f>party!$A$4</f>
        <v>Bjorn Stevens</v>
      </c>
      <c r="K61" s="13" t="str">
        <f>references!D$14</f>
        <v>Overview CMIP6-Endorsed MIPs</v>
      </c>
      <c r="L61" s="22" t="str">
        <f>references!$D$64</f>
        <v>Pincus, R., P. M. Forster, B. Stevens (2016), The Radiative Forcing Model Intercomparison Project (RFMIP): experimental protocol for CMIP6, Geosci. Model Dev., 9, 3447-3460</v>
      </c>
      <c r="O61" s="21" t="str">
        <f>party!$A$6</f>
        <v>Charlotte Pascoe</v>
      </c>
      <c r="P61" s="13" t="b">
        <v>1</v>
      </c>
      <c r="R61" s="21" t="str">
        <f>ForcingConstraint!$A$327</f>
        <v>2014 Anthropogenic GHG</v>
      </c>
      <c r="S61" s="21" t="str">
        <f>ForcingConstraint!$A$344</f>
        <v>RFMIP 2014 Aerosols</v>
      </c>
      <c r="T61" s="21" t="str">
        <f>ForcingConstraint!$A$328</f>
        <v>2014 Anthropogenic Land Use</v>
      </c>
    </row>
    <row r="62" spans="1:27" ht="60">
      <c r="A62" s="13" t="s">
        <v>5034</v>
      </c>
      <c r="B62" s="13" t="s">
        <v>5035</v>
      </c>
      <c r="C62" s="13" t="s">
        <v>5036</v>
      </c>
      <c r="D62" s="16" t="s">
        <v>5033</v>
      </c>
      <c r="E62" s="13" t="s">
        <v>5037</v>
      </c>
      <c r="F62" s="13" t="s">
        <v>2565</v>
      </c>
      <c r="G62" s="16" t="s">
        <v>70</v>
      </c>
      <c r="H62" s="21" t="str">
        <f>party!$A$72</f>
        <v xml:space="preserve">Robert Pincus </v>
      </c>
      <c r="I62" s="21" t="str">
        <f>party!$A$73</f>
        <v>Piers Forster</v>
      </c>
      <c r="J62" s="21" t="str">
        <f>party!$A$4</f>
        <v>Bjorn Stevens</v>
      </c>
      <c r="K62" s="13" t="str">
        <f>references!D$14</f>
        <v>Overview CMIP6-Endorsed MIPs</v>
      </c>
      <c r="L62" s="22" t="str">
        <f>references!$D$64</f>
        <v>Pincus, R., P. M. Forster, B. Stevens (2016), The Radiative Forcing Model Intercomparison Project (RFMIP): experimental protocol for CMIP6, Geosci. Model Dev., 9, 3447-3460</v>
      </c>
      <c r="O62" s="21" t="str">
        <f>party!$A$6</f>
        <v>Charlotte Pascoe</v>
      </c>
      <c r="P62" s="13" t="b">
        <v>1</v>
      </c>
      <c r="R62" s="16" t="str">
        <f>ForcingConstraint!$A$28</f>
        <v>Pre-Industrial Aerosols</v>
      </c>
      <c r="S62" s="16" t="str">
        <f>ForcingConstraint!$A$29</f>
        <v>Pre-Industrial Aerosol Precursors</v>
      </c>
      <c r="T62" s="16" t="str">
        <f>ForcingConstraint!$A$34</f>
        <v>Pre-Industrial Land Use</v>
      </c>
      <c r="U62" s="16" t="str">
        <f>ForcingConstraint!$A$428</f>
        <v>Pre-Industrial Solar Irradiance Forcing</v>
      </c>
    </row>
    <row r="63" spans="1:27" ht="75">
      <c r="A63" s="13" t="s">
        <v>5039</v>
      </c>
      <c r="B63" s="13" t="s">
        <v>5040</v>
      </c>
      <c r="C63" s="13" t="s">
        <v>5041</v>
      </c>
      <c r="D63" s="16" t="s">
        <v>1561</v>
      </c>
      <c r="E63" s="13" t="s">
        <v>5042</v>
      </c>
      <c r="F63" s="13" t="s">
        <v>2565</v>
      </c>
      <c r="G63" s="16" t="s">
        <v>70</v>
      </c>
      <c r="H63" s="21" t="str">
        <f>party!$A$72</f>
        <v xml:space="preserve">Robert Pincus </v>
      </c>
      <c r="I63" s="21" t="str">
        <f>party!$A$73</f>
        <v>Piers Forster</v>
      </c>
      <c r="J63" s="21" t="str">
        <f>party!$A$4</f>
        <v>Bjorn Stevens</v>
      </c>
      <c r="K63" s="22" t="str">
        <f>references!$D$64</f>
        <v>Pincus, R., P. M. Forster, B. Stevens (2016), The Radiative Forcing Model Intercomparison Project (RFMIP): experimental protocol for CMIP6, Geosci. Model Dev., 9, 3447-3460</v>
      </c>
      <c r="L63" s="22"/>
      <c r="O63" s="21" t="str">
        <f>party!$A$6</f>
        <v>Charlotte Pascoe</v>
      </c>
      <c r="P63" s="13" t="b">
        <v>1</v>
      </c>
      <c r="R63" s="16" t="str">
        <f>ForcingConstraint!$A$25</f>
        <v>Pre-Industrial WMGHG Concentrations excluding CO2</v>
      </c>
      <c r="S63" s="16" t="str">
        <f>ForcingConstraint!$A$28</f>
        <v>Pre-Industrial Aerosols</v>
      </c>
      <c r="T63" s="16" t="str">
        <f>ForcingConstraint!$A$29</f>
        <v>Pre-Industrial Aerosol Precursors</v>
      </c>
      <c r="U63" s="16" t="str">
        <f>ForcingConstraint!$A$34</f>
        <v>Pre-Industrial Land Use</v>
      </c>
      <c r="V63" s="21" t="str">
        <f>ForcingConstraint!$A$32</f>
        <v>Pre-Industrial Ozone Concentrations</v>
      </c>
      <c r="W63" s="16" t="str">
        <f>ForcingConstraint!$A$428</f>
        <v>Pre-Industrial Solar Irradiance Forcing</v>
      </c>
    </row>
    <row r="64" spans="1:27" ht="90">
      <c r="A64" s="13" t="s">
        <v>5053</v>
      </c>
      <c r="B64" s="16" t="s">
        <v>5058</v>
      </c>
      <c r="C64" s="13" t="s">
        <v>5044</v>
      </c>
      <c r="D64" s="16" t="s">
        <v>2574</v>
      </c>
      <c r="E64" s="13" t="s">
        <v>2651</v>
      </c>
      <c r="F64" s="13" t="s">
        <v>2565</v>
      </c>
      <c r="G64" s="16" t="s">
        <v>70</v>
      </c>
      <c r="H64" s="21" t="str">
        <f>party!$A$72</f>
        <v xml:space="preserve">Robert Pincus </v>
      </c>
      <c r="I64" s="21" t="str">
        <f>party!$A$73</f>
        <v>Piers Forster</v>
      </c>
      <c r="J64" s="21" t="str">
        <f>party!$A$4</f>
        <v>Bjorn Stevens</v>
      </c>
      <c r="K64" s="13" t="str">
        <f>references!D$14</f>
        <v>Overview CMIP6-Endorsed MIPs</v>
      </c>
      <c r="L64" s="22" t="str">
        <f>references!$D$64</f>
        <v>Pincus, R., P. M. Forster, B. Stevens (2016), The Radiative Forcing Model Intercomparison Project (RFMIP): experimental protocol for CMIP6, Geosci. Model Dev., 9, 3447-3460</v>
      </c>
      <c r="O64" s="21" t="str">
        <f>party!$A$6</f>
        <v>Charlotte Pascoe</v>
      </c>
      <c r="P64" s="13" t="b">
        <v>1</v>
      </c>
      <c r="R64" s="16" t="str">
        <f>ForcingConstraint!$A$406</f>
        <v>Pre-industrial GHG Concentrations excluding O3</v>
      </c>
      <c r="S64" s="16" t="str">
        <f>ForcingConstraint!$A$34</f>
        <v>Pre-Industrial Land Use</v>
      </c>
      <c r="T64" s="16" t="str">
        <f>ForcingConstraint!$A$428</f>
        <v>Pre-Industrial Solar Irradiance Forcing</v>
      </c>
    </row>
    <row r="65" spans="1:26" ht="75">
      <c r="A65" s="13" t="s">
        <v>5052</v>
      </c>
      <c r="B65" s="16" t="s">
        <v>5057</v>
      </c>
      <c r="C65" s="13" t="s">
        <v>5056</v>
      </c>
      <c r="D65" s="16" t="s">
        <v>5055</v>
      </c>
      <c r="E65" s="13" t="s">
        <v>5054</v>
      </c>
      <c r="F65" s="13" t="s">
        <v>2565</v>
      </c>
      <c r="G65" s="16" t="s">
        <v>70</v>
      </c>
      <c r="H65" s="21" t="str">
        <f>party!$A$72</f>
        <v xml:space="preserve">Robert Pincus </v>
      </c>
      <c r="I65" s="21" t="str">
        <f>party!$A$73</f>
        <v>Piers Forster</v>
      </c>
      <c r="J65" s="21" t="str">
        <f>party!$A$4</f>
        <v>Bjorn Stevens</v>
      </c>
      <c r="K65" s="22" t="str">
        <f>references!$D$64</f>
        <v>Pincus, R., P. M. Forster, B. Stevens (2016), The Radiative Forcing Model Intercomparison Project (RFMIP): experimental protocol for CMIP6, Geosci. Model Dev., 9, 3447-3460</v>
      </c>
      <c r="L65" s="22"/>
      <c r="O65" s="21" t="str">
        <f>party!$A$6</f>
        <v>Charlotte Pascoe</v>
      </c>
      <c r="P65" s="13" t="b">
        <v>1</v>
      </c>
      <c r="R65" s="16" t="str">
        <f>ForcingConstraint!$A$25</f>
        <v>Pre-Industrial WMGHG Concentrations excluding CO2</v>
      </c>
      <c r="S65" s="16" t="str">
        <f>ForcingConstraint!$A$26</f>
        <v>Pre-Industrial CO2 Concentration</v>
      </c>
      <c r="T65" s="16" t="str">
        <f>ForcingConstraint!$A$28</f>
        <v>Pre-Industrial Aerosols</v>
      </c>
      <c r="U65" s="16" t="str">
        <f>ForcingConstraint!$A$29</f>
        <v>Pre-Industrial Aerosol Precursors</v>
      </c>
      <c r="V65" s="21" t="str">
        <f>ForcingConstraint!$A$32</f>
        <v>Pre-Industrial Ozone Concentrations</v>
      </c>
      <c r="W65" s="16" t="str">
        <f>ForcingConstraint!$A$428</f>
        <v>Pre-Industrial Solar Irradiance Forcing</v>
      </c>
    </row>
    <row r="66" spans="1:26" ht="75">
      <c r="A66" s="13" t="s">
        <v>8027</v>
      </c>
      <c r="B66" s="16" t="s">
        <v>8028</v>
      </c>
      <c r="C66" s="13" t="s">
        <v>8029</v>
      </c>
      <c r="D66" s="16" t="s">
        <v>2648</v>
      </c>
      <c r="E66" s="13" t="s">
        <v>2650</v>
      </c>
      <c r="F66" s="13" t="s">
        <v>2565</v>
      </c>
      <c r="G66" s="16" t="s">
        <v>70</v>
      </c>
      <c r="H66" s="21" t="str">
        <f>party!$A$72</f>
        <v xml:space="preserve">Robert Pincus </v>
      </c>
      <c r="I66" s="21" t="str">
        <f>party!$A$73</f>
        <v>Piers Forster</v>
      </c>
      <c r="J66" s="21" t="str">
        <f>party!$A$4</f>
        <v>Bjorn Stevens</v>
      </c>
      <c r="K66" s="13" t="str">
        <f>references!D$14</f>
        <v>Overview CMIP6-Endorsed MIPs</v>
      </c>
      <c r="L66" s="22" t="str">
        <f>references!$D$64</f>
        <v>Pincus, R., P. M. Forster, B. Stevens (2016), The Radiative Forcing Model Intercomparison Project (RFMIP): experimental protocol for CMIP6, Geosci. Model Dev., 9, 3447-3460</v>
      </c>
      <c r="O66" s="21" t="str">
        <f>party!$A$6</f>
        <v>Charlotte Pascoe</v>
      </c>
      <c r="P66" s="13" t="b">
        <v>1</v>
      </c>
      <c r="R66" s="16" t="str">
        <f>ForcingConstraint!$A$25</f>
        <v>Pre-Industrial WMGHG Concentrations excluding CO2</v>
      </c>
      <c r="S66" s="16" t="str">
        <f>ForcingConstraint!$A$26</f>
        <v>Pre-Industrial CO2 Concentration</v>
      </c>
      <c r="T66" s="16" t="str">
        <f>ForcingConstraint!$A$34</f>
        <v>Pre-Industrial Land Use</v>
      </c>
      <c r="U66" s="21" t="str">
        <f>ForcingConstraint!$A$32</f>
        <v>Pre-Industrial Ozone Concentrations</v>
      </c>
      <c r="V66" s="16" t="str">
        <f>ForcingConstraint!$A$428</f>
        <v>Pre-Industrial Solar Irradiance Forcing</v>
      </c>
    </row>
    <row r="67" spans="1:26" ht="75">
      <c r="A67" s="13" t="s">
        <v>5017</v>
      </c>
      <c r="B67" s="16" t="s">
        <v>2646</v>
      </c>
      <c r="C67" s="13" t="s">
        <v>5023</v>
      </c>
      <c r="D67" s="16" t="s">
        <v>2648</v>
      </c>
      <c r="E67" s="13" t="s">
        <v>2650</v>
      </c>
      <c r="F67" s="13" t="s">
        <v>2565</v>
      </c>
      <c r="G67" s="16" t="s">
        <v>70</v>
      </c>
      <c r="H67" s="21" t="str">
        <f>party!$A$72</f>
        <v xml:space="preserve">Robert Pincus </v>
      </c>
      <c r="I67" s="21" t="str">
        <f>party!$A$73</f>
        <v>Piers Forster</v>
      </c>
      <c r="J67" s="21" t="str">
        <f>party!$A$4</f>
        <v>Bjorn Stevens</v>
      </c>
      <c r="K67" s="13" t="str">
        <f>references!D$14</f>
        <v>Overview CMIP6-Endorsed MIPs</v>
      </c>
      <c r="O67" s="21" t="str">
        <f>party!$A$6</f>
        <v>Charlotte Pascoe</v>
      </c>
      <c r="P67" s="13" t="b">
        <v>1</v>
      </c>
      <c r="R67" s="16" t="str">
        <f>ForcingConstraint!$A$25</f>
        <v>Pre-Industrial WMGHG Concentrations excluding CO2</v>
      </c>
      <c r="S67" s="16" t="str">
        <f>ForcingConstraint!$A$26</f>
        <v>Pre-Industrial CO2 Concentration</v>
      </c>
      <c r="T67" s="16" t="str">
        <f>ForcingConstraint!$A$34</f>
        <v>Pre-Industrial Land Use</v>
      </c>
      <c r="U67" s="21" t="str">
        <f>ForcingConstraint!$A$32</f>
        <v>Pre-Industrial Ozone Concentrations</v>
      </c>
      <c r="V67" s="21" t="str">
        <f>ForcingConstraint!$A$33</f>
        <v>Pre-Industrial Stratospheric H2O Concentrations</v>
      </c>
      <c r="W67" s="16" t="str">
        <f>ForcingConstraint!$A$428</f>
        <v>Pre-Industrial Solar Irradiance Forcing</v>
      </c>
    </row>
    <row r="68" spans="1:26" ht="75">
      <c r="A68" s="13" t="s">
        <v>5018</v>
      </c>
      <c r="B68" s="16" t="s">
        <v>2647</v>
      </c>
      <c r="C68" s="13" t="s">
        <v>5024</v>
      </c>
      <c r="D68" s="16" t="s">
        <v>2649</v>
      </c>
      <c r="E68" s="13" t="s">
        <v>2652</v>
      </c>
      <c r="F68" s="13" t="s">
        <v>2565</v>
      </c>
      <c r="G68" s="16" t="s">
        <v>70</v>
      </c>
      <c r="H68" s="21" t="str">
        <f>party!$A$72</f>
        <v xml:space="preserve">Robert Pincus </v>
      </c>
      <c r="I68" s="21" t="str">
        <f>party!$A$73</f>
        <v>Piers Forster</v>
      </c>
      <c r="J68" s="21" t="str">
        <f>party!$A$4</f>
        <v>Bjorn Stevens</v>
      </c>
      <c r="K68" s="13" t="str">
        <f>references!D$14</f>
        <v>Overview CMIP6-Endorsed MIPs</v>
      </c>
      <c r="L68" s="22" t="str">
        <f>references!$D$64</f>
        <v>Pincus, R., P. M. Forster, B. Stevens (2016), The Radiative Forcing Model Intercomparison Project (RFMIP): experimental protocol for CMIP6, Geosci. Model Dev., 9, 3447-3460</v>
      </c>
      <c r="O68" s="21" t="str">
        <f>party!$A$6</f>
        <v>Charlotte Pascoe</v>
      </c>
      <c r="P68" s="13" t="b">
        <v>1</v>
      </c>
      <c r="R68" s="16" t="str">
        <f>ForcingConstraint!$A$25</f>
        <v>Pre-Industrial WMGHG Concentrations excluding CO2</v>
      </c>
      <c r="S68" s="16" t="str">
        <f>ForcingConstraint!$A$26</f>
        <v>Pre-Industrial CO2 Concentration</v>
      </c>
      <c r="T68" s="16" t="str">
        <f>ForcingConstraint!$A$34</f>
        <v>Pre-Industrial Land Use</v>
      </c>
      <c r="U68" s="21" t="str">
        <f>ForcingConstraint!$A$32</f>
        <v>Pre-Industrial Ozone Concentrations</v>
      </c>
      <c r="V68" s="21" t="str">
        <f>ForcingConstraint!$A$33</f>
        <v>Pre-Industrial Stratospheric H2O Concentrations</v>
      </c>
    </row>
    <row r="69" spans="1:26" ht="45">
      <c r="A69" s="13" t="s">
        <v>5019</v>
      </c>
      <c r="B69" s="16" t="s">
        <v>2669</v>
      </c>
      <c r="C69" s="13" t="s">
        <v>5022</v>
      </c>
      <c r="D69" s="16" t="s">
        <v>2670</v>
      </c>
      <c r="E69" s="13" t="s">
        <v>2671</v>
      </c>
      <c r="F69" s="13" t="s">
        <v>2672</v>
      </c>
      <c r="G69" s="16" t="s">
        <v>70</v>
      </c>
      <c r="H69" s="21" t="str">
        <f>party!$A$72</f>
        <v xml:space="preserve">Robert Pincus </v>
      </c>
      <c r="I69" s="21" t="str">
        <f>party!$A$73</f>
        <v>Piers Forster</v>
      </c>
      <c r="J69" s="21" t="str">
        <f>party!$A$4</f>
        <v>Bjorn Stevens</v>
      </c>
      <c r="K69" s="13" t="str">
        <f>references!D$14</f>
        <v>Overview CMIP6-Endorsed MIPs</v>
      </c>
      <c r="O69" s="21" t="str">
        <f>party!$A$6</f>
        <v>Charlotte Pascoe</v>
      </c>
      <c r="P69" s="13" t="b">
        <v>1</v>
      </c>
      <c r="R69" s="16" t="str">
        <f>ForcingConstraint!$A$36</f>
        <v>RCP85 Well Mixed GHG</v>
      </c>
      <c r="S69" s="16" t="str">
        <f>ForcingConstraint!$A$48</f>
        <v>RCP85 Short Lived Gas Species</v>
      </c>
      <c r="T69" s="16" t="str">
        <f>ForcingConstraint!$A$84</f>
        <v>SSP5 RCP85 Land Use</v>
      </c>
    </row>
    <row r="70" spans="1:26" ht="90">
      <c r="A70" s="13" t="s">
        <v>7120</v>
      </c>
      <c r="B70" s="16" t="s">
        <v>7110</v>
      </c>
      <c r="C70" s="13" t="s">
        <v>7111</v>
      </c>
      <c r="D70" s="16" t="s">
        <v>7112</v>
      </c>
      <c r="E70" s="13" t="s">
        <v>7113</v>
      </c>
      <c r="F70" s="13" t="s">
        <v>7114</v>
      </c>
      <c r="G70" s="16" t="s">
        <v>70</v>
      </c>
      <c r="H70" s="21" t="str">
        <f>party!$A$25</f>
        <v>Veronika Eyring</v>
      </c>
      <c r="K70" s="13" t="str">
        <f>references!$D$42</f>
        <v>Eyring, V., S. Bony, G. A. Meehl, C. Senior, B. Stevens, R. J. Stouffer, K. E. Taylor (2016), Overview of the Coupled Model Intercomparison Project Phase 6 (CMIP6) experimental design and organization, Geosci. Model Dev., 9, 1937-1958</v>
      </c>
      <c r="L70" s="13" t="str">
        <f>references!D$14</f>
        <v>Overview CMIP6-Endorsed MIPs</v>
      </c>
      <c r="O70" s="21" t="str">
        <f>party!$A$6</f>
        <v>Charlotte Pascoe</v>
      </c>
      <c r="P70" s="13" t="b">
        <v>1</v>
      </c>
      <c r="R70" s="16" t="str">
        <f>ForcingConstraint!$A$27</f>
        <v>Calculate Pre-Industrial CO2 Concentration</v>
      </c>
      <c r="S70" s="16" t="str">
        <f>ForcingConstraint!$A$25</f>
        <v>Pre-Industrial WMGHG Concentrations excluding CO2</v>
      </c>
      <c r="T70" s="16" t="str">
        <f>ForcingConstraint!$A$28</f>
        <v>Pre-Industrial Aerosols</v>
      </c>
      <c r="U70" s="16" t="str">
        <f>ForcingConstraint!$A$29</f>
        <v>Pre-Industrial Aerosol Precursors</v>
      </c>
      <c r="V70" s="21" t="str">
        <f>ForcingConstraint!$A$32</f>
        <v>Pre-Industrial Ozone Concentrations</v>
      </c>
      <c r="W70" s="21" t="str">
        <f>ForcingConstraint!$A$33</f>
        <v>Pre-Industrial Stratospheric H2O Concentrations</v>
      </c>
      <c r="X70" s="16" t="str">
        <f>ForcingConstraint!$A$31</f>
        <v>Pre-Industrial Stratospheric Aerosol</v>
      </c>
      <c r="Y70" s="16" t="str">
        <f>ForcingConstraint!$A$34</f>
        <v>Pre-Industrial Land Use</v>
      </c>
      <c r="Z70" s="16" t="str">
        <f>ForcingConstraint!$A$428</f>
        <v>Pre-Industrial Solar Irradiance Forcing</v>
      </c>
    </row>
    <row r="71" spans="1:26" ht="90">
      <c r="A71" s="13" t="s">
        <v>5020</v>
      </c>
      <c r="B71" s="16" t="s">
        <v>2684</v>
      </c>
      <c r="C71" s="13" t="s">
        <v>2683</v>
      </c>
      <c r="D71" s="16" t="s">
        <v>2684</v>
      </c>
      <c r="E71" s="13" t="s">
        <v>6771</v>
      </c>
      <c r="F71" s="13" t="s">
        <v>2755</v>
      </c>
      <c r="G71" s="16" t="s">
        <v>70</v>
      </c>
      <c r="H71" s="21" t="str">
        <f>party!$A$25</f>
        <v>Veronika Eyring</v>
      </c>
      <c r="K71" s="13" t="str">
        <f>references!$D$42</f>
        <v>Eyring, V., S. Bony, G. A. Meehl, C. Senior, B. Stevens, R. J. Stouffer, K. E. Taylor (2016), Overview of the Coupled Model Intercomparison Project Phase 6 (CMIP6) experimental design and organization, Geosci. Model Dev., 9, 1937-1958</v>
      </c>
      <c r="L71" s="13" t="str">
        <f>references!D$14</f>
        <v>Overview CMIP6-Endorsed MIPs</v>
      </c>
      <c r="O71" s="21" t="str">
        <f>party!$A$6</f>
        <v>Charlotte Pascoe</v>
      </c>
      <c r="P71" s="13" t="b">
        <v>1</v>
      </c>
      <c r="R71" s="16" t="str">
        <f>ForcingConstraint!$A$26</f>
        <v>Pre-Industrial CO2 Concentration</v>
      </c>
      <c r="S71" s="16" t="str">
        <f>ForcingConstraint!$A$25</f>
        <v>Pre-Industrial WMGHG Concentrations excluding CO2</v>
      </c>
      <c r="T71" s="16" t="str">
        <f>ForcingConstraint!$A$28</f>
        <v>Pre-Industrial Aerosols</v>
      </c>
      <c r="U71" s="16" t="str">
        <f>ForcingConstraint!$A$29</f>
        <v>Pre-Industrial Aerosol Precursors</v>
      </c>
      <c r="V71" s="21" t="str">
        <f>ForcingConstraint!$A$32</f>
        <v>Pre-Industrial Ozone Concentrations</v>
      </c>
      <c r="W71" s="21" t="str">
        <f>ForcingConstraint!$A$33</f>
        <v>Pre-Industrial Stratospheric H2O Concentrations</v>
      </c>
      <c r="X71" s="16" t="str">
        <f>ForcingConstraint!$A$31</f>
        <v>Pre-Industrial Stratospheric Aerosol</v>
      </c>
      <c r="Y71" s="16" t="str">
        <f>ForcingConstraint!$A$34</f>
        <v>Pre-Industrial Land Use</v>
      </c>
      <c r="Z71" s="16" t="str">
        <f>ForcingConstraint!$A$428</f>
        <v>Pre-Industrial Solar Irradiance Forcing</v>
      </c>
    </row>
    <row r="72" spans="1:26" ht="120">
      <c r="A72" s="13" t="s">
        <v>5021</v>
      </c>
      <c r="B72" s="16" t="s">
        <v>2685</v>
      </c>
      <c r="C72" s="13" t="s">
        <v>5025</v>
      </c>
      <c r="D72" s="16" t="s">
        <v>2685</v>
      </c>
      <c r="E72" s="13" t="s">
        <v>2686</v>
      </c>
      <c r="F72" s="13" t="s">
        <v>2756</v>
      </c>
      <c r="G72" s="21" t="s">
        <v>70</v>
      </c>
      <c r="H72" s="21" t="str">
        <f>party!$A$74</f>
        <v>Davide Zanchettin</v>
      </c>
      <c r="I72" s="21" t="str">
        <f>party!$A$75</f>
        <v>Claudia Timmreck</v>
      </c>
      <c r="J72" s="21" t="str">
        <f>party!$A$76</f>
        <v>Myriam Khodri</v>
      </c>
      <c r="K72"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L72" s="22" t="str">
        <f>references!$D$14</f>
        <v>Overview CMIP6-Endorsed MIPs</v>
      </c>
      <c r="O72" s="21" t="str">
        <f>party!$A$6</f>
        <v>Charlotte Pascoe</v>
      </c>
      <c r="P72" s="13" t="b">
        <v>1</v>
      </c>
      <c r="R72" s="16" t="str">
        <f>ForcingConstraint!$A$26</f>
        <v>Pre-Industrial CO2 Concentration</v>
      </c>
      <c r="S72" s="16" t="str">
        <f>ForcingConstraint!$A$25</f>
        <v>Pre-Industrial WMGHG Concentrations excluding CO2</v>
      </c>
      <c r="T72" s="16" t="str">
        <f>ForcingConstraint!$A$28</f>
        <v>Pre-Industrial Aerosols</v>
      </c>
      <c r="U72" s="16" t="str">
        <f>ForcingConstraint!$A$29</f>
        <v>Pre-Industrial Aerosol Precursors</v>
      </c>
      <c r="V72" s="21" t="str">
        <f>ForcingConstraint!$A$32</f>
        <v>Pre-Industrial Ozone Concentrations</v>
      </c>
      <c r="W72" s="21" t="str">
        <f>ForcingConstraint!$A$33</f>
        <v>Pre-Industrial Stratospheric H2O Concentrations</v>
      </c>
      <c r="X72" s="16" t="str">
        <f>ForcingConstraint!$A$34</f>
        <v>Pre-Industrial Land Use</v>
      </c>
      <c r="Y72" s="16" t="str">
        <f>ForcingConstraint!$A$428</f>
        <v>Pre-Industrial Solar Irradiance Forcing</v>
      </c>
    </row>
    <row r="73" spans="1:26" ht="90">
      <c r="A73" s="13" t="s">
        <v>5521</v>
      </c>
      <c r="B73" s="16" t="s">
        <v>5522</v>
      </c>
      <c r="C73" s="13" t="s">
        <v>5523</v>
      </c>
      <c r="D73" s="16" t="s">
        <v>5524</v>
      </c>
      <c r="E73" s="13" t="s">
        <v>5525</v>
      </c>
      <c r="F73" s="13" t="s">
        <v>5526</v>
      </c>
      <c r="G73" s="21" t="s">
        <v>70</v>
      </c>
      <c r="H73" s="21" t="str">
        <f>party!$A$43</f>
        <v>Nathan Gillet</v>
      </c>
      <c r="I73" s="21" t="str">
        <f>party!$A$44</f>
        <v>Hideo Shiogama</v>
      </c>
      <c r="J73" s="10" t="str">
        <f>party!$A$20</f>
        <v>Michaela I Hegglin</v>
      </c>
      <c r="K73" s="22" t="str">
        <f>references!$D$72</f>
        <v>Gillett, N. P., H. Shiogama, B. Funke, G. Hegerl, R. Knutti, K. Matthes, B. D. Santer, D. Stone, C. Tebaldi (2016), The Detection and Attribution Model Intercomparison Project (DAMIP v1.0) contribution to CMIP6, Geosci. Model Dev., 9, 3685-3697</v>
      </c>
      <c r="L73" s="22"/>
      <c r="O73" s="21" t="str">
        <f>party!$A$6</f>
        <v>Charlotte Pascoe</v>
      </c>
      <c r="P73" s="13" t="b">
        <v>1</v>
      </c>
      <c r="R73" s="16" t="str">
        <f>ForcingConstraint!$A$26</f>
        <v>Pre-Industrial CO2 Concentration</v>
      </c>
      <c r="S73" s="16" t="str">
        <f>ForcingConstraint!$A$25</f>
        <v>Pre-Industrial WMGHG Concentrations excluding CO2</v>
      </c>
      <c r="T73" s="16" t="str">
        <f>ForcingConstraint!$A$28</f>
        <v>Pre-Industrial Aerosols</v>
      </c>
      <c r="U73" s="16" t="str">
        <f>ForcingConstraint!$A$29</f>
        <v>Pre-Industrial Aerosol Precursors</v>
      </c>
      <c r="V73" s="21" t="str">
        <f>ForcingConstraint!$A$32</f>
        <v>Pre-Industrial Ozone Concentrations</v>
      </c>
      <c r="W73" s="21" t="str">
        <f>ForcingConstraint!$A$33</f>
        <v>Pre-Industrial Stratospheric H2O Concentrations</v>
      </c>
      <c r="X73" s="16" t="str">
        <f>ForcingConstraint!$A$34</f>
        <v>Pre-Industrial Land Use</v>
      </c>
    </row>
    <row r="74" spans="1:26" ht="75">
      <c r="A74" s="13" t="s">
        <v>5527</v>
      </c>
      <c r="B74" s="16" t="s">
        <v>5528</v>
      </c>
      <c r="C74" s="13" t="s">
        <v>5529</v>
      </c>
      <c r="D74" s="16" t="s">
        <v>5528</v>
      </c>
      <c r="E74" s="13" t="s">
        <v>5530</v>
      </c>
      <c r="F74" s="13" t="s">
        <v>5531</v>
      </c>
      <c r="G74" s="21" t="s">
        <v>70</v>
      </c>
      <c r="H74" s="21" t="str">
        <f>party!$A$43</f>
        <v>Nathan Gillet</v>
      </c>
      <c r="I74" s="21" t="str">
        <f>party!$A$44</f>
        <v>Hideo Shiogama</v>
      </c>
      <c r="J74" s="10" t="str">
        <f>party!$A$20</f>
        <v>Michaela I Hegglin</v>
      </c>
      <c r="K74" s="22" t="str">
        <f>references!$D$72</f>
        <v>Gillett, N. P., H. Shiogama, B. Funke, G. Hegerl, R. Knutti, K. Matthes, B. D. Santer, D. Stone, C. Tebaldi (2016), The Detection and Attribution Model Intercomparison Project (DAMIP v1.0) contribution to CMIP6, Geosci. Model Dev., 9, 3685-3697</v>
      </c>
      <c r="L74" s="22"/>
      <c r="O74" s="21" t="str">
        <f>party!$A$6</f>
        <v>Charlotte Pascoe</v>
      </c>
      <c r="P74" s="13" t="b">
        <v>1</v>
      </c>
      <c r="R74" s="16" t="str">
        <f>ForcingConstraint!$A$26</f>
        <v>Pre-Industrial CO2 Concentration</v>
      </c>
      <c r="S74" s="16" t="str">
        <f>ForcingConstraint!$A$25</f>
        <v>Pre-Industrial WMGHG Concentrations excluding CO2</v>
      </c>
      <c r="T74" s="21" t="str">
        <f>ForcingConstraint!$A$32</f>
        <v>Pre-Industrial Ozone Concentrations</v>
      </c>
      <c r="U74" s="21" t="str">
        <f>ForcingConstraint!$A$33</f>
        <v>Pre-Industrial Stratospheric H2O Concentrations</v>
      </c>
      <c r="V74" s="16" t="str">
        <f>ForcingConstraint!$A$34</f>
        <v>Pre-Industrial Land Use</v>
      </c>
      <c r="W74" s="16" t="str">
        <f>ForcingConstraint!$A$31</f>
        <v>Pre-Industrial Stratospheric Aerosol</v>
      </c>
      <c r="X74" s="16" t="str">
        <f>ForcingConstraint!$A$428</f>
        <v>Pre-Industrial Solar Irradiance Forcing</v>
      </c>
    </row>
    <row r="75" spans="1:26" ht="75">
      <c r="A75" s="13" t="s">
        <v>5532</v>
      </c>
      <c r="B75" s="16" t="s">
        <v>5533</v>
      </c>
      <c r="C75" s="13" t="s">
        <v>5534</v>
      </c>
      <c r="D75" s="16" t="s">
        <v>5533</v>
      </c>
      <c r="E75" s="13" t="s">
        <v>5535</v>
      </c>
      <c r="F75" s="13" t="s">
        <v>5536</v>
      </c>
      <c r="G75" s="21" t="s">
        <v>70</v>
      </c>
      <c r="H75" s="21" t="str">
        <f>party!$A$43</f>
        <v>Nathan Gillet</v>
      </c>
      <c r="I75" s="21" t="str">
        <f>party!$A$44</f>
        <v>Hideo Shiogama</v>
      </c>
      <c r="J75" s="10" t="str">
        <f>party!$A$20</f>
        <v>Michaela I Hegglin</v>
      </c>
      <c r="K75" s="22" t="str">
        <f>references!$D$72</f>
        <v>Gillett, N. P., H. Shiogama, B. Funke, G. Hegerl, R. Knutti, K. Matthes, B. D. Santer, D. Stone, C. Tebaldi (2016), The Detection and Attribution Model Intercomparison Project (DAMIP v1.0) contribution to CMIP6, Geosci. Model Dev., 9, 3685-3697</v>
      </c>
      <c r="L75" s="22"/>
      <c r="O75" s="21" t="str">
        <f>party!$A$6</f>
        <v>Charlotte Pascoe</v>
      </c>
      <c r="P75" s="13" t="b">
        <v>1</v>
      </c>
      <c r="R75" s="16" t="str">
        <f>ForcingConstraint!$A$26</f>
        <v>Pre-Industrial CO2 Concentration</v>
      </c>
      <c r="S75" s="16" t="str">
        <f>ForcingConstraint!$A$25</f>
        <v>Pre-Industrial WMGHG Concentrations excluding CO2</v>
      </c>
      <c r="T75" s="16" t="str">
        <f>ForcingConstraint!$A$28</f>
        <v>Pre-Industrial Aerosols</v>
      </c>
      <c r="U75" s="16" t="str">
        <f>ForcingConstraint!$A$29</f>
        <v>Pre-Industrial Aerosol Precursors</v>
      </c>
      <c r="V75" s="21" t="str">
        <f>ForcingConstraint!$A$33</f>
        <v>Pre-Industrial Stratospheric H2O Concentrations</v>
      </c>
      <c r="W75" s="16" t="str">
        <f>ForcingConstraint!$A$34</f>
        <v>Pre-Industrial Land Use</v>
      </c>
      <c r="X75" s="16" t="str">
        <f>ForcingConstraint!$A$31</f>
        <v>Pre-Industrial Stratospheric Aerosol</v>
      </c>
      <c r="Y75" s="16" t="str">
        <f>ForcingConstraint!$A$428</f>
        <v>Pre-Industrial Solar Irradiance Forcing</v>
      </c>
    </row>
    <row r="76" spans="1:26" ht="90">
      <c r="A76" s="13" t="s">
        <v>5537</v>
      </c>
      <c r="B76" s="16" t="s">
        <v>5538</v>
      </c>
      <c r="C76" s="13" t="s">
        <v>5539</v>
      </c>
      <c r="D76" s="16" t="s">
        <v>5540</v>
      </c>
      <c r="E76" s="13" t="s">
        <v>5541</v>
      </c>
      <c r="F76" s="13" t="s">
        <v>5542</v>
      </c>
      <c r="G76" s="16" t="s">
        <v>70</v>
      </c>
      <c r="H76" s="21" t="str">
        <f>party!$A$43</f>
        <v>Nathan Gillet</v>
      </c>
      <c r="I76" s="21" t="str">
        <f>party!$A$44</f>
        <v>Hideo Shiogama</v>
      </c>
      <c r="J76" s="10" t="str">
        <f>party!$A$20</f>
        <v>Michaela I Hegglin</v>
      </c>
      <c r="K76" s="22" t="str">
        <f>references!$D$72</f>
        <v>Gillett, N. P., H. Shiogama, B. Funke, G. Hegerl, R. Knutti, K. Matthes, B. D. Santer, D. Stone, C. Tebaldi (2016), The Detection and Attribution Model Intercomparison Project (DAMIP v1.0) contribution to CMIP6, Geosci. Model Dev., 9, 3685-3697</v>
      </c>
      <c r="O76" s="21" t="str">
        <f>party!$A$6</f>
        <v>Charlotte Pascoe</v>
      </c>
      <c r="P76" s="13" t="b">
        <v>1</v>
      </c>
      <c r="R76" s="16" t="str">
        <f>ForcingConstraint!$A$26</f>
        <v>Pre-Industrial CO2 Concentration</v>
      </c>
      <c r="S76" s="16" t="str">
        <f>ForcingConstraint!$A$25</f>
        <v>Pre-Industrial WMGHG Concentrations excluding CO2</v>
      </c>
      <c r="T76" s="16" t="str">
        <f>ForcingConstraint!$A$28</f>
        <v>Pre-Industrial Aerosols</v>
      </c>
      <c r="U76" s="16" t="str">
        <f>ForcingConstraint!$A$29</f>
        <v>Pre-Industrial Aerosol Precursors</v>
      </c>
      <c r="V76" s="21" t="str">
        <f>ForcingConstraint!$A$32</f>
        <v>Pre-Industrial Ozone Concentrations</v>
      </c>
      <c r="W76" s="21" t="str">
        <f>ForcingConstraint!$A$33</f>
        <v>Pre-Industrial Stratospheric H2O Concentrations</v>
      </c>
      <c r="X76" s="16" t="str">
        <f>ForcingConstraint!$A$31</f>
        <v>Pre-Industrial Stratospheric Aerosol</v>
      </c>
      <c r="Y76" s="16" t="str">
        <f>ForcingConstraint!$A$34</f>
        <v>Pre-Industrial Land Use</v>
      </c>
    </row>
    <row r="77" spans="1:26" ht="120">
      <c r="A77" s="13" t="s">
        <v>7862</v>
      </c>
      <c r="B77" s="16" t="s">
        <v>7863</v>
      </c>
      <c r="C77" s="13" t="s">
        <v>7864</v>
      </c>
      <c r="D77" s="16" t="s">
        <v>7865</v>
      </c>
      <c r="E77" s="13" t="s">
        <v>7866</v>
      </c>
      <c r="F77" s="13" t="s">
        <v>2756</v>
      </c>
      <c r="G77" s="21" t="s">
        <v>70</v>
      </c>
      <c r="H77" s="21" t="str">
        <f>party!$A$74</f>
        <v>Davide Zanchettin</v>
      </c>
      <c r="I77" s="21" t="str">
        <f>party!$A$75</f>
        <v>Claudia Timmreck</v>
      </c>
      <c r="J77" s="21" t="str">
        <f>party!$A$76</f>
        <v>Myriam Khodri</v>
      </c>
      <c r="K77"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L77" s="22" t="str">
        <f>references!$D$14</f>
        <v>Overview CMIP6-Endorsed MIPs</v>
      </c>
      <c r="O77" s="21" t="str">
        <f>party!$A$6</f>
        <v>Charlotte Pascoe</v>
      </c>
      <c r="P77" s="13" t="s">
        <v>30</v>
      </c>
    </row>
    <row r="78" spans="1:26" ht="45">
      <c r="A78" s="13" t="s">
        <v>3181</v>
      </c>
      <c r="B78" s="16" t="s">
        <v>3182</v>
      </c>
      <c r="C78" s="13" t="s">
        <v>3179</v>
      </c>
      <c r="D78" s="16" t="s">
        <v>3184</v>
      </c>
      <c r="E78" s="13" t="s">
        <v>3187</v>
      </c>
      <c r="O78" s="21" t="str">
        <f>party!$A$6</f>
        <v>Charlotte Pascoe</v>
      </c>
      <c r="P78" s="13" t="s">
        <v>30</v>
      </c>
    </row>
    <row r="79" spans="1:26" ht="75">
      <c r="A79" s="13" t="s">
        <v>3183</v>
      </c>
      <c r="B79" s="16" t="s">
        <v>3185</v>
      </c>
      <c r="C79" s="13" t="s">
        <v>3180</v>
      </c>
      <c r="D79" s="16" t="s">
        <v>3186</v>
      </c>
      <c r="E79" s="13" t="s">
        <v>3188</v>
      </c>
      <c r="O79" s="21" t="str">
        <f>party!$A$6</f>
        <v>Charlotte Pascoe</v>
      </c>
      <c r="P79" s="13" t="s">
        <v>30</v>
      </c>
    </row>
    <row r="80" spans="1:26" ht="105">
      <c r="A80" s="13" t="s">
        <v>7873</v>
      </c>
      <c r="B80" s="16" t="s">
        <v>7876</v>
      </c>
      <c r="C80" s="13" t="s">
        <v>7871</v>
      </c>
      <c r="D80" s="16" t="s">
        <v>7869</v>
      </c>
      <c r="E80" s="13" t="s">
        <v>7877</v>
      </c>
      <c r="G80" s="21" t="s">
        <v>70</v>
      </c>
      <c r="H80" s="21" t="str">
        <f>party!$A$30</f>
        <v>William Collins</v>
      </c>
      <c r="I80" s="21" t="str">
        <f>party!$A$31</f>
        <v>Jean-François Lamarque</v>
      </c>
      <c r="J80" s="21" t="str">
        <f>party!$A$19</f>
        <v>Michael Schulz</v>
      </c>
      <c r="K80" s="7" t="str">
        <f>references!$D$76</f>
        <v>Collins, W. J., J.-F. Lamarque, M. Schulz, O. Boucher, V. Eyring, M. I. Hegglin, A. Maycock, G. Myhre, M. Prather, D. Shindell, S. J. Smith (2016), AerChemMIP: Quantifying the effects of chemistry and aerosols in CMIP6, Geosci. Model Dev., 10, 585-607</v>
      </c>
      <c r="O80" s="21" t="str">
        <f>party!$A$6</f>
        <v>Charlotte Pascoe</v>
      </c>
      <c r="P80" s="13" t="s">
        <v>30</v>
      </c>
    </row>
    <row r="81" spans="1:28" ht="105">
      <c r="A81" s="13" t="s">
        <v>7874</v>
      </c>
      <c r="B81" s="16" t="s">
        <v>7875</v>
      </c>
      <c r="C81" s="13" t="s">
        <v>7872</v>
      </c>
      <c r="D81" s="16" t="s">
        <v>7870</v>
      </c>
      <c r="E81" s="13" t="s">
        <v>7878</v>
      </c>
      <c r="G81" s="21" t="s">
        <v>70</v>
      </c>
      <c r="H81" s="21" t="str">
        <f>party!$A$30</f>
        <v>William Collins</v>
      </c>
      <c r="I81" s="21" t="str">
        <f>party!$A$31</f>
        <v>Jean-François Lamarque</v>
      </c>
      <c r="J81" s="21" t="str">
        <f>party!$A$19</f>
        <v>Michael Schulz</v>
      </c>
      <c r="K81" s="7" t="str">
        <f>references!$D$76</f>
        <v>Collins, W. J., J.-F. Lamarque, M. Schulz, O. Boucher, V. Eyring, M. I. Hegglin, A. Maycock, G. Myhre, M. Prather, D. Shindell, S. J. Smith (2016), AerChemMIP: Quantifying the effects of chemistry and aerosols in CMIP6, Geosci. Model Dev., 10, 585-607</v>
      </c>
      <c r="O81" s="21" t="str">
        <f>party!$A$6</f>
        <v>Charlotte Pascoe</v>
      </c>
      <c r="P81" s="13" t="s">
        <v>30</v>
      </c>
    </row>
    <row r="82" spans="1:28" ht="90">
      <c r="A82" s="13" t="s">
        <v>5976</v>
      </c>
      <c r="B82" s="16" t="s">
        <v>3430</v>
      </c>
      <c r="C82" s="13" t="s">
        <v>5977</v>
      </c>
      <c r="D82" s="16" t="s">
        <v>7868</v>
      </c>
      <c r="E82" s="13" t="s">
        <v>7867</v>
      </c>
      <c r="O82" s="21" t="str">
        <f>party!$A$6</f>
        <v>Charlotte Pascoe</v>
      </c>
      <c r="P82" s="13" t="s">
        <v>30</v>
      </c>
    </row>
    <row r="83" spans="1:28" ht="45">
      <c r="A83" s="13" t="s">
        <v>3431</v>
      </c>
      <c r="B83" s="16" t="s">
        <v>680</v>
      </c>
      <c r="C83" s="13" t="s">
        <v>3432</v>
      </c>
      <c r="D83" s="16" t="s">
        <v>7903</v>
      </c>
      <c r="E83" s="13" t="s">
        <v>7904</v>
      </c>
      <c r="G83" s="16" t="s">
        <v>70</v>
      </c>
      <c r="H83" s="21" t="str">
        <f>party!$A$35</f>
        <v>Mark Webb</v>
      </c>
      <c r="I83" s="21" t="str">
        <f>party!$A$36</f>
        <v>Chris Bretherton</v>
      </c>
      <c r="K83" s="13" t="str">
        <f>references!$D$14</f>
        <v>Overview CMIP6-Endorsed MIPs</v>
      </c>
      <c r="L83" s="13" t="str">
        <f>references!$D$16</f>
        <v>Karl E. Taylor, Ronald J. Stouffer, Gerald A. Meehl (2009) A Summary of the CMIP5 Experiment Design</v>
      </c>
      <c r="O83" s="21" t="str">
        <f>party!$A$6</f>
        <v>Charlotte Pascoe</v>
      </c>
      <c r="P83" s="13" t="s">
        <v>30</v>
      </c>
    </row>
    <row r="84" spans="1:28" ht="180">
      <c r="A84" s="13" t="s">
        <v>6273</v>
      </c>
      <c r="B84" s="16" t="s">
        <v>3605</v>
      </c>
      <c r="C84" s="13" t="s">
        <v>3606</v>
      </c>
      <c r="D84" s="16" t="s">
        <v>3607</v>
      </c>
      <c r="E84" s="13" t="s">
        <v>3608</v>
      </c>
      <c r="F84" s="85" t="s">
        <v>3609</v>
      </c>
      <c r="G84" s="21" t="s">
        <v>70</v>
      </c>
      <c r="H84" s="21" t="str">
        <f>party!$A$43</f>
        <v>Nathan Gillet</v>
      </c>
      <c r="I84" s="21" t="str">
        <f>party!$A$44</f>
        <v>Hideo Shiogama</v>
      </c>
      <c r="K84" s="22" t="str">
        <f>references!$D$72</f>
        <v>Gillett, N. P., H. Shiogama, B. Funke, G. Hegerl, R. Knutti, K. Matthes, B. D. Santer, D. Stone, C. Tebaldi (2016), The Detection and Attribution Model Intercomparison Project (DAMIP v1.0) contribution to CMIP6, Geosci. Model Dev., 9, 3685-3697</v>
      </c>
      <c r="L84" s="22" t="str">
        <f>references!$D$74</f>
        <v>Bindoff, N.L., P.A. Stott, K.M. AchutaRao, M.R. Allen, N. Gillett, D. Gutzler, K. Hansingo, G. Hegerl, Y. Hu, S. Jain, I.I. Mokhov, J. Overland, J. Perlwitz, R. Sebbari, X. Zhang (2013), Detection and Attribution of Climate Change: from Global to Regional. In: Climate Change 2013: The Physical Science Basis. Contribution of Working Group I to the Fifth Assessment Report of the Intergovernmental Panel on Climate Change [Stocker, T.F., D. Qin, G.-K. Plattner, M. Tignor, S.K. Allen, J. Boschung, A. Nauels, Y. Xia, V. Bex and P.M. Midgley (eds.)]. Cambridge University Press, Cambridge, United Kingdom and New York, NY, USA.</v>
      </c>
      <c r="M84" s="22"/>
      <c r="N84" s="22"/>
      <c r="O84" s="21" t="str">
        <f>party!$A$6</f>
        <v>Charlotte Pascoe</v>
      </c>
      <c r="P84" s="13" t="b">
        <v>1</v>
      </c>
      <c r="R84" s="16" t="str">
        <f>ForcingConstraint!$A$38</f>
        <v>RCP45 Well Mixed GHG</v>
      </c>
      <c r="S84" s="16" t="str">
        <f>ForcingConstraint!$A$50</f>
        <v>RCP45 Short Lived Gas Species</v>
      </c>
      <c r="T84" s="16" t="str">
        <f>ForcingConstraint!$A$356</f>
        <v>Alternative RCP45 Aerosol</v>
      </c>
      <c r="U84" s="16" t="str">
        <f>ForcingConstraint!$A$86</f>
        <v>SSP2 RCP45 Land Use</v>
      </c>
    </row>
    <row r="85" spans="1:28" ht="180">
      <c r="A85" s="13" t="s">
        <v>6274</v>
      </c>
      <c r="B85" s="16" t="s">
        <v>3610</v>
      </c>
      <c r="C85" s="13" t="s">
        <v>3611</v>
      </c>
      <c r="D85" s="16" t="s">
        <v>3612</v>
      </c>
      <c r="E85" s="19" t="s">
        <v>6772</v>
      </c>
      <c r="F85" s="85" t="s">
        <v>3613</v>
      </c>
      <c r="G85" s="21" t="s">
        <v>70</v>
      </c>
      <c r="H85" s="21" t="str">
        <f>party!$A$43</f>
        <v>Nathan Gillet</v>
      </c>
      <c r="I85" s="21" t="str">
        <f>party!$A$44</f>
        <v>Hideo Shiogama</v>
      </c>
      <c r="K85" s="22" t="str">
        <f>references!$D$72</f>
        <v>Gillett, N. P., H. Shiogama, B. Funke, G. Hegerl, R. Knutti, K. Matthes, B. D. Santer, D. Stone, C. Tebaldi (2016), The Detection and Attribution Model Intercomparison Project (DAMIP v1.0) contribution to CMIP6, Geosci. Model Dev., 9, 3685-3697</v>
      </c>
      <c r="L85" s="22" t="str">
        <f>references!$D$74</f>
        <v>Bindoff, N.L., P.A. Stott, K.M. AchutaRao, M.R. Allen, N. Gillett, D. Gutzler, K. Hansingo, G. Hegerl, Y. Hu, S. Jain, I.I. Mokhov, J. Overland, J. Perlwitz, R. Sebbari, X. Zhang (2013), Detection and Attribution of Climate Change: from Global to Regional. In: Climate Change 2013: The Physical Science Basis. Contribution of Working Group I to the Fifth Assessment Report of the Intergovernmental Panel on Climate Change [Stocker, T.F., D. Qin, G.-K. Plattner, M. Tignor, S.K. Allen, J. Boschung, A. Nauels, Y. Xia, V. Bex and P.M. Midgley (eds.)]. Cambridge University Press, Cambridge, United Kingdom and New York, NY, USA.</v>
      </c>
      <c r="M85" s="22"/>
      <c r="N85" s="22"/>
      <c r="O85" s="21" t="str">
        <f>party!$A$6</f>
        <v>Charlotte Pascoe</v>
      </c>
      <c r="P85" s="13" t="b">
        <v>1</v>
      </c>
      <c r="R85" s="16" t="str">
        <f>ForcingConstraint!$A$357</f>
        <v>Alternative RCP45 Volcano</v>
      </c>
      <c r="S85" s="16" t="str">
        <f>ForcingConstraint!$A$358</f>
        <v>Alternative RCP45 Solar</v>
      </c>
    </row>
    <row r="86" spans="1:28" ht="90">
      <c r="A86" s="13" t="s">
        <v>3793</v>
      </c>
      <c r="B86" s="16" t="s">
        <v>3795</v>
      </c>
      <c r="C86" s="13" t="s">
        <v>3794</v>
      </c>
      <c r="D86" s="16" t="s">
        <v>3796</v>
      </c>
      <c r="E86" s="13" t="s">
        <v>7880</v>
      </c>
      <c r="G86" s="21" t="s">
        <v>70</v>
      </c>
      <c r="H86" s="21" t="str">
        <f>party!$A$30</f>
        <v>William Collins</v>
      </c>
      <c r="I86" s="21" t="str">
        <f>party!$A$31</f>
        <v>Jean-François Lamarque</v>
      </c>
      <c r="J86" s="21" t="str">
        <f>party!$A$19</f>
        <v>Michael Schulz</v>
      </c>
      <c r="K86" s="7" t="str">
        <f>references!$D$76</f>
        <v>Collins, W. J., J.-F. Lamarque, M. Schulz, O. Boucher, V. Eyring, M. I. Hegglin, A. Maycock, G. Myhre, M. Prather, D. Shindell, S. J. Smith (2016), AerChemMIP: Quantifying the effects of chemistry and aerosols in CMIP6, Geosci. Model Dev., 10, 585-607</v>
      </c>
      <c r="O86" s="21" t="str">
        <f>party!$A$6</f>
        <v>Charlotte Pascoe</v>
      </c>
      <c r="P86" s="13" t="s">
        <v>30</v>
      </c>
    </row>
    <row r="87" spans="1:28" ht="90">
      <c r="A87" s="13" t="s">
        <v>3797</v>
      </c>
      <c r="B87" s="16" t="s">
        <v>3800</v>
      </c>
      <c r="C87" s="13" t="s">
        <v>3798</v>
      </c>
      <c r="D87" s="16" t="s">
        <v>3799</v>
      </c>
      <c r="E87" s="13" t="s">
        <v>7879</v>
      </c>
      <c r="G87" s="21" t="s">
        <v>70</v>
      </c>
      <c r="H87" s="21" t="str">
        <f>party!$A$30</f>
        <v>William Collins</v>
      </c>
      <c r="I87" s="21" t="str">
        <f>party!$A$31</f>
        <v>Jean-François Lamarque</v>
      </c>
      <c r="J87" s="21" t="str">
        <f>party!$A$19</f>
        <v>Michael Schulz</v>
      </c>
      <c r="K87" s="7" t="str">
        <f>references!$D$76</f>
        <v>Collins, W. J., J.-F. Lamarque, M. Schulz, O. Boucher, V. Eyring, M. I. Hegglin, A. Maycock, G. Myhre, M. Prather, D. Shindell, S. J. Smith (2016), AerChemMIP: Quantifying the effects of chemistry and aerosols in CMIP6, Geosci. Model Dev., 10, 585-607</v>
      </c>
      <c r="O87" s="21" t="str">
        <f>party!$A$6</f>
        <v>Charlotte Pascoe</v>
      </c>
      <c r="P87" s="13" t="s">
        <v>30</v>
      </c>
    </row>
    <row r="88" spans="1:28" ht="90">
      <c r="A88" s="13" t="s">
        <v>3801</v>
      </c>
      <c r="B88" s="16" t="s">
        <v>3802</v>
      </c>
      <c r="C88" s="13" t="s">
        <v>3803</v>
      </c>
      <c r="D88" s="16" t="s">
        <v>3804</v>
      </c>
      <c r="E88" s="13" t="s">
        <v>7881</v>
      </c>
      <c r="G88" s="21" t="s">
        <v>70</v>
      </c>
      <c r="H88" s="21" t="str">
        <f>party!$A$30</f>
        <v>William Collins</v>
      </c>
      <c r="I88" s="21" t="str">
        <f>party!$A$31</f>
        <v>Jean-François Lamarque</v>
      </c>
      <c r="J88" s="21" t="str">
        <f>party!$A$19</f>
        <v>Michael Schulz</v>
      </c>
      <c r="K88" s="7" t="str">
        <f>references!$D$76</f>
        <v>Collins, W. J., J.-F. Lamarque, M. Schulz, O. Boucher, V. Eyring, M. I. Hegglin, A. Maycock, G. Myhre, M. Prather, D. Shindell, S. J. Smith (2016), AerChemMIP: Quantifying the effects of chemistry and aerosols in CMIP6, Geosci. Model Dev., 10, 585-607</v>
      </c>
      <c r="O88" s="21" t="str">
        <f>party!$A$6</f>
        <v>Charlotte Pascoe</v>
      </c>
      <c r="P88" s="13" t="s">
        <v>30</v>
      </c>
    </row>
    <row r="89" spans="1:28" ht="75">
      <c r="A89" s="13" t="s">
        <v>3821</v>
      </c>
      <c r="B89" s="16" t="s">
        <v>485</v>
      </c>
      <c r="C89" s="13" t="s">
        <v>484</v>
      </c>
      <c r="D89" s="16" t="s">
        <v>3819</v>
      </c>
      <c r="E89" s="13" t="s">
        <v>3810</v>
      </c>
      <c r="F89" s="13" t="s">
        <v>3820</v>
      </c>
      <c r="G89" s="21" t="s">
        <v>70</v>
      </c>
      <c r="H89" s="21" t="str">
        <f>party!$A$30</f>
        <v>William Collins</v>
      </c>
      <c r="I89" s="21" t="str">
        <f>party!$A$31</f>
        <v>Jean-François Lamarque</v>
      </c>
      <c r="J89" s="21" t="str">
        <f>party!$A$19</f>
        <v>Michael Schulz</v>
      </c>
      <c r="K89" s="7" t="str">
        <f>references!$D$76</f>
        <v>Collins, W. J., J.-F. Lamarque, M. Schulz, O. Boucher, V. Eyring, M. I. Hegglin, A. Maycock, G. Myhre, M. Prather, D. Shindell, S. J. Smith (2016), AerChemMIP: Quantifying the effects of chemistry and aerosols in CMIP6, Geosci. Model Dev., 10, 585-607</v>
      </c>
      <c r="O89" s="21" t="str">
        <f>party!$A$6</f>
        <v>Charlotte Pascoe</v>
      </c>
      <c r="P89" s="13" t="b">
        <v>1</v>
      </c>
      <c r="R89" s="16" t="str">
        <f>ForcingConstraint!$A$126</f>
        <v>1850 Aerosol Emissions</v>
      </c>
      <c r="S89" s="16" t="str">
        <f>ForcingConstraint!$A$127</f>
        <v>1850 Aerosol Precursor Emissions</v>
      </c>
      <c r="T89" s="16" t="str">
        <f>ForcingConstraint!$A$128</f>
        <v>1850 Tropospheric Ozone Precursor Emissions</v>
      </c>
    </row>
    <row r="90" spans="1:28" ht="75">
      <c r="A90" s="13" t="s">
        <v>3887</v>
      </c>
      <c r="B90" s="16" t="s">
        <v>3888</v>
      </c>
      <c r="C90" s="13" t="s">
        <v>3889</v>
      </c>
      <c r="D90" s="16" t="s">
        <v>3890</v>
      </c>
      <c r="E90" s="13" t="s">
        <v>7885</v>
      </c>
      <c r="F90" s="13" t="s">
        <v>3891</v>
      </c>
      <c r="G90" s="21" t="s">
        <v>70</v>
      </c>
      <c r="H90" s="21" t="str">
        <f>party!$A$30</f>
        <v>William Collins</v>
      </c>
      <c r="I90" s="21" t="str">
        <f>party!$A$31</f>
        <v>Jean-François Lamarque</v>
      </c>
      <c r="J90" s="21" t="str">
        <f>party!$A$19</f>
        <v>Michael Schulz</v>
      </c>
      <c r="K90" s="7" t="str">
        <f>references!$D$76</f>
        <v>Collins, W. J., J.-F. Lamarque, M. Schulz, O. Boucher, V. Eyring, M. I. Hegglin, A. Maycock, G. Myhre, M. Prather, D. Shindell, S. J. Smith (2016), AerChemMIP: Quantifying the effects of chemistry and aerosols in CMIP6, Geosci. Model Dev., 10, 585-607</v>
      </c>
      <c r="O90" s="21" t="str">
        <f>party!$A$6</f>
        <v>Charlotte Pascoe</v>
      </c>
      <c r="P90" s="13" t="b">
        <v>1</v>
      </c>
      <c r="R90" s="16" t="str">
        <f>ForcingConstraint!$A$119</f>
        <v>Historical Aerosol Emissions</v>
      </c>
      <c r="S90" s="16" t="str">
        <f>ForcingConstraint!$A$120</f>
        <v>Historical Aerosol Precursor Emissions</v>
      </c>
      <c r="T90" s="16" t="str">
        <f>ForcingConstraint!$A$129</f>
        <v>Historical Tropospheric Ozone Precursor Emissions</v>
      </c>
    </row>
    <row r="91" spans="1:28" ht="90">
      <c r="A91" s="13" t="s">
        <v>3892</v>
      </c>
      <c r="B91" s="16" t="s">
        <v>3893</v>
      </c>
      <c r="C91" s="13" t="s">
        <v>3894</v>
      </c>
      <c r="D91" s="16" t="s">
        <v>3895</v>
      </c>
      <c r="E91" s="13" t="s">
        <v>3896</v>
      </c>
      <c r="G91" s="21" t="s">
        <v>70</v>
      </c>
      <c r="H91" s="21" t="str">
        <f>party!$A$30</f>
        <v>William Collins</v>
      </c>
      <c r="I91" s="21" t="str">
        <f>party!$A$31</f>
        <v>Jean-François Lamarque</v>
      </c>
      <c r="J91" s="21" t="str">
        <f>party!$A$19</f>
        <v>Michael Schulz</v>
      </c>
      <c r="K91" s="7" t="str">
        <f>references!$D$76</f>
        <v>Collins, W. J., J.-F. Lamarque, M. Schulz, O. Boucher, V. Eyring, M. I. Hegglin, A. Maycock, G. Myhre, M. Prather, D. Shindell, S. J. Smith (2016), AerChemMIP: Quantifying the effects of chemistry and aerosols in CMIP6, Geosci. Model Dev., 10, 585-607</v>
      </c>
      <c r="O91" s="21" t="str">
        <f>party!$A$6</f>
        <v>Charlotte Pascoe</v>
      </c>
      <c r="P91" s="13" t="s">
        <v>30</v>
      </c>
    </row>
    <row r="92" spans="1:28" ht="75">
      <c r="A92" s="13" t="s">
        <v>3930</v>
      </c>
      <c r="B92" s="16" t="s">
        <v>497</v>
      </c>
      <c r="C92" s="13" t="s">
        <v>3931</v>
      </c>
      <c r="D92" s="16" t="s">
        <v>3932</v>
      </c>
      <c r="E92" s="13" t="s">
        <v>3933</v>
      </c>
      <c r="F92" s="13" t="s">
        <v>3820</v>
      </c>
      <c r="G92" s="21" t="s">
        <v>70</v>
      </c>
      <c r="H92" s="21" t="str">
        <f>party!$A$30</f>
        <v>William Collins</v>
      </c>
      <c r="I92" s="21" t="str">
        <f>party!$A$31</f>
        <v>Jean-François Lamarque</v>
      </c>
      <c r="J92" s="21" t="str">
        <f>party!$A$19</f>
        <v>Michael Schulz</v>
      </c>
      <c r="K92" s="7" t="str">
        <f>references!$D$76</f>
        <v>Collins, W. J., J.-F. Lamarque, M. Schulz, O. Boucher, V. Eyring, M. I. Hegglin, A. Maycock, G. Myhre, M. Prather, D. Shindell, S. J. Smith (2016), AerChemMIP: Quantifying the effects of chemistry and aerosols in CMIP6, Geosci. Model Dev., 10, 585-607</v>
      </c>
      <c r="O92" s="21" t="str">
        <f>party!$A$6</f>
        <v>Charlotte Pascoe</v>
      </c>
      <c r="P92" s="13" t="b">
        <v>1</v>
      </c>
      <c r="R92" s="16" t="str">
        <f>ForcingConstraint!$A$130</f>
        <v>2014 Aerosol Emissions</v>
      </c>
      <c r="S92" s="16" t="str">
        <f>ForcingConstraint!$A$131</f>
        <v>2014 Aerosol Precursor Emissions</v>
      </c>
      <c r="T92" s="16" t="str">
        <f>ForcingConstraint!$A$134</f>
        <v>2014 Tropospheric Ozone Precursor Emissions</v>
      </c>
    </row>
    <row r="93" spans="1:28" ht="165">
      <c r="A93" s="12" t="s">
        <v>5297</v>
      </c>
      <c r="B93" s="11" t="s">
        <v>963</v>
      </c>
      <c r="C93" s="13" t="s">
        <v>964</v>
      </c>
      <c r="D93" s="16" t="s">
        <v>965</v>
      </c>
      <c r="E93" s="19" t="s">
        <v>4083</v>
      </c>
      <c r="F93" s="85" t="s">
        <v>4085</v>
      </c>
      <c r="G93" s="35" t="s">
        <v>162</v>
      </c>
      <c r="H93" s="10" t="str">
        <f>party!$A$47</f>
        <v>Jonathan Gregory</v>
      </c>
      <c r="I93" s="10" t="str">
        <f>party!$A$48</f>
        <v>Detlef Stammer</v>
      </c>
      <c r="J93" s="10" t="str">
        <f>party!$A$49</f>
        <v>Stephen Griffies</v>
      </c>
      <c r="K93" s="13" t="str">
        <f>references!$D$77</f>
        <v>Gregory, J. M., N. Bouttes, S. M. Griffies, H. Haak, W. J. Hurlin, J. Jungclaus, M. Kelley, W. G. Lee, J. Marshall, A. Romanou, O. A. Saenko, D. Stammer, M. Winton (2016), The Flux-Anomaly-Forced Model Intercomparison Project (FAFMIP) contribution to CMIP6: investigation of sea-level and ocean climate change in response to CO2 forcing, Geosci. Model Dev., 9, 3993-4017</v>
      </c>
      <c r="L93" s="13" t="str">
        <f>references!$D$78</f>
        <v>Bouttes, N., J. M. Gregory (2014), Attribution of the spatial pattern of CO2-forced sea level change to ocean surface flux changes, Environ. Res. Lett., 9, 034 004</v>
      </c>
      <c r="O93" s="16" t="str">
        <f>party!$A$6</f>
        <v>Charlotte Pascoe</v>
      </c>
      <c r="P93" s="20" t="b">
        <v>1</v>
      </c>
      <c r="Q93" s="20"/>
      <c r="AB93"/>
    </row>
    <row r="94" spans="1:28" s="124" customFormat="1" ht="60">
      <c r="A94" s="177" t="s">
        <v>5298</v>
      </c>
      <c r="B94" s="120" t="s">
        <v>4369</v>
      </c>
      <c r="C94" s="177" t="s">
        <v>4368</v>
      </c>
      <c r="D94" s="120" t="s">
        <v>5299</v>
      </c>
      <c r="E94" s="177" t="s">
        <v>4369</v>
      </c>
      <c r="F94" s="177" t="s">
        <v>2755</v>
      </c>
      <c r="G94" s="122" t="s">
        <v>162</v>
      </c>
      <c r="H94" s="84" t="str">
        <f>party!$A$57</f>
        <v>Eric Larour</v>
      </c>
      <c r="I94" s="84" t="str">
        <f>party!$A$58</f>
        <v>Sophie Nowicki</v>
      </c>
      <c r="J94" s="84" t="str">
        <f>party!$A$59</f>
        <v>Tony Payne</v>
      </c>
      <c r="K94" s="177" t="str">
        <f>references!$D$85</f>
        <v>Nowicki, S. M. J., T. Payne, E. Larour, H. Seroussi, H. Goelzer, W. Lipscomb, J. Gregory, A. Abe-Ouchi, A. Shepherd (2016), Ice Sheet Model Intercomparison Project (ISMIP6) contribution to CMIP6, Geosci. Model Dev., 9, 4521-4545</v>
      </c>
      <c r="L94" s="177"/>
      <c r="M94" s="177"/>
      <c r="N94" s="177"/>
      <c r="O94" s="84" t="str">
        <f>party!$A$6</f>
        <v>Charlotte Pascoe</v>
      </c>
      <c r="P94" s="177" t="b">
        <v>1</v>
      </c>
      <c r="Q94" s="177"/>
      <c r="R94" s="120" t="str">
        <f>ForcingConstraint!$A$306</f>
        <v>2014 GHG</v>
      </c>
      <c r="S94" s="120" t="str">
        <f>ForcingConstraint!$A$332</f>
        <v>2014 Aerosols</v>
      </c>
      <c r="T94" s="120" t="str">
        <f>ForcingConstraint!$A$333</f>
        <v>2014 Aerosol Precursors</v>
      </c>
      <c r="U94" s="84" t="str">
        <f>ForcingConstraint!$A$334</f>
        <v>2014 O3</v>
      </c>
      <c r="V94" s="84" t="e">
        <f>ForcingConstraint!#REF!</f>
        <v>#REF!</v>
      </c>
      <c r="W94" s="84" t="e">
        <f>ForcingConstraint!#REF!</f>
        <v>#REF!</v>
      </c>
      <c r="X94" s="120" t="str">
        <f>ForcingConstraint!$A$335</f>
        <v>2014 Land Use</v>
      </c>
      <c r="Y94" s="84" t="e">
        <f>ForcingConstraint!#REF!</f>
        <v>#REF!</v>
      </c>
      <c r="Z94" s="120"/>
      <c r="AA94" s="120"/>
      <c r="AB94" s="194"/>
    </row>
    <row r="95" spans="1:28" ht="135">
      <c r="A95" s="13" t="s">
        <v>4482</v>
      </c>
      <c r="B95" s="16" t="s">
        <v>4481</v>
      </c>
      <c r="C95" s="13" t="s">
        <v>4480</v>
      </c>
      <c r="D95" s="16" t="s">
        <v>4492</v>
      </c>
      <c r="E95" s="13" t="s">
        <v>6773</v>
      </c>
      <c r="G95" s="21" t="s">
        <v>70</v>
      </c>
      <c r="H95" s="21" t="str">
        <f>party!$A$60</f>
        <v>Bart van den Hurk</v>
      </c>
      <c r="I95" s="21" t="str">
        <f>party!$A$61</f>
        <v>Gerhard Krinner</v>
      </c>
      <c r="J95" s="21" t="str">
        <f>party!$A$62</f>
        <v>Sonia Seneviratne</v>
      </c>
      <c r="K95"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L95" s="7" t="str">
        <f>references!$D$92</f>
        <v>Sitch, S., P. Friedlingstein, Trends in net land-atmosphere carbon exchange over the period 1980-2010</v>
      </c>
      <c r="M95"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95" s="7" t="str">
        <f>references!$D$94</f>
        <v>Global Soil Wetness Project Phase 3 Website</v>
      </c>
      <c r="O95" s="21" t="str">
        <f>party!$A$6</f>
        <v>Charlotte Pascoe</v>
      </c>
      <c r="P95" s="13" t="b">
        <v>1</v>
      </c>
      <c r="Q95" s="13" t="b">
        <v>1</v>
      </c>
      <c r="R95" s="16" t="str">
        <f>ForcingConstraint!$A$372</f>
        <v>GSWP3 recycling of climate mean and variability</v>
      </c>
      <c r="S95" s="16" t="str">
        <f>ForcingConstraint!$A$34</f>
        <v>Pre-Industrial Land Use</v>
      </c>
      <c r="T95" s="16" t="str">
        <f>ForcingConstraint!$A$26</f>
        <v>Pre-Industrial CO2 Concentration</v>
      </c>
      <c r="U95" s="16" t="str">
        <f>ForcingConstraint!$A$25</f>
        <v>Pre-Industrial WMGHG Concentrations excluding CO2</v>
      </c>
      <c r="V95" s="16" t="str">
        <f>ForcingConstraint!$A$28</f>
        <v>Pre-Industrial Aerosols</v>
      </c>
      <c r="W95" s="16" t="str">
        <f>ForcingConstraint!$A$29</f>
        <v>Pre-Industrial Aerosol Precursors</v>
      </c>
      <c r="X95" s="21" t="str">
        <f>ForcingConstraint!$A$32</f>
        <v>Pre-Industrial Ozone Concentrations</v>
      </c>
      <c r="Y95" s="21" t="str">
        <f>ForcingConstraint!$A$33</f>
        <v>Pre-Industrial Stratospheric H2O Concentrations</v>
      </c>
      <c r="Z95" s="16" t="str">
        <f>ForcingConstraint!$A$31</f>
        <v>Pre-Industrial Stratospheric Aerosol</v>
      </c>
      <c r="AA95" s="16" t="str">
        <f>ForcingConstraint!$A$30</f>
        <v>Pre-Industrial Solar Forcing</v>
      </c>
    </row>
    <row r="96" spans="1:28" ht="90">
      <c r="A96" s="13" t="s">
        <v>4608</v>
      </c>
      <c r="B96" s="16" t="s">
        <v>4609</v>
      </c>
      <c r="C96" s="13" t="s">
        <v>4610</v>
      </c>
      <c r="D96" s="16" t="s">
        <v>4611</v>
      </c>
      <c r="E96" s="13" t="s">
        <v>4613</v>
      </c>
      <c r="G96" s="21" t="s">
        <v>70</v>
      </c>
      <c r="H96" s="21" t="str">
        <f>party!$A$10</f>
        <v>George Hurtt</v>
      </c>
      <c r="I96" s="21" t="str">
        <f>party!$A$67</f>
        <v>David Lawrence</v>
      </c>
      <c r="J96" s="21" t="str">
        <f>party!$A$60</f>
        <v>Bart van den Hurk</v>
      </c>
      <c r="K96"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96" s="7" t="str">
        <f>references!$D$92</f>
        <v>Sitch, S., P. Friedlingstein, Trends in net land-atmosphere carbon exchange over the period 1980-2010</v>
      </c>
      <c r="M96" s="7" t="str">
        <f>references!$D$94</f>
        <v>Global Soil Wetness Project Phase 3 Website</v>
      </c>
      <c r="N96" s="7"/>
      <c r="O96" s="21" t="str">
        <f>party!$A$6</f>
        <v>Charlotte Pascoe</v>
      </c>
      <c r="P96" s="13" t="b">
        <v>1</v>
      </c>
      <c r="Q96" s="13" t="b">
        <v>1</v>
      </c>
      <c r="R96" s="16" t="str">
        <f>ForcingConstraint!$A$372</f>
        <v>GSWP3 recycling of climate mean and variability</v>
      </c>
      <c r="S96" s="16" t="str">
        <f>ForcingConstraint!$A$34</f>
        <v>Pre-Industrial Land Use</v>
      </c>
      <c r="T96" s="16" t="str">
        <f>ForcingConstraint!$A$26</f>
        <v>Pre-Industrial CO2 Concentration</v>
      </c>
      <c r="U96" s="16" t="str">
        <f>ForcingConstraint!$A$25</f>
        <v>Pre-Industrial WMGHG Concentrations excluding CO2</v>
      </c>
      <c r="V96" s="16" t="str">
        <f>ForcingConstraint!$A$28</f>
        <v>Pre-Industrial Aerosols</v>
      </c>
      <c r="W96" s="16" t="str">
        <f>ForcingConstraint!$A$29</f>
        <v>Pre-Industrial Aerosol Precursors</v>
      </c>
      <c r="X96" s="21" t="str">
        <f>ForcingConstraint!$A$32</f>
        <v>Pre-Industrial Ozone Concentrations</v>
      </c>
      <c r="Y96" s="21" t="str">
        <f>ForcingConstraint!$A$33</f>
        <v>Pre-Industrial Stratospheric H2O Concentrations</v>
      </c>
      <c r="Z96" s="16" t="str">
        <f>ForcingConstraint!$A$31</f>
        <v>Pre-Industrial Stratospheric Aerosol</v>
      </c>
      <c r="AA96" s="16" t="str">
        <f>ForcingConstraint!$A$30</f>
        <v>Pre-Industrial Solar Forcing</v>
      </c>
    </row>
    <row r="97" spans="1:28" ht="135">
      <c r="A97" s="13" t="s">
        <v>4510</v>
      </c>
      <c r="B97" s="16" t="s">
        <v>4511</v>
      </c>
      <c r="C97" s="13" t="s">
        <v>4512</v>
      </c>
      <c r="D97" s="16" t="s">
        <v>4513</v>
      </c>
      <c r="E97" s="13" t="s">
        <v>6774</v>
      </c>
      <c r="G97" s="21" t="s">
        <v>70</v>
      </c>
      <c r="H97" s="21" t="str">
        <f>party!$A$61</f>
        <v>Gerhard Krinner</v>
      </c>
      <c r="I97" s="21" t="str">
        <f>party!$A$62</f>
        <v>Sonia Seneviratne</v>
      </c>
      <c r="J97" s="21" t="str">
        <f>party!$A$65</f>
        <v>Hyungjun Kim</v>
      </c>
      <c r="K97"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L97" s="7" t="str">
        <f>references!$D$92</f>
        <v>Sitch, S., P. Friedlingstein, Trends in net land-atmosphere carbon exchange over the period 1980-2010</v>
      </c>
      <c r="M97"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97" s="7" t="str">
        <f>references!$D$88</f>
        <v>Sheffield, J., G. Goteti, E. F. Wood (2006), Development of a 50-Year High-Resolution Global Dataset of Meteorological Forcings for Land Surface Modeling, J. Climate, 19, 3088-3111</v>
      </c>
      <c r="O97" s="21" t="str">
        <f>party!$A$6</f>
        <v>Charlotte Pascoe</v>
      </c>
      <c r="P97" s="13" t="b">
        <v>1</v>
      </c>
      <c r="Q97" s="13" t="b">
        <v>1</v>
      </c>
      <c r="R97" s="16" t="str">
        <f>ForcingConstraint!$A$373</f>
        <v>Princeton recycling of climate mean and variability</v>
      </c>
      <c r="S97" s="16" t="str">
        <f>ForcingConstraint!$A$34</f>
        <v>Pre-Industrial Land Use</v>
      </c>
      <c r="T97" s="16" t="str">
        <f>ForcingConstraint!$A$26</f>
        <v>Pre-Industrial CO2 Concentration</v>
      </c>
      <c r="U97" s="16" t="str">
        <f>ForcingConstraint!$A$25</f>
        <v>Pre-Industrial WMGHG Concentrations excluding CO2</v>
      </c>
      <c r="V97" s="16" t="str">
        <f>ForcingConstraint!$A$28</f>
        <v>Pre-Industrial Aerosols</v>
      </c>
      <c r="W97" s="16" t="str">
        <f>ForcingConstraint!$A$29</f>
        <v>Pre-Industrial Aerosol Precursors</v>
      </c>
      <c r="X97" s="21" t="str">
        <f>ForcingConstraint!$A$32</f>
        <v>Pre-Industrial Ozone Concentrations</v>
      </c>
      <c r="Y97" s="21" t="str">
        <f>ForcingConstraint!$A$33</f>
        <v>Pre-Industrial Stratospheric H2O Concentrations</v>
      </c>
      <c r="Z97" s="16" t="str">
        <f>ForcingConstraint!$A$31</f>
        <v>Pre-Industrial Stratospheric Aerosol</v>
      </c>
      <c r="AA97" s="16" t="str">
        <f>ForcingConstraint!$A$30</f>
        <v>Pre-Industrial Solar Forcing</v>
      </c>
    </row>
    <row r="98" spans="1:28" ht="120">
      <c r="A98" s="13" t="s">
        <v>4500</v>
      </c>
      <c r="B98" s="16" t="s">
        <v>4496</v>
      </c>
      <c r="C98" s="13" t="s">
        <v>4501</v>
      </c>
      <c r="D98" s="16" t="s">
        <v>4499</v>
      </c>
      <c r="E98" s="13" t="s">
        <v>4612</v>
      </c>
      <c r="G98" s="21" t="s">
        <v>70</v>
      </c>
      <c r="H98" s="21" t="str">
        <f>party!$A$61</f>
        <v>Gerhard Krinner</v>
      </c>
      <c r="I98" s="21" t="str">
        <f>party!$A$62</f>
        <v>Sonia Seneviratne</v>
      </c>
      <c r="J98" s="21" t="str">
        <f>party!$A$65</f>
        <v>Hyungjun Kim</v>
      </c>
      <c r="K98"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L98" s="7" t="str">
        <f>references!$D$92</f>
        <v>Sitch, S., P. Friedlingstein, Trends in net land-atmosphere carbon exchange over the period 1980-2010</v>
      </c>
      <c r="M98"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98" s="7" t="str">
        <f>references!$D$88</f>
        <v>Sheffield, J., G. Goteti, E. F. Wood (2006), Development of a 50-Year High-Resolution Global Dataset of Meteorological Forcings for Land Surface Modeling, J. Climate, 19, 3088-3111</v>
      </c>
      <c r="O98" s="21" t="str">
        <f>party!$A$6</f>
        <v>Charlotte Pascoe</v>
      </c>
      <c r="P98" s="13" t="b">
        <v>1</v>
      </c>
      <c r="Q98" s="13" t="b">
        <v>1</v>
      </c>
      <c r="R98" s="16" t="str">
        <f>ForcingConstraint!$A$373</f>
        <v>Princeton recycling of climate mean and variability</v>
      </c>
      <c r="S98" s="16" t="str">
        <f>ForcingConstraint!$A$16</f>
        <v>Historical Land Use</v>
      </c>
      <c r="T98" s="16" t="str">
        <f>ForcingConstraint!$A$14</f>
        <v>Historical WMGHG Concentrations</v>
      </c>
      <c r="U98" s="21" t="str">
        <f>ForcingConstraint!$A$5</f>
        <v>Historical Aerosol Plume Climatology</v>
      </c>
      <c r="V98" s="21" t="str">
        <f>ForcingConstraint!$A$6</f>
        <v>Historical Emission Based Grid-Point Aerosol Forcing</v>
      </c>
      <c r="W98" s="21" t="str">
        <f>ForcingConstraint!$A$17</f>
        <v>Historical Ozone Concentrations</v>
      </c>
      <c r="X98" s="21" t="str">
        <f>ForcingConstraint!$A$18</f>
        <v>Historical Stratospheric H2O Concentrations</v>
      </c>
      <c r="Y98" s="21" t="str">
        <f>ForcingConstraint!$A$21</f>
        <v>Historical Stratospheric Aerosol</v>
      </c>
      <c r="Z98" s="21" t="str">
        <f>ForcingConstraint!$A$371</f>
        <v>Simplified Historical Solar Forcing</v>
      </c>
    </row>
    <row r="99" spans="1:28" ht="135">
      <c r="A99" s="13" t="s">
        <v>4516</v>
      </c>
      <c r="B99" s="16" t="s">
        <v>4517</v>
      </c>
      <c r="C99" s="13" t="s">
        <v>4518</v>
      </c>
      <c r="D99" s="16" t="s">
        <v>4519</v>
      </c>
      <c r="E99" s="13" t="s">
        <v>6775</v>
      </c>
      <c r="G99" s="21" t="s">
        <v>70</v>
      </c>
      <c r="H99" s="21" t="str">
        <f>party!$A$61</f>
        <v>Gerhard Krinner</v>
      </c>
      <c r="I99" s="21" t="str">
        <f>party!$A$62</f>
        <v>Sonia Seneviratne</v>
      </c>
      <c r="J99" s="21" t="str">
        <f>party!$A$65</f>
        <v>Hyungjun Kim</v>
      </c>
      <c r="K99"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L99" s="7" t="str">
        <f>references!$D$92</f>
        <v>Sitch, S., P. Friedlingstein, Trends in net land-atmosphere carbon exchange over the period 1980-2010</v>
      </c>
      <c r="M99"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99" s="7" t="str">
        <f>references!$D$89</f>
        <v>Viovy, N., P. Ciais (2009), A combined dataset for ecosystem modelling.</v>
      </c>
      <c r="O99" s="21" t="str">
        <f>party!$A$6</f>
        <v>Charlotte Pascoe</v>
      </c>
      <c r="P99" s="13" t="b">
        <v>1</v>
      </c>
      <c r="Q99" s="13" t="b">
        <v>1</v>
      </c>
      <c r="R99" s="16" t="str">
        <f>ForcingConstraint!$A$374</f>
        <v>CRU-NCEP recycling of climate mean and variability</v>
      </c>
      <c r="S99" s="16" t="str">
        <f>ForcingConstraint!$A$34</f>
        <v>Pre-Industrial Land Use</v>
      </c>
      <c r="T99" s="16" t="str">
        <f>ForcingConstraint!$A$26</f>
        <v>Pre-Industrial CO2 Concentration</v>
      </c>
      <c r="U99" s="16" t="str">
        <f>ForcingConstraint!$A$25</f>
        <v>Pre-Industrial WMGHG Concentrations excluding CO2</v>
      </c>
      <c r="V99" s="16" t="str">
        <f>ForcingConstraint!$A$28</f>
        <v>Pre-Industrial Aerosols</v>
      </c>
      <c r="W99" s="16" t="str">
        <f>ForcingConstraint!$A$29</f>
        <v>Pre-Industrial Aerosol Precursors</v>
      </c>
      <c r="X99" s="21" t="str">
        <f>ForcingConstraint!$A$32</f>
        <v>Pre-Industrial Ozone Concentrations</v>
      </c>
      <c r="Y99" s="21" t="str">
        <f>ForcingConstraint!$A$33</f>
        <v>Pre-Industrial Stratospheric H2O Concentrations</v>
      </c>
      <c r="Z99" s="16" t="str">
        <f>ForcingConstraint!$A$31</f>
        <v>Pre-Industrial Stratospheric Aerosol</v>
      </c>
      <c r="AA99" s="16" t="str">
        <f>ForcingConstraint!$A$30</f>
        <v>Pre-Industrial Solar Forcing</v>
      </c>
    </row>
    <row r="100" spans="1:28" ht="120">
      <c r="A100" s="13" t="s">
        <v>4502</v>
      </c>
      <c r="B100" s="16" t="s">
        <v>4503</v>
      </c>
      <c r="C100" s="13" t="s">
        <v>4504</v>
      </c>
      <c r="D100" s="16" t="s">
        <v>4505</v>
      </c>
      <c r="E100" s="13" t="s">
        <v>4514</v>
      </c>
      <c r="G100" s="21" t="s">
        <v>70</v>
      </c>
      <c r="H100" s="21" t="str">
        <f>party!$A$61</f>
        <v>Gerhard Krinner</v>
      </c>
      <c r="I100" s="21" t="str">
        <f>party!$A$62</f>
        <v>Sonia Seneviratne</v>
      </c>
      <c r="J100" s="21" t="str">
        <f>party!$A$65</f>
        <v>Hyungjun Kim</v>
      </c>
      <c r="K100"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L100" s="7" t="str">
        <f>references!$D$92</f>
        <v>Sitch, S., P. Friedlingstein, Trends in net land-atmosphere carbon exchange over the period 1980-2010</v>
      </c>
      <c r="M100"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100" s="7" t="str">
        <f>references!$D$89</f>
        <v>Viovy, N., P. Ciais (2009), A combined dataset for ecosystem modelling.</v>
      </c>
      <c r="O100" s="21" t="str">
        <f>party!$A$6</f>
        <v>Charlotte Pascoe</v>
      </c>
      <c r="P100" s="13" t="b">
        <v>1</v>
      </c>
      <c r="Q100" s="13" t="b">
        <v>1</v>
      </c>
      <c r="R100" s="16" t="str">
        <f>ForcingConstraint!$A$374</f>
        <v>CRU-NCEP recycling of climate mean and variability</v>
      </c>
      <c r="S100" s="16" t="str">
        <f>ForcingConstraint!$A$16</f>
        <v>Historical Land Use</v>
      </c>
      <c r="T100" s="16" t="str">
        <f>ForcingConstraint!$A$14</f>
        <v>Historical WMGHG Concentrations</v>
      </c>
      <c r="U100" s="21" t="str">
        <f>ForcingConstraint!$A$5</f>
        <v>Historical Aerosol Plume Climatology</v>
      </c>
      <c r="V100" s="21" t="str">
        <f>ForcingConstraint!$A$6</f>
        <v>Historical Emission Based Grid-Point Aerosol Forcing</v>
      </c>
      <c r="W100" s="21" t="str">
        <f>ForcingConstraint!$A$17</f>
        <v>Historical Ozone Concentrations</v>
      </c>
      <c r="X100" s="21" t="str">
        <f>ForcingConstraint!$A$18</f>
        <v>Historical Stratospheric H2O Concentrations</v>
      </c>
      <c r="Y100" s="21" t="str">
        <f>ForcingConstraint!$A$21</f>
        <v>Historical Stratospheric Aerosol</v>
      </c>
      <c r="Z100" s="21" t="str">
        <f>ForcingConstraint!$A$371</f>
        <v>Simplified Historical Solar Forcing</v>
      </c>
    </row>
    <row r="101" spans="1:28" ht="135">
      <c r="A101" s="13" t="s">
        <v>4520</v>
      </c>
      <c r="B101" s="16" t="s">
        <v>4521</v>
      </c>
      <c r="C101" s="13" t="s">
        <v>4522</v>
      </c>
      <c r="D101" s="16" t="s">
        <v>4523</v>
      </c>
      <c r="E101" s="13" t="s">
        <v>6776</v>
      </c>
      <c r="G101" s="21" t="s">
        <v>70</v>
      </c>
      <c r="H101" s="21" t="str">
        <f>party!$A$61</f>
        <v>Gerhard Krinner</v>
      </c>
      <c r="I101" s="21" t="str">
        <f>party!$A$62</f>
        <v>Sonia Seneviratne</v>
      </c>
      <c r="J101" s="21" t="str">
        <f>party!$A$65</f>
        <v>Hyungjun Kim</v>
      </c>
      <c r="K101"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L101" s="7" t="str">
        <f>references!$D$92</f>
        <v>Sitch, S., P. Friedlingstein, Trends in net land-atmosphere carbon exchange over the period 1980-2010</v>
      </c>
      <c r="M101"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101" s="7" t="str">
        <f>references!$D$89</f>
        <v>Viovy, N., P. Ciais (2009), A combined dataset for ecosystem modelling.</v>
      </c>
      <c r="O101" s="21" t="str">
        <f>party!$A$6</f>
        <v>Charlotte Pascoe</v>
      </c>
      <c r="P101" s="13" t="b">
        <v>1</v>
      </c>
      <c r="Q101" s="13" t="b">
        <v>1</v>
      </c>
      <c r="R101" s="16" t="str">
        <f>ForcingConstraint!$A$375</f>
        <v>WFDEI recycling of climate mean and variability</v>
      </c>
      <c r="S101" s="16" t="str">
        <f>ForcingConstraint!$A$34</f>
        <v>Pre-Industrial Land Use</v>
      </c>
      <c r="T101" s="16" t="str">
        <f>ForcingConstraint!$A$26</f>
        <v>Pre-Industrial CO2 Concentration</v>
      </c>
      <c r="U101" s="16" t="str">
        <f>ForcingConstraint!$A$25</f>
        <v>Pre-Industrial WMGHG Concentrations excluding CO2</v>
      </c>
      <c r="V101" s="16" t="str">
        <f>ForcingConstraint!$A$28</f>
        <v>Pre-Industrial Aerosols</v>
      </c>
      <c r="W101" s="16" t="str">
        <f>ForcingConstraint!$A$29</f>
        <v>Pre-Industrial Aerosol Precursors</v>
      </c>
      <c r="X101" s="21" t="str">
        <f>ForcingConstraint!$A$32</f>
        <v>Pre-Industrial Ozone Concentrations</v>
      </c>
      <c r="Y101" s="21" t="str">
        <f>ForcingConstraint!$A$33</f>
        <v>Pre-Industrial Stratospheric H2O Concentrations</v>
      </c>
      <c r="Z101" s="16" t="str">
        <f>ForcingConstraint!$A$31</f>
        <v>Pre-Industrial Stratospheric Aerosol</v>
      </c>
      <c r="AA101" s="16" t="str">
        <f>ForcingConstraint!$A$30</f>
        <v>Pre-Industrial Solar Forcing</v>
      </c>
    </row>
    <row r="102" spans="1:28" ht="120">
      <c r="A102" s="13" t="s">
        <v>4506</v>
      </c>
      <c r="B102" s="16" t="s">
        <v>4507</v>
      </c>
      <c r="C102" s="13" t="s">
        <v>4508</v>
      </c>
      <c r="D102" s="16" t="s">
        <v>4509</v>
      </c>
      <c r="E102" s="13" t="s">
        <v>4515</v>
      </c>
      <c r="G102" s="21" t="s">
        <v>70</v>
      </c>
      <c r="H102" s="21" t="str">
        <f>party!$A$61</f>
        <v>Gerhard Krinner</v>
      </c>
      <c r="I102" s="21" t="str">
        <f>party!$A$62</f>
        <v>Sonia Seneviratne</v>
      </c>
      <c r="J102" s="21" t="str">
        <f>party!$A$65</f>
        <v>Hyungjun Kim</v>
      </c>
      <c r="K102"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L102" s="7" t="str">
        <f>references!$D$92</f>
        <v>Sitch, S., P. Friedlingstein, Trends in net land-atmosphere carbon exchange over the period 1980-2010</v>
      </c>
      <c r="M102"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102" s="7" t="str">
        <f>references!$D$89</f>
        <v>Viovy, N., P. Ciais (2009), A combined dataset for ecosystem modelling.</v>
      </c>
      <c r="O102" s="21" t="str">
        <f>party!$A$6</f>
        <v>Charlotte Pascoe</v>
      </c>
      <c r="P102" s="13" t="b">
        <v>1</v>
      </c>
      <c r="Q102" s="13" t="b">
        <v>1</v>
      </c>
      <c r="R102" s="16" t="str">
        <f>ForcingConstraint!$A$375</f>
        <v>WFDEI recycling of climate mean and variability</v>
      </c>
      <c r="S102" s="16" t="str">
        <f>ForcingConstraint!$A$16</f>
        <v>Historical Land Use</v>
      </c>
      <c r="T102" s="16" t="str">
        <f>ForcingConstraint!$A$14</f>
        <v>Historical WMGHG Concentrations</v>
      </c>
      <c r="U102" s="21" t="str">
        <f>ForcingConstraint!$A$5</f>
        <v>Historical Aerosol Plume Climatology</v>
      </c>
      <c r="V102" s="21" t="str">
        <f>ForcingConstraint!$A$6</f>
        <v>Historical Emission Based Grid-Point Aerosol Forcing</v>
      </c>
      <c r="W102" s="21" t="str">
        <f>ForcingConstraint!$A$17</f>
        <v>Historical Ozone Concentrations</v>
      </c>
      <c r="X102" s="21" t="str">
        <f>ForcingConstraint!$A$18</f>
        <v>Historical Stratospheric H2O Concentrations</v>
      </c>
      <c r="Y102" s="21" t="str">
        <f>ForcingConstraint!$A$21</f>
        <v>Historical Stratospheric Aerosol</v>
      </c>
      <c r="Z102" s="21" t="str">
        <f>ForcingConstraint!$A$371</f>
        <v>Simplified Historical Solar Forcing</v>
      </c>
    </row>
    <row r="103" spans="1:28" ht="120">
      <c r="A103" s="12" t="s">
        <v>5300</v>
      </c>
      <c r="B103" s="11" t="s">
        <v>1701</v>
      </c>
      <c r="C103" s="13" t="s">
        <v>1700</v>
      </c>
      <c r="D103" s="16" t="s">
        <v>1702</v>
      </c>
      <c r="E103" s="19" t="s">
        <v>1703</v>
      </c>
      <c r="F103" s="85"/>
      <c r="G103" s="35" t="s">
        <v>70</v>
      </c>
      <c r="H103" s="10" t="str">
        <f>party!$A$61</f>
        <v>Gerhard Krinner</v>
      </c>
      <c r="I103" s="10" t="str">
        <f>party!$A$62</f>
        <v>Sonia Seneviratne</v>
      </c>
      <c r="J103" s="21" t="str">
        <f>party!$A$65</f>
        <v>Hyungjun Kim</v>
      </c>
      <c r="K103"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L103" s="13" t="str">
        <f>references!$D$14</f>
        <v>Overview CMIP6-Endorsed MIPs</v>
      </c>
      <c r="M103" s="30"/>
      <c r="N103" s="30"/>
      <c r="O103" s="16" t="str">
        <f>party!$A$6</f>
        <v>Charlotte Pascoe</v>
      </c>
      <c r="P103" s="184" t="s">
        <v>4580</v>
      </c>
      <c r="Q103" s="184"/>
      <c r="R103" s="16" t="str">
        <f>ForcingConstraint!$A$380</f>
        <v>land-hist output</v>
      </c>
      <c r="AB103"/>
    </row>
    <row r="104" spans="1:28" ht="90">
      <c r="A104" s="12" t="s">
        <v>4679</v>
      </c>
      <c r="B104" s="11" t="s">
        <v>4680</v>
      </c>
      <c r="C104" s="13" t="s">
        <v>4681</v>
      </c>
      <c r="D104" s="16" t="s">
        <v>4688</v>
      </c>
      <c r="E104" s="19" t="s">
        <v>4693</v>
      </c>
      <c r="F104" s="85"/>
      <c r="G104" s="10" t="s">
        <v>70</v>
      </c>
      <c r="H104" s="10" t="str">
        <f>party!$A$10</f>
        <v>George Hurtt</v>
      </c>
      <c r="I104" s="10" t="str">
        <f>party!$A$67</f>
        <v>David Lawrence</v>
      </c>
      <c r="J104" s="10"/>
      <c r="K104"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104" s="151" t="str">
        <f>references!D$14</f>
        <v>Overview CMIP6-Endorsed MIPs</v>
      </c>
      <c r="M104" s="7" t="str">
        <f>references!$D$96</f>
        <v>Hurtt, G., L. Chini,  S. Frolking, R. Sahajpal, Land Use Harmonisation (LUH2 v1.0h) land use forcing data (850-2100), (2016).</v>
      </c>
      <c r="N104" s="30"/>
      <c r="O104" s="16" t="str">
        <f>party!$A$6</f>
        <v>Charlotte Pascoe</v>
      </c>
      <c r="P104" s="20" t="b">
        <v>1</v>
      </c>
      <c r="Q104" s="20"/>
      <c r="AB104"/>
    </row>
    <row r="105" spans="1:28" ht="90">
      <c r="A105" s="12" t="s">
        <v>4686</v>
      </c>
      <c r="B105" s="11" t="s">
        <v>4687</v>
      </c>
      <c r="C105" s="13" t="s">
        <v>4805</v>
      </c>
      <c r="D105" s="16" t="s">
        <v>4689</v>
      </c>
      <c r="E105" s="19" t="s">
        <v>4694</v>
      </c>
      <c r="F105" s="85"/>
      <c r="G105" s="10" t="s">
        <v>70</v>
      </c>
      <c r="H105" s="10" t="str">
        <f>party!$A$10</f>
        <v>George Hurtt</v>
      </c>
      <c r="I105" s="10" t="str">
        <f>party!$A$67</f>
        <v>David Lawrence</v>
      </c>
      <c r="J105" s="10"/>
      <c r="K105"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105" s="151" t="str">
        <f>references!D$14</f>
        <v>Overview CMIP6-Endorsed MIPs</v>
      </c>
      <c r="M105" s="7" t="str">
        <f>references!$D$96</f>
        <v>Hurtt, G., L. Chini,  S. Frolking, R. Sahajpal, Land Use Harmonisation (LUH2 v1.0h) land use forcing data (850-2100), (2016).</v>
      </c>
      <c r="N105" s="30"/>
      <c r="O105" s="16" t="str">
        <f>party!$A$6</f>
        <v>Charlotte Pascoe</v>
      </c>
      <c r="P105" s="20" t="b">
        <v>1</v>
      </c>
      <c r="Q105" s="20"/>
      <c r="AB105"/>
    </row>
    <row r="106" spans="1:28" ht="75">
      <c r="A106" s="12" t="s">
        <v>1884</v>
      </c>
      <c r="B106" s="11" t="s">
        <v>6755</v>
      </c>
      <c r="C106" s="13" t="s">
        <v>1885</v>
      </c>
      <c r="D106" s="16" t="s">
        <v>1886</v>
      </c>
      <c r="E106" s="19" t="s">
        <v>4685</v>
      </c>
      <c r="F106" s="85"/>
      <c r="G106" s="10" t="s">
        <v>70</v>
      </c>
      <c r="H106" s="10" t="str">
        <f>party!$A$10</f>
        <v>George Hurtt</v>
      </c>
      <c r="I106" s="10" t="str">
        <f>party!$A$67</f>
        <v>David Lawrence</v>
      </c>
      <c r="J106" s="10"/>
      <c r="K106"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106" s="151" t="str">
        <f>references!D$14</f>
        <v>Overview CMIP6-Endorsed MIPs</v>
      </c>
      <c r="M106" s="7" t="str">
        <f>references!$D$96</f>
        <v>Hurtt, G., L. Chini,  S. Frolking, R. Sahajpal, Land Use Harmonisation (LUH2 v1.0h) land use forcing data (850-2100), (2016).</v>
      </c>
      <c r="N106" s="30"/>
      <c r="O106" s="16" t="str">
        <f>party!$A$6</f>
        <v>Charlotte Pascoe</v>
      </c>
      <c r="P106" s="20" t="b">
        <v>1</v>
      </c>
      <c r="Q106" s="20"/>
      <c r="AB106"/>
    </row>
    <row r="107" spans="1:28" ht="75">
      <c r="A107" s="12" t="s">
        <v>5301</v>
      </c>
      <c r="B107" s="11" t="s">
        <v>1887</v>
      </c>
      <c r="C107" s="13" t="s">
        <v>1888</v>
      </c>
      <c r="D107" s="16" t="s">
        <v>1889</v>
      </c>
      <c r="E107" s="19" t="s">
        <v>4804</v>
      </c>
      <c r="F107" s="85"/>
      <c r="G107" s="10" t="s">
        <v>70</v>
      </c>
      <c r="H107" s="10" t="str">
        <f>party!$A$10</f>
        <v>George Hurtt</v>
      </c>
      <c r="I107" s="10" t="str">
        <f>party!$A$67</f>
        <v>David Lawrence</v>
      </c>
      <c r="J107" s="10"/>
      <c r="K107"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107" s="151" t="str">
        <f>references!D$14</f>
        <v>Overview CMIP6-Endorsed MIPs</v>
      </c>
      <c r="M107" s="7" t="str">
        <f>references!$D$96</f>
        <v>Hurtt, G., L. Chini,  S. Frolking, R. Sahajpal, Land Use Harmonisation (LUH2 v1.0h) land use forcing data (850-2100), (2016).</v>
      </c>
      <c r="N107" s="30"/>
      <c r="O107" s="16" t="str">
        <f>party!$A$6</f>
        <v>Charlotte Pascoe</v>
      </c>
      <c r="P107" s="20" t="b">
        <v>1</v>
      </c>
      <c r="Q107" s="20"/>
      <c r="AB107"/>
    </row>
    <row r="108" spans="1:28" ht="75">
      <c r="A108" s="12" t="s">
        <v>1877</v>
      </c>
      <c r="B108" s="11" t="s">
        <v>1877</v>
      </c>
      <c r="C108" s="13" t="s">
        <v>4692</v>
      </c>
      <c r="D108" s="16" t="s">
        <v>1893</v>
      </c>
      <c r="E108" s="19" t="s">
        <v>1892</v>
      </c>
      <c r="F108" s="85"/>
      <c r="G108" s="10" t="s">
        <v>70</v>
      </c>
      <c r="H108" s="10" t="str">
        <f>party!$A$10</f>
        <v>George Hurtt</v>
      </c>
      <c r="I108" s="10" t="str">
        <f>party!$A$67</f>
        <v>David Lawrence</v>
      </c>
      <c r="J108" s="10"/>
      <c r="K108"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108" s="151" t="str">
        <f>references!D$14</f>
        <v>Overview CMIP6-Endorsed MIPs</v>
      </c>
      <c r="M108" s="7" t="str">
        <f>references!$D$96</f>
        <v>Hurtt, G., L. Chini,  S. Frolking, R. Sahajpal, Land Use Harmonisation (LUH2 v1.0h) land use forcing data (850-2100), (2016).</v>
      </c>
      <c r="N108" s="30"/>
      <c r="O108" s="16" t="str">
        <f>party!$A$6</f>
        <v>Charlotte Pascoe</v>
      </c>
      <c r="P108" s="20" t="b">
        <v>1</v>
      </c>
      <c r="Q108" s="20"/>
      <c r="AB108"/>
    </row>
    <row r="109" spans="1:28" ht="75">
      <c r="A109" s="12" t="s">
        <v>1878</v>
      </c>
      <c r="B109" s="11" t="s">
        <v>1879</v>
      </c>
      <c r="C109" s="13" t="s">
        <v>1880</v>
      </c>
      <c r="D109" s="16" t="s">
        <v>1894</v>
      </c>
      <c r="E109" s="19" t="s">
        <v>1891</v>
      </c>
      <c r="F109" s="85"/>
      <c r="G109" s="10" t="s">
        <v>70</v>
      </c>
      <c r="H109" s="10" t="str">
        <f>party!$A$10</f>
        <v>George Hurtt</v>
      </c>
      <c r="I109" s="10" t="str">
        <f>party!$A$67</f>
        <v>David Lawrence</v>
      </c>
      <c r="J109" s="10"/>
      <c r="K109"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109" s="151" t="str">
        <f>references!D$14</f>
        <v>Overview CMIP6-Endorsed MIPs</v>
      </c>
      <c r="M109" s="7" t="str">
        <f>references!$D$96</f>
        <v>Hurtt, G., L. Chini,  S. Frolking, R. Sahajpal, Land Use Harmonisation (LUH2 v1.0h) land use forcing data (850-2100), (2016).</v>
      </c>
      <c r="N109" s="30"/>
      <c r="O109" s="16" t="str">
        <f>party!$A$6</f>
        <v>Charlotte Pascoe</v>
      </c>
      <c r="P109" s="20" t="b">
        <v>1</v>
      </c>
      <c r="Q109" s="20"/>
      <c r="AB109"/>
    </row>
    <row r="110" spans="1:28" ht="75">
      <c r="A110" s="12" t="s">
        <v>1882</v>
      </c>
      <c r="B110" s="11" t="s">
        <v>1881</v>
      </c>
      <c r="C110" s="13" t="s">
        <v>1883</v>
      </c>
      <c r="D110" s="16" t="s">
        <v>1895</v>
      </c>
      <c r="E110" s="19" t="s">
        <v>1890</v>
      </c>
      <c r="F110" s="85"/>
      <c r="G110" s="10" t="s">
        <v>70</v>
      </c>
      <c r="H110" s="10" t="str">
        <f>party!$A$10</f>
        <v>George Hurtt</v>
      </c>
      <c r="I110" s="10" t="str">
        <f>party!$A$67</f>
        <v>David Lawrence</v>
      </c>
      <c r="J110" s="10"/>
      <c r="K110"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110" s="151" t="str">
        <f>references!D$14</f>
        <v>Overview CMIP6-Endorsed MIPs</v>
      </c>
      <c r="M110" s="7" t="str">
        <f>references!$D$96</f>
        <v>Hurtt, G., L. Chini,  S. Frolking, R. Sahajpal, Land Use Harmonisation (LUH2 v1.0h) land use forcing data (850-2100), (2016).</v>
      </c>
      <c r="N110" s="30"/>
      <c r="O110" s="16" t="str">
        <f>party!$A$6</f>
        <v>Charlotte Pascoe</v>
      </c>
      <c r="P110" s="20" t="b">
        <v>1</v>
      </c>
      <c r="Q110" s="20"/>
      <c r="AB110"/>
    </row>
    <row r="111" spans="1:28" ht="75">
      <c r="A111" s="12" t="s">
        <v>4798</v>
      </c>
      <c r="B111" s="11" t="s">
        <v>4798</v>
      </c>
      <c r="C111" s="13" t="s">
        <v>4799</v>
      </c>
      <c r="D111" s="16" t="s">
        <v>1896</v>
      </c>
      <c r="E111" s="19" t="s">
        <v>4704</v>
      </c>
      <c r="F111" s="85"/>
      <c r="G111" s="10" t="s">
        <v>70</v>
      </c>
      <c r="H111" s="10" t="str">
        <f>party!$A$10</f>
        <v>George Hurtt</v>
      </c>
      <c r="I111" s="10" t="str">
        <f>party!$A$67</f>
        <v>David Lawrence</v>
      </c>
      <c r="J111" s="10"/>
      <c r="K111"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111" s="151" t="str">
        <f>references!D$14</f>
        <v>Overview CMIP6-Endorsed MIPs</v>
      </c>
      <c r="M111" s="7" t="str">
        <f>references!$D$96</f>
        <v>Hurtt, G., L. Chini,  S. Frolking, R. Sahajpal, Land Use Harmonisation (LUH2 v1.0h) land use forcing data (850-2100), (2016).</v>
      </c>
      <c r="N111" s="30"/>
      <c r="O111" s="16" t="str">
        <f>party!$A$6</f>
        <v>Charlotte Pascoe</v>
      </c>
      <c r="P111" s="20" t="b">
        <v>1</v>
      </c>
      <c r="Q111" s="20"/>
      <c r="AB111"/>
    </row>
    <row r="112" spans="1:28" ht="75">
      <c r="A112" s="12" t="s">
        <v>4800</v>
      </c>
      <c r="B112" s="11" t="s">
        <v>4800</v>
      </c>
      <c r="C112" s="13" t="s">
        <v>4801</v>
      </c>
      <c r="D112" s="16" t="s">
        <v>4802</v>
      </c>
      <c r="E112" s="19" t="s">
        <v>4803</v>
      </c>
      <c r="F112" s="128"/>
      <c r="G112" s="10" t="s">
        <v>70</v>
      </c>
      <c r="H112" s="10" t="str">
        <f>party!$A$10</f>
        <v>George Hurtt</v>
      </c>
      <c r="I112" s="10" t="str">
        <f>party!$A$67</f>
        <v>David Lawrence</v>
      </c>
      <c r="J112" s="125"/>
      <c r="K112"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112" s="128"/>
      <c r="M112" s="7"/>
      <c r="N112" s="30"/>
      <c r="O112" s="16" t="str">
        <f>party!$A$6</f>
        <v>Charlotte Pascoe</v>
      </c>
      <c r="P112" s="20" t="b">
        <v>1</v>
      </c>
      <c r="Q112" s="20"/>
      <c r="AB112"/>
    </row>
    <row r="113" spans="1:28" ht="75">
      <c r="A113" s="13" t="s">
        <v>4592</v>
      </c>
      <c r="B113" s="16" t="s">
        <v>4593</v>
      </c>
      <c r="C113" s="13" t="s">
        <v>4590</v>
      </c>
      <c r="D113" s="16" t="s">
        <v>4591</v>
      </c>
      <c r="E113" s="13" t="s">
        <v>5870</v>
      </c>
      <c r="G113" s="10" t="s">
        <v>70</v>
      </c>
      <c r="H113" s="10" t="str">
        <f>party!$A$10</f>
        <v>George Hurtt</v>
      </c>
      <c r="I113" s="10" t="str">
        <f>party!$A$67</f>
        <v>David Lawrence</v>
      </c>
      <c r="K113"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113" s="7" t="str">
        <f>references!$D$96</f>
        <v>Hurtt, G., L. Chini,  S. Frolking, R. Sahajpal, Land Use Harmonisation (LUH2 v1.0h) land use forcing data (850-2100), (2016).</v>
      </c>
      <c r="O113" s="16" t="str">
        <f>party!$A$6</f>
        <v>Charlotte Pascoe</v>
      </c>
      <c r="P113" s="20" t="b">
        <v>1</v>
      </c>
      <c r="Q113" s="20"/>
    </row>
    <row r="114" spans="1:28" s="124" customFormat="1" ht="150">
      <c r="A114" s="177" t="s">
        <v>4620</v>
      </c>
      <c r="B114" s="120" t="s">
        <v>4622</v>
      </c>
      <c r="C114" s="177" t="s">
        <v>4624</v>
      </c>
      <c r="D114" s="120" t="s">
        <v>4626</v>
      </c>
      <c r="E114" s="177" t="s">
        <v>4628</v>
      </c>
      <c r="F114" s="177"/>
      <c r="G114" s="190" t="s">
        <v>70</v>
      </c>
      <c r="H114" s="190" t="str">
        <f>party!$A$10</f>
        <v>George Hurtt</v>
      </c>
      <c r="I114" s="190" t="str">
        <f>party!$A$67</f>
        <v>David Lawrence</v>
      </c>
      <c r="J114" s="84"/>
      <c r="K114" s="119"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114" s="119"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M114" s="119" t="str">
        <f>references!$D$94</f>
        <v>Global Soil Wetness Project Phase 3 Website</v>
      </c>
      <c r="N114" s="119" t="str">
        <f>references!$D$96</f>
        <v>Hurtt, G., L. Chini,  S. Frolking, R. Sahajpal, Land Use Harmonisation (LUH2 v1.0h) land use forcing data (850-2100), (2016).</v>
      </c>
      <c r="O114" s="120" t="str">
        <f>party!$A$6</f>
        <v>Charlotte Pascoe</v>
      </c>
      <c r="P114" s="193" t="b">
        <v>1</v>
      </c>
      <c r="Q114" s="193"/>
      <c r="R114" s="120" t="str">
        <f>ForcingConstraint!$A$239</f>
        <v>Historical GSWP3 Meteorological Forcing</v>
      </c>
      <c r="S114" s="120" t="e">
        <f>ForcingConstraint!#REF!</f>
        <v>#REF!</v>
      </c>
      <c r="T114" s="120" t="e">
        <f>ForcingConstraint!#REF!</f>
        <v>#REF!</v>
      </c>
      <c r="U114" s="120" t="e">
        <f>ForcingConstraint!#REF!</f>
        <v>#REF!</v>
      </c>
      <c r="V114" s="120"/>
      <c r="W114" s="120"/>
      <c r="X114" s="120"/>
      <c r="Y114" s="120"/>
      <c r="Z114" s="120"/>
      <c r="AA114" s="120"/>
      <c r="AB114" s="194"/>
    </row>
    <row r="115" spans="1:28" s="124" customFormat="1" ht="150">
      <c r="A115" s="177" t="s">
        <v>4619</v>
      </c>
      <c r="B115" s="120" t="s">
        <v>4621</v>
      </c>
      <c r="C115" s="177" t="s">
        <v>4623</v>
      </c>
      <c r="D115" s="120" t="s">
        <v>4625</v>
      </c>
      <c r="E115" s="177" t="s">
        <v>4627</v>
      </c>
      <c r="F115" s="177"/>
      <c r="G115" s="190" t="s">
        <v>70</v>
      </c>
      <c r="H115" s="190" t="str">
        <f>party!$A$10</f>
        <v>George Hurtt</v>
      </c>
      <c r="I115" s="190" t="str">
        <f>party!$A$67</f>
        <v>David Lawrence</v>
      </c>
      <c r="J115" s="84"/>
      <c r="K115" s="119"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115" s="119"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M115" s="119" t="str">
        <f>references!$D$94</f>
        <v>Global Soil Wetness Project Phase 3 Website</v>
      </c>
      <c r="N115" s="119" t="str">
        <f>references!$D$96</f>
        <v>Hurtt, G., L. Chini,  S. Frolking, R. Sahajpal, Land Use Harmonisation (LUH2 v1.0h) land use forcing data (850-2100), (2016).</v>
      </c>
      <c r="O115" s="120" t="str">
        <f>party!$A$6</f>
        <v>Charlotte Pascoe</v>
      </c>
      <c r="P115" s="193" t="b">
        <v>1</v>
      </c>
      <c r="Q115" s="193"/>
      <c r="R115" s="120" t="str">
        <f>ForcingConstraint!$A$239</f>
        <v>Historical GSWP3 Meteorological Forcing</v>
      </c>
      <c r="S115" s="120" t="e">
        <f>ForcingConstraint!#REF!</f>
        <v>#REF!</v>
      </c>
      <c r="T115" s="120" t="e">
        <f>ForcingConstraint!#REF!</f>
        <v>#REF!</v>
      </c>
      <c r="U115" s="120" t="e">
        <f>ForcingConstraint!#REF!</f>
        <v>#REF!</v>
      </c>
      <c r="V115" s="120"/>
      <c r="W115" s="120"/>
      <c r="X115" s="120"/>
      <c r="Y115" s="120"/>
      <c r="Z115" s="120"/>
      <c r="AA115" s="120"/>
      <c r="AB115" s="194"/>
    </row>
    <row r="116" spans="1:28" ht="150">
      <c r="A116" s="13" t="s">
        <v>4631</v>
      </c>
      <c r="B116" s="16" t="s">
        <v>4632</v>
      </c>
      <c r="C116" s="13" t="s">
        <v>4642</v>
      </c>
      <c r="D116" s="16" t="s">
        <v>4633</v>
      </c>
      <c r="E116" s="13" t="s">
        <v>6777</v>
      </c>
      <c r="G116" s="21" t="s">
        <v>70</v>
      </c>
      <c r="H116" s="21" t="str">
        <f>party!$A$60</f>
        <v>Bart van den Hurk</v>
      </c>
      <c r="I116" s="21" t="str">
        <f>party!$A$61</f>
        <v>Gerhard Krinner</v>
      </c>
      <c r="J116" s="21" t="str">
        <f>party!$A$62</f>
        <v>Sonia Seneviratne</v>
      </c>
      <c r="K116"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L116" s="7" t="str">
        <f>references!$D$92</f>
        <v>Sitch, S., P. Friedlingstein, Trends in net land-atmosphere carbon exchange over the period 1980-2010</v>
      </c>
      <c r="M116"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116" s="7" t="str">
        <f>references!$D$94</f>
        <v>Global Soil Wetness Project Phase 3 Website</v>
      </c>
      <c r="O116" s="21" t="str">
        <f>party!$A$6</f>
        <v>Charlotte Pascoe</v>
      </c>
      <c r="P116" s="13" t="b">
        <v>1</v>
      </c>
      <c r="Q116" s="13" t="b">
        <v>1</v>
      </c>
      <c r="R116" s="16" t="str">
        <f>ForcingConstraint!$A$372</f>
        <v>GSWP3 recycling of climate mean and variability</v>
      </c>
      <c r="S116" s="16" t="str">
        <f>ForcingConstraint!$A$383</f>
        <v>Pre-Industrial Land Use High</v>
      </c>
      <c r="T116" s="16" t="str">
        <f>ForcingConstraint!$A$26</f>
        <v>Pre-Industrial CO2 Concentration</v>
      </c>
      <c r="U116" s="16" t="str">
        <f>ForcingConstraint!$A$25</f>
        <v>Pre-Industrial WMGHG Concentrations excluding CO2</v>
      </c>
      <c r="V116" s="16" t="str">
        <f>ForcingConstraint!$A$28</f>
        <v>Pre-Industrial Aerosols</v>
      </c>
      <c r="W116" s="16" t="str">
        <f>ForcingConstraint!$A$29</f>
        <v>Pre-Industrial Aerosol Precursors</v>
      </c>
      <c r="X116" s="21" t="str">
        <f>ForcingConstraint!$A$32</f>
        <v>Pre-Industrial Ozone Concentrations</v>
      </c>
      <c r="Y116" s="21" t="str">
        <f>ForcingConstraint!$A$33</f>
        <v>Pre-Industrial Stratospheric H2O Concentrations</v>
      </c>
      <c r="Z116" s="16" t="str">
        <f>ForcingConstraint!$A$31</f>
        <v>Pre-Industrial Stratospheric Aerosol</v>
      </c>
      <c r="AA116" s="16" t="str">
        <f>ForcingConstraint!$A$30</f>
        <v>Pre-Industrial Solar Forcing</v>
      </c>
    </row>
    <row r="117" spans="1:28" ht="105">
      <c r="A117" s="13" t="s">
        <v>4639</v>
      </c>
      <c r="B117" s="16" t="s">
        <v>4640</v>
      </c>
      <c r="C117" s="13" t="s">
        <v>4641</v>
      </c>
      <c r="D117" s="16" t="s">
        <v>4643</v>
      </c>
      <c r="E117" s="13" t="s">
        <v>4644</v>
      </c>
      <c r="G117" s="21" t="s">
        <v>70</v>
      </c>
      <c r="H117" s="21" t="str">
        <f>party!$A$10</f>
        <v>George Hurtt</v>
      </c>
      <c r="I117" s="21" t="str">
        <f>party!$A$67</f>
        <v>David Lawrence</v>
      </c>
      <c r="J117" s="21" t="str">
        <f>party!$A$60</f>
        <v>Bart van den Hurk</v>
      </c>
      <c r="K117"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117" s="7" t="str">
        <f>references!$D$92</f>
        <v>Sitch, S., P. Friedlingstein, Trends in net land-atmosphere carbon exchange over the period 1980-2010</v>
      </c>
      <c r="M117" s="7" t="str">
        <f>references!$D$94</f>
        <v>Global Soil Wetness Project Phase 3 Website</v>
      </c>
      <c r="N117" s="7"/>
      <c r="O117" s="21" t="str">
        <f>party!$A$6</f>
        <v>Charlotte Pascoe</v>
      </c>
      <c r="P117" s="13" t="b">
        <v>1</v>
      </c>
      <c r="Q117" s="13" t="b">
        <v>1</v>
      </c>
      <c r="R117" s="16" t="str">
        <f>ForcingConstraint!$A$372</f>
        <v>GSWP3 recycling of climate mean and variability</v>
      </c>
      <c r="S117" s="16" t="str">
        <f>ForcingConstraint!$A$383</f>
        <v>Pre-Industrial Land Use High</v>
      </c>
      <c r="T117" s="16" t="str">
        <f>ForcingConstraint!$A$26</f>
        <v>Pre-Industrial CO2 Concentration</v>
      </c>
      <c r="U117" s="16" t="str">
        <f>ForcingConstraint!$A$25</f>
        <v>Pre-Industrial WMGHG Concentrations excluding CO2</v>
      </c>
      <c r="V117" s="16" t="str">
        <f>ForcingConstraint!$A$28</f>
        <v>Pre-Industrial Aerosols</v>
      </c>
      <c r="W117" s="16" t="str">
        <f>ForcingConstraint!$A$29</f>
        <v>Pre-Industrial Aerosol Precursors</v>
      </c>
      <c r="X117" s="21" t="str">
        <f>ForcingConstraint!$A$32</f>
        <v>Pre-Industrial Ozone Concentrations</v>
      </c>
      <c r="Y117" s="21" t="str">
        <f>ForcingConstraint!$A$33</f>
        <v>Pre-Industrial Stratospheric H2O Concentrations</v>
      </c>
      <c r="Z117" s="16" t="str">
        <f>ForcingConstraint!$A$31</f>
        <v>Pre-Industrial Stratospheric Aerosol</v>
      </c>
      <c r="AA117" s="16" t="str">
        <f>ForcingConstraint!$A$30</f>
        <v>Pre-Industrial Solar Forcing</v>
      </c>
    </row>
    <row r="118" spans="1:28" ht="150">
      <c r="A118" s="13" t="s">
        <v>4645</v>
      </c>
      <c r="B118" s="16" t="s">
        <v>4646</v>
      </c>
      <c r="C118" s="13" t="s">
        <v>4647</v>
      </c>
      <c r="D118" s="16" t="s">
        <v>4648</v>
      </c>
      <c r="E118" s="13" t="s">
        <v>6778</v>
      </c>
      <c r="G118" s="21" t="s">
        <v>70</v>
      </c>
      <c r="H118" s="21" t="str">
        <f>party!$A$60</f>
        <v>Bart van den Hurk</v>
      </c>
      <c r="I118" s="21" t="str">
        <f>party!$A$61</f>
        <v>Gerhard Krinner</v>
      </c>
      <c r="J118" s="21" t="str">
        <f>party!$A$62</f>
        <v>Sonia Seneviratne</v>
      </c>
      <c r="K118"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L118" s="7" t="str">
        <f>references!$D$92</f>
        <v>Sitch, S., P. Friedlingstein, Trends in net land-atmosphere carbon exchange over the period 1980-2010</v>
      </c>
      <c r="M118"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118" s="7" t="str">
        <f>references!$D$94</f>
        <v>Global Soil Wetness Project Phase 3 Website</v>
      </c>
      <c r="O118" s="21" t="str">
        <f>party!$A$6</f>
        <v>Charlotte Pascoe</v>
      </c>
      <c r="P118" s="13" t="b">
        <v>1</v>
      </c>
      <c r="Q118" s="13" t="b">
        <v>1</v>
      </c>
      <c r="R118" s="16" t="str">
        <f>ForcingConstraint!$A$372</f>
        <v>GSWP3 recycling of climate mean and variability</v>
      </c>
      <c r="S118" s="16" t="str">
        <f>ForcingConstraint!$A$383</f>
        <v>Pre-Industrial Land Use High</v>
      </c>
      <c r="T118" s="16" t="str">
        <f>ForcingConstraint!$A$26</f>
        <v>Pre-Industrial CO2 Concentration</v>
      </c>
      <c r="U118" s="16" t="str">
        <f>ForcingConstraint!$A$25</f>
        <v>Pre-Industrial WMGHG Concentrations excluding CO2</v>
      </c>
      <c r="V118" s="16" t="str">
        <f>ForcingConstraint!$A$28</f>
        <v>Pre-Industrial Aerosols</v>
      </c>
      <c r="W118" s="16" t="str">
        <f>ForcingConstraint!$A$29</f>
        <v>Pre-Industrial Aerosol Precursors</v>
      </c>
      <c r="X118" s="21" t="str">
        <f>ForcingConstraint!$A$32</f>
        <v>Pre-Industrial Ozone Concentrations</v>
      </c>
      <c r="Y118" s="21" t="str">
        <f>ForcingConstraint!$A$33</f>
        <v>Pre-Industrial Stratospheric H2O Concentrations</v>
      </c>
      <c r="Z118" s="16" t="str">
        <f>ForcingConstraint!$A$31</f>
        <v>Pre-Industrial Stratospheric Aerosol</v>
      </c>
      <c r="AA118" s="16" t="str">
        <f>ForcingConstraint!$A$30</f>
        <v>Pre-Industrial Solar Forcing</v>
      </c>
    </row>
    <row r="119" spans="1:28" ht="105">
      <c r="A119" s="13" t="s">
        <v>4649</v>
      </c>
      <c r="B119" s="16" t="s">
        <v>4650</v>
      </c>
      <c r="C119" s="13" t="s">
        <v>4651</v>
      </c>
      <c r="D119" s="16" t="s">
        <v>4652</v>
      </c>
      <c r="E119" s="13" t="s">
        <v>4644</v>
      </c>
      <c r="G119" s="21" t="s">
        <v>70</v>
      </c>
      <c r="H119" s="21" t="str">
        <f>party!$A$10</f>
        <v>George Hurtt</v>
      </c>
      <c r="I119" s="21" t="str">
        <f>party!$A$67</f>
        <v>David Lawrence</v>
      </c>
      <c r="J119" s="21" t="str">
        <f>party!$A$60</f>
        <v>Bart van den Hurk</v>
      </c>
      <c r="K119"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119" s="7" t="str">
        <f>references!$D$92</f>
        <v>Sitch, S., P. Friedlingstein, Trends in net land-atmosphere carbon exchange over the period 1980-2010</v>
      </c>
      <c r="M119" s="7" t="str">
        <f>references!$D$94</f>
        <v>Global Soil Wetness Project Phase 3 Website</v>
      </c>
      <c r="N119" s="7"/>
      <c r="O119" s="21" t="str">
        <f>party!$A$6</f>
        <v>Charlotte Pascoe</v>
      </c>
      <c r="P119" s="13" t="b">
        <v>1</v>
      </c>
      <c r="Q119" s="13" t="b">
        <v>1</v>
      </c>
      <c r="R119" s="16" t="str">
        <f>ForcingConstraint!$A$372</f>
        <v>GSWP3 recycling of climate mean and variability</v>
      </c>
      <c r="S119" s="16" t="str">
        <f>ForcingConstraint!$A$383</f>
        <v>Pre-Industrial Land Use High</v>
      </c>
      <c r="T119" s="16" t="str">
        <f>ForcingConstraint!$A$26</f>
        <v>Pre-Industrial CO2 Concentration</v>
      </c>
      <c r="U119" s="16" t="str">
        <f>ForcingConstraint!$A$25</f>
        <v>Pre-Industrial WMGHG Concentrations excluding CO2</v>
      </c>
      <c r="V119" s="16" t="str">
        <f>ForcingConstraint!$A$28</f>
        <v>Pre-Industrial Aerosols</v>
      </c>
      <c r="W119" s="16" t="str">
        <f>ForcingConstraint!$A$29</f>
        <v>Pre-Industrial Aerosol Precursors</v>
      </c>
      <c r="X119" s="21" t="str">
        <f>ForcingConstraint!$A$32</f>
        <v>Pre-Industrial Ozone Concentrations</v>
      </c>
      <c r="Y119" s="21" t="str">
        <f>ForcingConstraint!$A$33</f>
        <v>Pre-Industrial Stratospheric H2O Concentrations</v>
      </c>
      <c r="Z119" s="16" t="str">
        <f>ForcingConstraint!$A$31</f>
        <v>Pre-Industrial Stratospheric Aerosol</v>
      </c>
      <c r="AA119" s="16" t="str">
        <f>ForcingConstraint!$A$30</f>
        <v>Pre-Industrial Solar Forcing</v>
      </c>
    </row>
    <row r="120" spans="1:28" ht="105">
      <c r="A120" s="13" t="s">
        <v>4682</v>
      </c>
      <c r="B120" s="16" t="s">
        <v>4684</v>
      </c>
      <c r="C120" s="13" t="s">
        <v>4683</v>
      </c>
      <c r="D120" s="16" t="s">
        <v>4719</v>
      </c>
      <c r="E120" s="13" t="s">
        <v>5897</v>
      </c>
      <c r="G120" s="10" t="s">
        <v>70</v>
      </c>
      <c r="H120" s="10" t="str">
        <f>party!$A$10</f>
        <v>George Hurtt</v>
      </c>
      <c r="I120" s="10" t="str">
        <f>party!$A$67</f>
        <v>David Lawrence</v>
      </c>
      <c r="K120"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120" s="7" t="str">
        <f>references!$D$96</f>
        <v>Hurtt, G., L. Chini,  S. Frolking, R. Sahajpal, Land Use Harmonisation (LUH2 v1.0h) land use forcing data (850-2100), (2016).</v>
      </c>
      <c r="O120" s="16" t="str">
        <f>party!$A$6</f>
        <v>Charlotte Pascoe</v>
      </c>
      <c r="P120" s="20" t="b">
        <v>1</v>
      </c>
      <c r="Q120" s="20"/>
    </row>
    <row r="121" spans="1:28" ht="90">
      <c r="A121" s="13" t="s">
        <v>4715</v>
      </c>
      <c r="B121" s="16" t="s">
        <v>4716</v>
      </c>
      <c r="C121" s="13" t="s">
        <v>4717</v>
      </c>
      <c r="D121" s="16" t="s">
        <v>4718</v>
      </c>
      <c r="E121" s="13" t="s">
        <v>5871</v>
      </c>
      <c r="G121" s="10" t="s">
        <v>70</v>
      </c>
      <c r="H121" s="10" t="str">
        <f>party!$A$10</f>
        <v>George Hurtt</v>
      </c>
      <c r="I121" s="10" t="str">
        <f>party!$A$67</f>
        <v>David Lawrence</v>
      </c>
      <c r="K121"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121" s="7" t="str">
        <f>references!$D$96</f>
        <v>Hurtt, G., L. Chini,  S. Frolking, R. Sahajpal, Land Use Harmonisation (LUH2 v1.0h) land use forcing data (850-2100), (2016).</v>
      </c>
      <c r="O121" s="16" t="str">
        <f>party!$A$6</f>
        <v>Charlotte Pascoe</v>
      </c>
      <c r="P121" s="20" t="b">
        <v>1</v>
      </c>
      <c r="Q121" s="20"/>
    </row>
    <row r="122" spans="1:28" ht="105">
      <c r="A122" s="13" t="s">
        <v>4776</v>
      </c>
      <c r="B122" s="16" t="s">
        <v>4777</v>
      </c>
      <c r="C122" s="13" t="s">
        <v>4778</v>
      </c>
      <c r="D122" s="16" t="s">
        <v>4779</v>
      </c>
      <c r="E122" s="13" t="s">
        <v>5872</v>
      </c>
      <c r="G122" s="10" t="s">
        <v>70</v>
      </c>
      <c r="H122" s="10" t="str">
        <f>party!$A$10</f>
        <v>George Hurtt</v>
      </c>
      <c r="I122" s="10" t="str">
        <f>party!$A$67</f>
        <v>David Lawrence</v>
      </c>
      <c r="K122"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122" s="7" t="str">
        <f>references!$D$96</f>
        <v>Hurtt, G., L. Chini,  S. Frolking, R. Sahajpal, Land Use Harmonisation (LUH2 v1.0h) land use forcing data (850-2100), (2016).</v>
      </c>
      <c r="O122" s="16" t="str">
        <f>party!$A$6</f>
        <v>Charlotte Pascoe</v>
      </c>
      <c r="P122" s="20" t="b">
        <v>1</v>
      </c>
      <c r="Q122" s="20"/>
    </row>
    <row r="123" spans="1:28" ht="45">
      <c r="A123" s="12" t="s">
        <v>5302</v>
      </c>
      <c r="B123" s="11" t="s">
        <v>2000</v>
      </c>
      <c r="C123" s="13" t="s">
        <v>1993</v>
      </c>
      <c r="D123" s="16" t="s">
        <v>2002</v>
      </c>
      <c r="E123" s="19" t="s">
        <v>2004</v>
      </c>
      <c r="F123" s="85" t="s">
        <v>2018</v>
      </c>
      <c r="G123" s="35" t="s">
        <v>70</v>
      </c>
      <c r="H123" s="10" t="str">
        <f>party!$A$68</f>
        <v>Gokhan Danabasoglu</v>
      </c>
      <c r="I123" s="10" t="str">
        <f>party!$A$49</f>
        <v>Stephen Griffies</v>
      </c>
      <c r="J123" s="10" t="str">
        <f>party!$A$69</f>
        <v>James Orr</v>
      </c>
      <c r="K123" s="151" t="str">
        <f>references!D$14</f>
        <v>Overview CMIP6-Endorsed MIPs</v>
      </c>
      <c r="L123" s="7" t="str">
        <f>references!$D$48</f>
        <v>OCMIP2 CFC tracer web guide</v>
      </c>
      <c r="M123" s="30"/>
      <c r="N123" s="30"/>
      <c r="O123" s="16" t="str">
        <f>party!$A$6</f>
        <v>Charlotte Pascoe</v>
      </c>
      <c r="P123" s="20" t="b">
        <v>1</v>
      </c>
      <c r="Q123" s="20"/>
      <c r="AB123"/>
    </row>
    <row r="124" spans="1:28" ht="45">
      <c r="A124" s="12" t="s">
        <v>5303</v>
      </c>
      <c r="B124" s="11" t="s">
        <v>2001</v>
      </c>
      <c r="C124" s="13" t="s">
        <v>1994</v>
      </c>
      <c r="D124" s="16" t="s">
        <v>2003</v>
      </c>
      <c r="E124" s="19" t="s">
        <v>2005</v>
      </c>
      <c r="F124" s="85" t="s">
        <v>2018</v>
      </c>
      <c r="G124" s="35" t="s">
        <v>70</v>
      </c>
      <c r="H124" s="10" t="str">
        <f>party!$A$68</f>
        <v>Gokhan Danabasoglu</v>
      </c>
      <c r="I124" s="10" t="str">
        <f>party!$A$49</f>
        <v>Stephen Griffies</v>
      </c>
      <c r="J124" s="10" t="str">
        <f>party!$A$69</f>
        <v>James Orr</v>
      </c>
      <c r="K124" s="151" t="str">
        <f>references!D$14</f>
        <v>Overview CMIP6-Endorsed MIPs</v>
      </c>
      <c r="L124" s="7" t="str">
        <f>references!$D$48</f>
        <v>OCMIP2 CFC tracer web guide</v>
      </c>
      <c r="M124" s="30"/>
      <c r="N124" s="30"/>
      <c r="O124" s="16" t="str">
        <f>party!$A$6</f>
        <v>Charlotte Pascoe</v>
      </c>
      <c r="P124" s="20" t="b">
        <v>1</v>
      </c>
      <c r="Q124" s="20"/>
      <c r="AB124"/>
    </row>
    <row r="125" spans="1:28" ht="45">
      <c r="A125" s="12" t="s">
        <v>5304</v>
      </c>
      <c r="B125" s="11" t="s">
        <v>1995</v>
      </c>
      <c r="C125" s="13" t="s">
        <v>1996</v>
      </c>
      <c r="D125" s="16" t="s">
        <v>1997</v>
      </c>
      <c r="E125" s="19" t="s">
        <v>1998</v>
      </c>
      <c r="F125" s="85" t="s">
        <v>2018</v>
      </c>
      <c r="G125" s="35" t="s">
        <v>70</v>
      </c>
      <c r="H125" s="10" t="str">
        <f>party!$A$68</f>
        <v>Gokhan Danabasoglu</v>
      </c>
      <c r="I125" s="10" t="str">
        <f>party!$A$49</f>
        <v>Stephen Griffies</v>
      </c>
      <c r="J125" s="10" t="str">
        <f>party!$A$69</f>
        <v>James Orr</v>
      </c>
      <c r="K125" s="151" t="str">
        <f>references!D$14</f>
        <v>Overview CMIP6-Endorsed MIPs</v>
      </c>
      <c r="L125" s="7" t="str">
        <f>references!$D$48</f>
        <v>OCMIP2 CFC tracer web guide</v>
      </c>
      <c r="M125" s="30"/>
      <c r="N125" s="30"/>
      <c r="O125" s="16" t="str">
        <f>party!$A$6</f>
        <v>Charlotte Pascoe</v>
      </c>
      <c r="P125" s="20" t="b">
        <v>1</v>
      </c>
      <c r="Q125" s="20"/>
      <c r="AB125"/>
    </row>
    <row r="126" spans="1:28" ht="60">
      <c r="A126" s="12" t="s">
        <v>5305</v>
      </c>
      <c r="B126" s="11" t="s">
        <v>6756</v>
      </c>
      <c r="C126" s="13" t="s">
        <v>2019</v>
      </c>
      <c r="D126" s="16" t="s">
        <v>2020</v>
      </c>
      <c r="E126" s="19" t="s">
        <v>2025</v>
      </c>
      <c r="F126" s="85" t="s">
        <v>2021</v>
      </c>
      <c r="G126" s="35" t="s">
        <v>70</v>
      </c>
      <c r="H126" s="10" t="str">
        <f>party!$A$68</f>
        <v>Gokhan Danabasoglu</v>
      </c>
      <c r="I126" s="10" t="str">
        <f>party!$A$49</f>
        <v>Stephen Griffies</v>
      </c>
      <c r="J126" s="10" t="str">
        <f>party!$A$69</f>
        <v>James Orr</v>
      </c>
      <c r="K126" s="151" t="str">
        <f>references!D$14</f>
        <v>Overview CMIP6-Endorsed MIPs</v>
      </c>
      <c r="L126" s="7" t="str">
        <f>references!$D$49</f>
        <v>OCMIP3 biogeochemical web guide</v>
      </c>
      <c r="M126" s="30"/>
      <c r="N126" s="30"/>
      <c r="O126" s="16" t="str">
        <f>party!$A$6</f>
        <v>Charlotte Pascoe</v>
      </c>
      <c r="P126" s="20" t="b">
        <v>1</v>
      </c>
      <c r="Q126" s="20"/>
      <c r="AB126"/>
    </row>
    <row r="127" spans="1:28" ht="45">
      <c r="A127" s="12" t="s">
        <v>5306</v>
      </c>
      <c r="B127" s="11" t="s">
        <v>2023</v>
      </c>
      <c r="C127" s="13" t="s">
        <v>2022</v>
      </c>
      <c r="D127" s="16" t="s">
        <v>2024</v>
      </c>
      <c r="E127" s="19" t="s">
        <v>2026</v>
      </c>
      <c r="F127" s="85" t="s">
        <v>2027</v>
      </c>
      <c r="G127" s="35" t="s">
        <v>70</v>
      </c>
      <c r="H127" s="10" t="str">
        <f>party!$A$68</f>
        <v>Gokhan Danabasoglu</v>
      </c>
      <c r="I127" s="10" t="str">
        <f>party!$A$49</f>
        <v>Stephen Griffies</v>
      </c>
      <c r="J127" s="10" t="str">
        <f>party!$A$69</f>
        <v>James Orr</v>
      </c>
      <c r="K127" s="151" t="str">
        <f>references!D$14</f>
        <v>Overview CMIP6-Endorsed MIPs</v>
      </c>
      <c r="L127" s="7" t="str">
        <f>references!$D$49</f>
        <v>OCMIP3 biogeochemical web guide</v>
      </c>
      <c r="M127" s="30"/>
      <c r="N127" s="30"/>
      <c r="O127" s="16" t="str">
        <f>party!$A$6</f>
        <v>Charlotte Pascoe</v>
      </c>
      <c r="P127" s="20" t="b">
        <v>1</v>
      </c>
      <c r="Q127" s="20"/>
      <c r="AB127"/>
    </row>
    <row r="128" spans="1:28" ht="60">
      <c r="A128" s="12" t="s">
        <v>5307</v>
      </c>
      <c r="B128" s="11" t="s">
        <v>2100</v>
      </c>
      <c r="C128" s="13" t="s">
        <v>2099</v>
      </c>
      <c r="D128" s="16" t="s">
        <v>2101</v>
      </c>
      <c r="E128" s="19" t="s">
        <v>2102</v>
      </c>
      <c r="F128" s="85" t="s">
        <v>2107</v>
      </c>
      <c r="G128" s="35" t="s">
        <v>70</v>
      </c>
      <c r="H128" s="10" t="str">
        <f>party!$A$68</f>
        <v>Gokhan Danabasoglu</v>
      </c>
      <c r="I128" s="10" t="str">
        <f>party!$A$49</f>
        <v>Stephen Griffies</v>
      </c>
      <c r="J128" s="10" t="str">
        <f>party!$A$69</f>
        <v>James Orr</v>
      </c>
      <c r="K128" s="151" t="str">
        <f>references!D$14</f>
        <v>Overview CMIP6-Endorsed MIPs</v>
      </c>
      <c r="L128" s="7" t="str">
        <f>references!$D$49</f>
        <v>OCMIP3 biogeochemical web guide</v>
      </c>
      <c r="M128" s="7" t="str">
        <f>references!$D$54</f>
        <v>OCMIP2 abiotic tracer web guide</v>
      </c>
      <c r="N128" s="30"/>
      <c r="O128" s="16" t="str">
        <f>party!$A$6</f>
        <v>Charlotte Pascoe</v>
      </c>
      <c r="P128" s="20" t="b">
        <v>1</v>
      </c>
      <c r="Q128" s="20"/>
      <c r="AB128"/>
    </row>
    <row r="129" spans="1:28" ht="255">
      <c r="A129" s="13" t="s">
        <v>4849</v>
      </c>
      <c r="B129" s="16" t="s">
        <v>4850</v>
      </c>
      <c r="C129" s="13" t="s">
        <v>4851</v>
      </c>
      <c r="D129" s="16" t="s">
        <v>2078</v>
      </c>
      <c r="E129" s="19" t="s">
        <v>4852</v>
      </c>
      <c r="G129" s="16" t="s">
        <v>70</v>
      </c>
      <c r="H129" s="21" t="str">
        <f>party!$A$68</f>
        <v>Gokhan Danabasoglu</v>
      </c>
      <c r="I129" s="21" t="str">
        <f>party!$A$49</f>
        <v>Stephen Griffies</v>
      </c>
      <c r="J129" s="21" t="str">
        <f>party!$A$69</f>
        <v>James Orr</v>
      </c>
      <c r="K129" s="13" t="str">
        <f>references!$D$98</f>
        <v>Kobayashi, S., Y. Ota, Y. Harada, A. Ebita, M. Moriya, H. Onoda, K. Onogi, H. Kamahori, C. Kobayashi, H. Endo, K. Miyaoka, K. Takahashi (2015), The JRA-55 Reanalysis: General Specifications and Basic Characteristics, J. Meteorol. Soc. Jpn., 93, 5-48</v>
      </c>
      <c r="L129" s="13" t="str">
        <f>references!$D$46</f>
        <v>Griffies, S.M., M. Winton, B. Samuels, G. Danabasoglu, S. Yeager, S. Marsland, H. Drange, M. Bentsen (2012), Datasets and protocol for the CLIVAR WGOMD Coordinated Ocean-ice Reference Experiments (COREs), WCRP Report No. 21/2012, pp.21.</v>
      </c>
      <c r="M129" s="13" t="str">
        <f>references!$D$97</f>
        <v>Griffies, S. M., G. Danabasoglu, P. J. Durack, A. J. Adcroft, V. Balaji, C. W. Böning, E. P. Chassignet, E. Curchitser, J. Deshayes, H. Drange, B. Fox-Kemper, P. J. Gleckler, J. M. Gregory, H. Haak, R. W. Hallberg, P. Heimbach, H. T. Hewitt, D. M. Holland, T. Ilyina, J. H. Jungclaus, Y. Komuro, J. P. Krasting, W. G. Large, S. J. Marsland, S. Masina, T. J. McDougall, A. J. G. Nurser, J. C. Orr, A. Pirani, F. Qiao, R. J. Stouffer, K. E. Taylor, A. M. Treguier, H. Tsujino, P. Uotila, M. Valdivieso, Q. Wang, M. Winton, S. G. Yeager (2016),  OMIP contribution to CMIP6: experimental and diagnostic protocol for the physical component of the Ocean Model Intercomparison Project, Geosci. Model Dev., 9, 3231-3296</v>
      </c>
      <c r="O129" s="21" t="str">
        <f>party!$A$6</f>
        <v>Charlotte Pascoe</v>
      </c>
      <c r="P129" s="13" t="b">
        <v>1</v>
      </c>
      <c r="Q129" s="13" t="b">
        <v>1</v>
      </c>
      <c r="R129" s="16" t="str">
        <f>ForcingConstraint!$A$407</f>
        <v>JRA-55 Momentum Flux</v>
      </c>
      <c r="S129" s="16" t="str">
        <f>ForcingConstraint!$A$408</f>
        <v>JRA-55 Heat Flux</v>
      </c>
      <c r="T129" s="16" t="str">
        <f>ForcingConstraint!$A$409</f>
        <v>JRA-55 Freshwater Flux</v>
      </c>
    </row>
    <row r="130" spans="1:28" ht="150">
      <c r="A130" s="12" t="s">
        <v>4891</v>
      </c>
      <c r="B130" s="11" t="s">
        <v>2431</v>
      </c>
      <c r="C130" s="12" t="s">
        <v>5389</v>
      </c>
      <c r="D130" s="16" t="s">
        <v>2432</v>
      </c>
      <c r="E130" s="22" t="s">
        <v>2433</v>
      </c>
      <c r="F130" s="85" t="s">
        <v>2468</v>
      </c>
      <c r="G130" s="10" t="s">
        <v>70</v>
      </c>
      <c r="H130" s="10" t="str">
        <f>party!$A$70</f>
        <v>Pascale Braconnot</v>
      </c>
      <c r="I130" s="10" t="str">
        <f>party!$A$71</f>
        <v>Sandy Harrison</v>
      </c>
      <c r="J130" s="10"/>
      <c r="K130" s="12" t="str">
        <f>references!D$14</f>
        <v>Overview CMIP6-Endorsed MIPs</v>
      </c>
      <c r="L130" s="13" t="str">
        <f>references!$D$131</f>
        <v>Kageyama, M., P. Braconnot, S. P. Harrison, A. M. Haywood, J. H.  Jungclaus, B. L. Otto-Bliesner, J.-Y. Peterschmitt, A. Abe-Ouchi, S. Albani, P. J. Bartlein, C. Brierley, M. Crucifix, A. Dolan, L. Fernandez-Donado, H. Fischer, P. O. Hopcroft, R. F. Ivanovic, F. Lambert, D. J. Lunt, N. M. Mahowald, W. R. Peltier,S. J. Phipps, D. M. Roche, G. A. Schmidt, L. Tarasov, P. J. Valdes, Q. Zhang, T. Zhou (2018), The PMIP4 contribution to CMIP6 - Part 1: Overview and over-arching analysis plan, Geosci. Model Dev., 11, 1033-1057</v>
      </c>
      <c r="M130" s="30"/>
      <c r="N130" s="30"/>
      <c r="O130" s="16" t="str">
        <f>party!$A$6</f>
        <v>Charlotte Pascoe</v>
      </c>
      <c r="P130" s="20" t="b">
        <v>1</v>
      </c>
      <c r="Q130" s="20"/>
      <c r="R130" s="16" t="str">
        <f>ForcingConstraint!$A$395</f>
        <v>Mid-Holocene CO2</v>
      </c>
      <c r="S130" s="16" t="str">
        <f>ForcingConstraint!$A$396</f>
        <v>Mid-Holocene CH4</v>
      </c>
      <c r="T130" s="16" t="str">
        <f>ForcingConstraint!$A$397</f>
        <v>Mid-Holocene N2O</v>
      </c>
      <c r="AB130"/>
    </row>
    <row r="131" spans="1:28" ht="150">
      <c r="A131" s="12" t="s">
        <v>4892</v>
      </c>
      <c r="B131" s="11" t="s">
        <v>2439</v>
      </c>
      <c r="C131" s="12" t="s">
        <v>5390</v>
      </c>
      <c r="D131" s="16" t="s">
        <v>2440</v>
      </c>
      <c r="E131" s="19" t="s">
        <v>2442</v>
      </c>
      <c r="F131" s="85" t="s">
        <v>2469</v>
      </c>
      <c r="G131" s="10" t="s">
        <v>70</v>
      </c>
      <c r="H131" s="10" t="str">
        <f>party!$A$70</f>
        <v>Pascale Braconnot</v>
      </c>
      <c r="I131" s="10" t="str">
        <f>party!$A$71</f>
        <v>Sandy Harrison</v>
      </c>
      <c r="J131" s="10"/>
      <c r="K131" s="12" t="str">
        <f>references!D$14</f>
        <v>Overview CMIP6-Endorsed MIPs</v>
      </c>
      <c r="L131" s="13" t="str">
        <f>references!$D$131</f>
        <v>Kageyama, M., P. Braconnot, S. P. Harrison, A. M. Haywood, J. H.  Jungclaus, B. L. Otto-Bliesner, J.-Y. Peterschmitt, A. Abe-Ouchi, S. Albani, P. J. Bartlein, C. Brierley, M. Crucifix, A. Dolan, L. Fernandez-Donado, H. Fischer, P. O. Hopcroft, R. F. Ivanovic, F. Lambert, D. J. Lunt, N. M. Mahowald, W. R. Peltier,S. J. Phipps, D. M. Roche, G. A. Schmidt, L. Tarasov, P. J. Valdes, Q. Zhang, T. Zhou (2018), The PMIP4 contribution to CMIP6 - Part 1: Overview and over-arching analysis plan, Geosci. Model Dev., 11, 1033-1057</v>
      </c>
      <c r="M131" s="30"/>
      <c r="N131" s="30"/>
      <c r="O131" s="16" t="str">
        <f>party!$A$6</f>
        <v>Charlotte Pascoe</v>
      </c>
      <c r="P131" s="20" t="b">
        <v>1</v>
      </c>
      <c r="Q131" s="20"/>
      <c r="R131" s="16" t="str">
        <f>ForcingConstraint!$A$398</f>
        <v>LGM CO2</v>
      </c>
      <c r="S131" s="16" t="str">
        <f>ForcingConstraint!$A$399</f>
        <v>LGM CH4</v>
      </c>
      <c r="T131" s="16" t="str">
        <f>ForcingConstraint!$A$400</f>
        <v>LGM N2O</v>
      </c>
      <c r="AB131"/>
    </row>
    <row r="132" spans="1:28" ht="150">
      <c r="A132" s="12" t="s">
        <v>4893</v>
      </c>
      <c r="B132" s="11" t="s">
        <v>2443</v>
      </c>
      <c r="C132" s="12" t="s">
        <v>5391</v>
      </c>
      <c r="D132" s="16" t="s">
        <v>2444</v>
      </c>
      <c r="E132" s="22" t="s">
        <v>2445</v>
      </c>
      <c r="F132" s="85" t="s">
        <v>2470</v>
      </c>
      <c r="G132" s="10" t="s">
        <v>70</v>
      </c>
      <c r="H132" s="10" t="str">
        <f>party!$A$70</f>
        <v>Pascale Braconnot</v>
      </c>
      <c r="I132" s="10" t="str">
        <f>party!$A$71</f>
        <v>Sandy Harrison</v>
      </c>
      <c r="J132" s="10"/>
      <c r="K132" s="12" t="str">
        <f>references!D$14</f>
        <v>Overview CMIP6-Endorsed MIPs</v>
      </c>
      <c r="L132" s="13" t="str">
        <f>references!$D$131</f>
        <v>Kageyama, M., P. Braconnot, S. P. Harrison, A. M. Haywood, J. H.  Jungclaus, B. L. Otto-Bliesner, J.-Y. Peterschmitt, A. Abe-Ouchi, S. Albani, P. J. Bartlein, C. Brierley, M. Crucifix, A. Dolan, L. Fernandez-Donado, H. Fischer, P. O. Hopcroft, R. F. Ivanovic, F. Lambert, D. J. Lunt, N. M. Mahowald, W. R. Peltier,S. J. Phipps, D. M. Roche, G. A. Schmidt, L. Tarasov, P. J. Valdes, Q. Zhang, T. Zhou (2018), The PMIP4 contribution to CMIP6 - Part 1: Overview and over-arching analysis plan, Geosci. Model Dev., 11, 1033-1057</v>
      </c>
      <c r="M132" s="30"/>
      <c r="N132" s="30"/>
      <c r="O132" s="16" t="str">
        <f>party!$A$6</f>
        <v>Charlotte Pascoe</v>
      </c>
      <c r="P132" s="20" t="b">
        <v>1</v>
      </c>
      <c r="Q132" s="20"/>
      <c r="R132" s="16" t="str">
        <f>ForcingConstraint!$A$401</f>
        <v>LIG CO2</v>
      </c>
      <c r="S132" s="16" t="str">
        <f>ForcingConstraint!$A$402</f>
        <v>LIG CH4</v>
      </c>
      <c r="T132" s="16" t="str">
        <f>ForcingConstraint!$A$403</f>
        <v>LIG N2O</v>
      </c>
      <c r="AB132"/>
    </row>
    <row r="133" spans="1:28" ht="135">
      <c r="A133" s="22" t="s">
        <v>2462</v>
      </c>
      <c r="B133" s="21" t="s">
        <v>3167</v>
      </c>
      <c r="C133" s="22" t="s">
        <v>2462</v>
      </c>
      <c r="D133" s="21" t="s">
        <v>5098</v>
      </c>
      <c r="E133" s="22" t="s">
        <v>2463</v>
      </c>
      <c r="F133" s="22" t="s">
        <v>5117</v>
      </c>
      <c r="G133" s="21" t="s">
        <v>70</v>
      </c>
      <c r="H133" s="21" t="str">
        <f>party!$A$72</f>
        <v xml:space="preserve">Robert Pincus </v>
      </c>
      <c r="I133" s="21" t="str">
        <f>party!$A$73</f>
        <v>Piers Forster</v>
      </c>
      <c r="J133" s="21" t="str">
        <f>party!$A$4</f>
        <v>Bjorn Stevens</v>
      </c>
      <c r="K133" s="22" t="str">
        <f>references!D$14</f>
        <v>Overview CMIP6-Endorsed MIPs</v>
      </c>
      <c r="L133" s="22"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33" s="22" t="str">
        <f>references!$D$64</f>
        <v>Pincus, R., P. M. Forster, B. Stevens (2016), The Radiative Forcing Model Intercomparison Project (RFMIP): experimental protocol for CMIP6, Geosci. Model Dev., 9, 3447-3460</v>
      </c>
      <c r="N133" s="22"/>
      <c r="O133" s="21" t="str">
        <f>party!$A$6</f>
        <v>Charlotte Pascoe</v>
      </c>
      <c r="P133" s="20" t="b">
        <v>1</v>
      </c>
      <c r="Q133" s="13" t="b">
        <v>1</v>
      </c>
      <c r="R133" s="21" t="str">
        <f>ForcingConstraint!$A$308</f>
        <v>Present Day Atmospheric States</v>
      </c>
      <c r="S133" s="21" t="str">
        <f>ForcingConstraint!$A$309</f>
        <v>Present Day Surface Properties</v>
      </c>
      <c r="T133" s="21" t="str">
        <f>ForcingConstraint!$A$306</f>
        <v>2014 GHG</v>
      </c>
      <c r="U133" s="21"/>
      <c r="V133" s="21"/>
      <c r="AA133" s="21"/>
      <c r="AB133"/>
    </row>
    <row r="134" spans="1:28" ht="135">
      <c r="A134" s="22" t="s">
        <v>2476</v>
      </c>
      <c r="B134" s="21" t="s">
        <v>3168</v>
      </c>
      <c r="C134" s="22" t="s">
        <v>2476</v>
      </c>
      <c r="D134" s="21" t="s">
        <v>5099</v>
      </c>
      <c r="E134" s="22" t="s">
        <v>2477</v>
      </c>
      <c r="F134" s="22" t="s">
        <v>5095</v>
      </c>
      <c r="G134" s="21" t="s">
        <v>70</v>
      </c>
      <c r="H134" s="21" t="str">
        <f>party!$A$72</f>
        <v xml:space="preserve">Robert Pincus </v>
      </c>
      <c r="I134" s="21" t="str">
        <f>party!$A$73</f>
        <v>Piers Forster</v>
      </c>
      <c r="J134" s="21" t="str">
        <f>party!$A$4</f>
        <v>Bjorn Stevens</v>
      </c>
      <c r="K134" s="22" t="str">
        <f>references!D$14</f>
        <v>Overview CMIP6-Endorsed MIPs</v>
      </c>
      <c r="L134" s="22"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34" s="22" t="str">
        <f>references!$D$64</f>
        <v>Pincus, R., P. M. Forster, B. Stevens (2016), The Radiative Forcing Model Intercomparison Project (RFMIP): experimental protocol for CMIP6, Geosci. Model Dev., 9, 3447-3460</v>
      </c>
      <c r="N134" s="22"/>
      <c r="O134" s="21" t="str">
        <f>party!$A$6</f>
        <v>Charlotte Pascoe</v>
      </c>
      <c r="P134" s="20" t="b">
        <v>1</v>
      </c>
      <c r="Q134" s="13" t="b">
        <v>1</v>
      </c>
      <c r="R134" s="21" t="str">
        <f>ForcingConstraint!$A$308</f>
        <v>Present Day Atmospheric States</v>
      </c>
      <c r="S134" s="21" t="str">
        <f>ForcingConstraint!$A$309</f>
        <v>Present Day Surface Properties</v>
      </c>
      <c r="T134" s="21" t="str">
        <f>ForcingConstraint!$A$310</f>
        <v>1850 GHG</v>
      </c>
      <c r="U134" s="21"/>
      <c r="V134" s="21"/>
      <c r="AA134" s="21"/>
      <c r="AB134"/>
    </row>
    <row r="135" spans="1:28" ht="150">
      <c r="A135" s="22" t="s">
        <v>2482</v>
      </c>
      <c r="B135" s="21" t="s">
        <v>3168</v>
      </c>
      <c r="C135" s="22" t="s">
        <v>2482</v>
      </c>
      <c r="D135" s="21" t="s">
        <v>5100</v>
      </c>
      <c r="E135" s="22" t="s">
        <v>2483</v>
      </c>
      <c r="F135" s="22" t="s">
        <v>5087</v>
      </c>
      <c r="G135" s="21" t="s">
        <v>70</v>
      </c>
      <c r="H135" s="21" t="str">
        <f>party!$A$72</f>
        <v xml:space="preserve">Robert Pincus </v>
      </c>
      <c r="I135" s="21" t="str">
        <f>party!$A$73</f>
        <v>Piers Forster</v>
      </c>
      <c r="J135" s="21" t="str">
        <f>party!$A$4</f>
        <v>Bjorn Stevens</v>
      </c>
      <c r="K135" s="22" t="str">
        <f>references!D$14</f>
        <v>Overview CMIP6-Endorsed MIPs</v>
      </c>
      <c r="L135" s="22"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35" s="22" t="str">
        <f>references!$D$64</f>
        <v>Pincus, R., P. M. Forster, B. Stevens (2016), The Radiative Forcing Model Intercomparison Project (RFMIP): experimental protocol for CMIP6, Geosci. Model Dev., 9, 3447-3460</v>
      </c>
      <c r="N135" s="22"/>
      <c r="O135" s="21" t="str">
        <f>party!$A$6</f>
        <v>Charlotte Pascoe</v>
      </c>
      <c r="P135" s="20" t="b">
        <v>1</v>
      </c>
      <c r="Q135" s="13" t="b">
        <v>1</v>
      </c>
      <c r="R135" s="21" t="str">
        <f>ForcingConstraint!$A$308</f>
        <v>Present Day Atmospheric States</v>
      </c>
      <c r="S135" s="21" t="str">
        <f>ForcingConstraint!$A$309</f>
        <v>Present Day Surface Properties</v>
      </c>
      <c r="T135" s="21" t="str">
        <f>ForcingConstraint!$A$311</f>
        <v>4xPICO2</v>
      </c>
      <c r="U135" s="21" t="str">
        <f>ForcingConstraint!$A$312</f>
        <v>2014 GHG no CO2</v>
      </c>
      <c r="V135" s="21"/>
      <c r="AA135" s="21"/>
      <c r="AB135"/>
    </row>
    <row r="136" spans="1:28" ht="135">
      <c r="A136" s="22" t="s">
        <v>2486</v>
      </c>
      <c r="B136" s="21" t="s">
        <v>3168</v>
      </c>
      <c r="C136" s="22" t="s">
        <v>2486</v>
      </c>
      <c r="D136" s="21" t="s">
        <v>5101</v>
      </c>
      <c r="E136" s="22" t="s">
        <v>2487</v>
      </c>
      <c r="F136" s="2" t="s">
        <v>5096</v>
      </c>
      <c r="G136" s="21" t="s">
        <v>70</v>
      </c>
      <c r="H136" s="21" t="str">
        <f>party!$A$72</f>
        <v xml:space="preserve">Robert Pincus </v>
      </c>
      <c r="I136" s="21" t="str">
        <f>party!$A$73</f>
        <v>Piers Forster</v>
      </c>
      <c r="J136" s="21" t="str">
        <f>party!$A$4</f>
        <v>Bjorn Stevens</v>
      </c>
      <c r="K136" s="22" t="str">
        <f>references!D$14</f>
        <v>Overview CMIP6-Endorsed MIPs</v>
      </c>
      <c r="L136" s="22"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36" s="22" t="str">
        <f>references!$D$64</f>
        <v>Pincus, R., P. M. Forster, B. Stevens (2016), The Radiative Forcing Model Intercomparison Project (RFMIP): experimental protocol for CMIP6, Geosci. Model Dev., 9, 3447-3460</v>
      </c>
      <c r="N136" s="22"/>
      <c r="O136" s="21" t="str">
        <f>party!$A$6</f>
        <v>Charlotte Pascoe</v>
      </c>
      <c r="P136" s="20" t="b">
        <v>1</v>
      </c>
      <c r="Q136" s="13" t="b">
        <v>1</v>
      </c>
      <c r="R136" s="21" t="str">
        <f>ForcingConstraint!$A$313</f>
        <v>PD+4K Atmospheric States</v>
      </c>
      <c r="S136" s="21" t="str">
        <f>ForcingConstraint!$A$314</f>
        <v>PD+4K Surface Properties</v>
      </c>
      <c r="T136" s="21" t="str">
        <f>ForcingConstraint!$A$306</f>
        <v>2014 GHG</v>
      </c>
      <c r="U136" s="21"/>
      <c r="V136" s="21"/>
      <c r="AA136" s="21"/>
      <c r="AB136"/>
    </row>
    <row r="137" spans="1:28" ht="150">
      <c r="A137" s="22" t="s">
        <v>5097</v>
      </c>
      <c r="B137" s="21" t="s">
        <v>3168</v>
      </c>
      <c r="C137" s="22" t="s">
        <v>5097</v>
      </c>
      <c r="D137" s="21" t="s">
        <v>5101</v>
      </c>
      <c r="E137" s="22" t="s">
        <v>5111</v>
      </c>
      <c r="F137" s="2" t="s">
        <v>5114</v>
      </c>
      <c r="G137" s="21" t="s">
        <v>70</v>
      </c>
      <c r="H137" s="21" t="str">
        <f>party!$A$72</f>
        <v xml:space="preserve">Robert Pincus </v>
      </c>
      <c r="I137" s="21" t="str">
        <f>party!$A$73</f>
        <v>Piers Forster</v>
      </c>
      <c r="J137" s="21" t="str">
        <f>party!$A$4</f>
        <v>Bjorn Stevens</v>
      </c>
      <c r="K137" s="22" t="str">
        <f>references!D$14</f>
        <v>Overview CMIP6-Endorsed MIPs</v>
      </c>
      <c r="L137" s="22"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37" s="22" t="str">
        <f>references!$D$64</f>
        <v>Pincus, R., P. M. Forster, B. Stevens (2016), The Radiative Forcing Model Intercomparison Project (RFMIP): experimental protocol for CMIP6, Geosci. Model Dev., 9, 3447-3460</v>
      </c>
      <c r="N137" s="22"/>
      <c r="O137" s="21" t="str">
        <f>party!$A$6</f>
        <v>Charlotte Pascoe</v>
      </c>
      <c r="P137" s="20" t="b">
        <v>1</v>
      </c>
      <c r="Q137" s="13" t="b">
        <v>1</v>
      </c>
      <c r="R137" s="21" t="str">
        <f>ForcingConstraint!$A$313</f>
        <v>PD+4K Atmospheric States</v>
      </c>
      <c r="S137" s="21" t="str">
        <f>ForcingConstraint!$A$314</f>
        <v>PD+4K Surface Properties</v>
      </c>
      <c r="T137" s="21" t="str">
        <f>ForcingConstraint!$A$306</f>
        <v>2014 GHG</v>
      </c>
      <c r="U137" s="21" t="str">
        <f>ForcingConstraint!$A$307</f>
        <v>2014 Water Vapour</v>
      </c>
      <c r="V137" s="21"/>
      <c r="AA137" s="21"/>
      <c r="AB137"/>
    </row>
    <row r="138" spans="1:28" ht="135">
      <c r="A138" s="22" t="s">
        <v>2510</v>
      </c>
      <c r="B138" s="21" t="s">
        <v>3168</v>
      </c>
      <c r="C138" s="22" t="s">
        <v>2510</v>
      </c>
      <c r="D138" s="21" t="s">
        <v>5126</v>
      </c>
      <c r="E138" s="22" t="s">
        <v>5125</v>
      </c>
      <c r="F138" s="22" t="s">
        <v>5095</v>
      </c>
      <c r="G138" s="21" t="s">
        <v>70</v>
      </c>
      <c r="H138" s="21" t="str">
        <f>party!$A$72</f>
        <v xml:space="preserve">Robert Pincus </v>
      </c>
      <c r="I138" s="21" t="str">
        <f>party!$A$73</f>
        <v>Piers Forster</v>
      </c>
      <c r="J138" s="21" t="str">
        <f>party!$A$4</f>
        <v>Bjorn Stevens</v>
      </c>
      <c r="K138" s="22" t="str">
        <f>references!D$14</f>
        <v>Overview CMIP6-Endorsed MIPs</v>
      </c>
      <c r="L138" s="22"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38" s="22" t="str">
        <f>references!$D$64</f>
        <v>Pincus, R., P. M. Forster, B. Stevens (2016), The Radiative Forcing Model Intercomparison Project (RFMIP): experimental protocol for CMIP6, Geosci. Model Dev., 9, 3447-3460</v>
      </c>
      <c r="N138" s="22"/>
      <c r="O138" s="21" t="str">
        <f>party!$A$6</f>
        <v>Charlotte Pascoe</v>
      </c>
      <c r="P138" s="20" t="b">
        <v>1</v>
      </c>
      <c r="Q138" s="13" t="b">
        <v>1</v>
      </c>
      <c r="R138" s="21" t="str">
        <f>ForcingConstraint!$A$315</f>
        <v>Future Atmospheric States</v>
      </c>
      <c r="S138" s="21" t="str">
        <f>ForcingConstraint!$A$316</f>
        <v>Future Surface Properties</v>
      </c>
      <c r="T138" s="21" t="str">
        <f>ForcingConstraint!$A$317</f>
        <v>Future GHG</v>
      </c>
      <c r="U138" s="21"/>
      <c r="V138" s="21"/>
      <c r="AA138" s="21"/>
      <c r="AB138"/>
    </row>
    <row r="139" spans="1:28" ht="120">
      <c r="A139" s="22" t="s">
        <v>2537</v>
      </c>
      <c r="B139" s="21" t="s">
        <v>3168</v>
      </c>
      <c r="C139" s="22" t="s">
        <v>2537</v>
      </c>
      <c r="D139" s="21" t="s">
        <v>5102</v>
      </c>
      <c r="E139" s="22" t="s">
        <v>2534</v>
      </c>
      <c r="F139" s="2" t="s">
        <v>5087</v>
      </c>
      <c r="G139" s="21" t="s">
        <v>70</v>
      </c>
      <c r="H139" s="21" t="str">
        <f>party!$A$72</f>
        <v xml:space="preserve">Robert Pincus </v>
      </c>
      <c r="I139" s="21" t="str">
        <f>party!$A$73</f>
        <v>Piers Forster</v>
      </c>
      <c r="J139" s="21" t="str">
        <f>party!$A$4</f>
        <v>Bjorn Stevens</v>
      </c>
      <c r="K139" s="22" t="str">
        <f>references!D$14</f>
        <v>Overview CMIP6-Endorsed MIPs</v>
      </c>
      <c r="L139" s="22"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39" s="22" t="str">
        <f>references!$D$64</f>
        <v>Pincus, R., P. M. Forster, B. Stevens (2016), The Radiative Forcing Model Intercomparison Project (RFMIP): experimental protocol for CMIP6, Geosci. Model Dev., 9, 3447-3460</v>
      </c>
      <c r="N139" s="22"/>
      <c r="O139" s="21" t="str">
        <f>party!$A$6</f>
        <v>Charlotte Pascoe</v>
      </c>
      <c r="P139" s="20" t="b">
        <v>1</v>
      </c>
      <c r="Q139" s="13" t="b">
        <v>1</v>
      </c>
      <c r="R139" s="21" t="str">
        <f>ForcingConstraint!$A$308</f>
        <v>Present Day Atmospheric States</v>
      </c>
      <c r="S139" s="21" t="str">
        <f>ForcingConstraint!$A$309</f>
        <v>Present Day Surface Properties</v>
      </c>
      <c r="T139" s="21" t="str">
        <f>ForcingConstraint!$A$318</f>
        <v>0.5xPICO2</v>
      </c>
      <c r="U139" s="21"/>
      <c r="V139" s="21"/>
      <c r="AA139" s="21"/>
      <c r="AB139"/>
    </row>
    <row r="140" spans="1:28" ht="135">
      <c r="A140" s="22" t="s">
        <v>2538</v>
      </c>
      <c r="B140" s="21" t="s">
        <v>3168</v>
      </c>
      <c r="C140" s="22" t="s">
        <v>2538</v>
      </c>
      <c r="D140" s="21" t="s">
        <v>5103</v>
      </c>
      <c r="E140" s="22" t="s">
        <v>2533</v>
      </c>
      <c r="F140" s="2" t="s">
        <v>5087</v>
      </c>
      <c r="G140" s="21" t="s">
        <v>70</v>
      </c>
      <c r="H140" s="21" t="str">
        <f>party!$A$72</f>
        <v xml:space="preserve">Robert Pincus </v>
      </c>
      <c r="I140" s="21" t="str">
        <f>party!$A$73</f>
        <v>Piers Forster</v>
      </c>
      <c r="J140" s="21" t="str">
        <f>party!$A$4</f>
        <v>Bjorn Stevens</v>
      </c>
      <c r="K140" s="22" t="str">
        <f>references!D$14</f>
        <v>Overview CMIP6-Endorsed MIPs</v>
      </c>
      <c r="L140" s="22"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40" s="22" t="str">
        <f>references!$D$64</f>
        <v>Pincus, R., P. M. Forster, B. Stevens (2016), The Radiative Forcing Model Intercomparison Project (RFMIP): experimental protocol for CMIP6, Geosci. Model Dev., 9, 3447-3460</v>
      </c>
      <c r="N140" s="22"/>
      <c r="O140" s="21" t="str">
        <f>party!$A$6</f>
        <v>Charlotte Pascoe</v>
      </c>
      <c r="P140" s="20" t="b">
        <v>1</v>
      </c>
      <c r="Q140" s="13" t="b">
        <v>1</v>
      </c>
      <c r="R140" s="21" t="str">
        <f>ForcingConstraint!$A$308</f>
        <v>Present Day Atmospheric States</v>
      </c>
      <c r="S140" s="21" t="str">
        <f>ForcingConstraint!$A$309</f>
        <v>Present Day Surface Properties</v>
      </c>
      <c r="T140" s="21" t="str">
        <f>ForcingConstraint!$A$319</f>
        <v>2xPICO2</v>
      </c>
      <c r="U140" s="21"/>
      <c r="V140" s="21"/>
      <c r="AA140" s="21"/>
      <c r="AB140"/>
    </row>
    <row r="141" spans="1:28" ht="135">
      <c r="A141" s="22" t="s">
        <v>2539</v>
      </c>
      <c r="B141" s="21" t="s">
        <v>3168</v>
      </c>
      <c r="C141" s="22" t="s">
        <v>2539</v>
      </c>
      <c r="D141" s="21" t="s">
        <v>5104</v>
      </c>
      <c r="E141" s="22" t="s">
        <v>2535</v>
      </c>
      <c r="F141" s="2" t="s">
        <v>5087</v>
      </c>
      <c r="G141" s="21" t="s">
        <v>70</v>
      </c>
      <c r="H141" s="21" t="str">
        <f>party!$A$72</f>
        <v xml:space="preserve">Robert Pincus </v>
      </c>
      <c r="I141" s="21" t="str">
        <f>party!$A$73</f>
        <v>Piers Forster</v>
      </c>
      <c r="J141" s="21" t="str">
        <f>party!$A$4</f>
        <v>Bjorn Stevens</v>
      </c>
      <c r="K141" s="22" t="str">
        <f>references!D$14</f>
        <v>Overview CMIP6-Endorsed MIPs</v>
      </c>
      <c r="L141" s="22"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41" s="22" t="str">
        <f>references!$D$64</f>
        <v>Pincus, R., P. M. Forster, B. Stevens (2016), The Radiative Forcing Model Intercomparison Project (RFMIP): experimental protocol for CMIP6, Geosci. Model Dev., 9, 3447-3460</v>
      </c>
      <c r="N141" s="22"/>
      <c r="O141" s="21" t="str">
        <f>party!$A$6</f>
        <v>Charlotte Pascoe</v>
      </c>
      <c r="P141" s="20" t="b">
        <v>1</v>
      </c>
      <c r="Q141" s="13" t="b">
        <v>1</v>
      </c>
      <c r="R141" s="21" t="str">
        <f>ForcingConstraint!$A$308</f>
        <v>Present Day Atmospheric States</v>
      </c>
      <c r="S141" s="21" t="str">
        <f>ForcingConstraint!$A$309</f>
        <v>Present Day Surface Properties</v>
      </c>
      <c r="T141" s="21" t="str">
        <f>ForcingConstraint!$A$320</f>
        <v>3xPICO2</v>
      </c>
      <c r="U141" s="21"/>
      <c r="V141" s="21"/>
      <c r="AA141" s="21"/>
      <c r="AB141"/>
    </row>
    <row r="142" spans="1:28" ht="135">
      <c r="A142" s="22" t="s">
        <v>2540</v>
      </c>
      <c r="B142" s="21" t="s">
        <v>3168</v>
      </c>
      <c r="C142" s="22" t="s">
        <v>2540</v>
      </c>
      <c r="D142" s="21" t="s">
        <v>5105</v>
      </c>
      <c r="E142" s="22" t="s">
        <v>2536</v>
      </c>
      <c r="F142" s="2" t="s">
        <v>5087</v>
      </c>
      <c r="G142" s="21" t="s">
        <v>70</v>
      </c>
      <c r="H142" s="21" t="str">
        <f>party!$A$72</f>
        <v xml:space="preserve">Robert Pincus </v>
      </c>
      <c r="I142" s="21" t="str">
        <f>party!$A$73</f>
        <v>Piers Forster</v>
      </c>
      <c r="J142" s="21" t="str">
        <f>party!$A$4</f>
        <v>Bjorn Stevens</v>
      </c>
      <c r="K142" s="22" t="str">
        <f>references!D$14</f>
        <v>Overview CMIP6-Endorsed MIPs</v>
      </c>
      <c r="L142" s="22"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42" s="22" t="str">
        <f>references!$D$64</f>
        <v>Pincus, R., P. M. Forster, B. Stevens (2016), The Radiative Forcing Model Intercomparison Project (RFMIP): experimental protocol for CMIP6, Geosci. Model Dev., 9, 3447-3460</v>
      </c>
      <c r="N142" s="22"/>
      <c r="O142" s="21" t="str">
        <f>party!$A$6</f>
        <v>Charlotte Pascoe</v>
      </c>
      <c r="P142" s="20" t="b">
        <v>1</v>
      </c>
      <c r="Q142" s="13" t="b">
        <v>1</v>
      </c>
      <c r="R142" s="21" t="str">
        <f>ForcingConstraint!$A$308</f>
        <v>Present Day Atmospheric States</v>
      </c>
      <c r="S142" s="21" t="str">
        <f>ForcingConstraint!$A$309</f>
        <v>Present Day Surface Properties</v>
      </c>
      <c r="T142" s="21" t="str">
        <f>ForcingConstraint!$A$321</f>
        <v>8xPICO2</v>
      </c>
      <c r="U142" s="21"/>
      <c r="V142" s="21"/>
      <c r="AA142" s="21"/>
      <c r="AB142"/>
    </row>
    <row r="143" spans="1:28" ht="135">
      <c r="A143" s="22" t="s">
        <v>2544</v>
      </c>
      <c r="B143" s="21" t="s">
        <v>3168</v>
      </c>
      <c r="C143" s="22" t="s">
        <v>2544</v>
      </c>
      <c r="D143" s="21" t="s">
        <v>5106</v>
      </c>
      <c r="E143" s="22" t="s">
        <v>2555</v>
      </c>
      <c r="F143" s="2" t="s">
        <v>5088</v>
      </c>
      <c r="G143" s="21" t="s">
        <v>70</v>
      </c>
      <c r="H143" s="21" t="str">
        <f>party!$A$72</f>
        <v xml:space="preserve">Robert Pincus </v>
      </c>
      <c r="I143" s="21" t="str">
        <f>party!$A$73</f>
        <v>Piers Forster</v>
      </c>
      <c r="J143" s="21" t="str">
        <f>party!$A$4</f>
        <v>Bjorn Stevens</v>
      </c>
      <c r="K143" s="22" t="str">
        <f>references!$D$14</f>
        <v>Overview CMIP6-Endorsed MIPs</v>
      </c>
      <c r="L143" s="22"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43" s="22" t="str">
        <f>references!$D$64</f>
        <v>Pincus, R., P. M. Forster, B. Stevens (2016), The Radiative Forcing Model Intercomparison Project (RFMIP): experimental protocol for CMIP6, Geosci. Model Dev., 9, 3447-3460</v>
      </c>
      <c r="N143" s="22"/>
      <c r="O143" s="21" t="str">
        <f>party!$A$6</f>
        <v>Charlotte Pascoe</v>
      </c>
      <c r="P143" s="20" t="b">
        <v>1</v>
      </c>
      <c r="Q143" s="13" t="b">
        <v>1</v>
      </c>
      <c r="R143" s="21" t="str">
        <f>ForcingConstraint!$A$308</f>
        <v>Present Day Atmospheric States</v>
      </c>
      <c r="S143" s="21" t="str">
        <f>ForcingConstraint!$A$309</f>
        <v>Present Day Surface Properties</v>
      </c>
      <c r="T143" s="21" t="str">
        <f>ForcingConstraint!$A$322</f>
        <v>2014 GHG pi CH4</v>
      </c>
      <c r="U143" s="21"/>
      <c r="V143" s="21"/>
      <c r="AA143" s="21"/>
      <c r="AB143"/>
    </row>
    <row r="144" spans="1:28" ht="150">
      <c r="A144" s="22" t="s">
        <v>2553</v>
      </c>
      <c r="B144" s="21" t="s">
        <v>3168</v>
      </c>
      <c r="C144" s="22" t="s">
        <v>2553</v>
      </c>
      <c r="D144" s="21" t="s">
        <v>5107</v>
      </c>
      <c r="E144" s="22" t="s">
        <v>2556</v>
      </c>
      <c r="F144" s="2" t="s">
        <v>5089</v>
      </c>
      <c r="G144" s="21" t="s">
        <v>70</v>
      </c>
      <c r="H144" s="21" t="str">
        <f>party!$A$72</f>
        <v xml:space="preserve">Robert Pincus </v>
      </c>
      <c r="I144" s="21" t="str">
        <f>party!$A$73</f>
        <v>Piers Forster</v>
      </c>
      <c r="J144" s="21" t="str">
        <f>party!$A$4</f>
        <v>Bjorn Stevens</v>
      </c>
      <c r="K144" s="22" t="str">
        <f>references!D$14</f>
        <v>Overview CMIP6-Endorsed MIPs</v>
      </c>
      <c r="L144" s="22"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44" s="22" t="str">
        <f>references!$D$64</f>
        <v>Pincus, R., P. M. Forster, B. Stevens (2016), The Radiative Forcing Model Intercomparison Project (RFMIP): experimental protocol for CMIP6, Geosci. Model Dev., 9, 3447-3460</v>
      </c>
      <c r="N144" s="22"/>
      <c r="O144" s="21" t="str">
        <f>party!$A$6</f>
        <v>Charlotte Pascoe</v>
      </c>
      <c r="P144" s="20" t="b">
        <v>1</v>
      </c>
      <c r="Q144" s="13" t="b">
        <v>1</v>
      </c>
      <c r="R144" s="21" t="str">
        <f>ForcingConstraint!$A$308</f>
        <v>Present Day Atmospheric States</v>
      </c>
      <c r="S144" s="21" t="str">
        <f>ForcingConstraint!$A$309</f>
        <v>Present Day Surface Properties</v>
      </c>
      <c r="T144" s="21" t="str">
        <f>ForcingConstraint!$A$323</f>
        <v>2014 GHG pi N2O</v>
      </c>
      <c r="U144" s="21"/>
      <c r="V144" s="21"/>
      <c r="AA144" s="21"/>
      <c r="AB144"/>
    </row>
    <row r="145" spans="1:28" ht="150">
      <c r="A145" s="22" t="s">
        <v>5090</v>
      </c>
      <c r="B145" s="21" t="s">
        <v>3168</v>
      </c>
      <c r="C145" s="22" t="s">
        <v>5090</v>
      </c>
      <c r="D145" s="21" t="s">
        <v>5108</v>
      </c>
      <c r="E145" s="22" t="s">
        <v>5091</v>
      </c>
      <c r="F145" s="2" t="s">
        <v>5092</v>
      </c>
      <c r="G145" s="21" t="s">
        <v>70</v>
      </c>
      <c r="H145" s="21" t="str">
        <f>party!$A$72</f>
        <v xml:space="preserve">Robert Pincus </v>
      </c>
      <c r="I145" s="21" t="str">
        <f>party!$A$73</f>
        <v>Piers Forster</v>
      </c>
      <c r="J145" s="21" t="str">
        <f>party!$A$4</f>
        <v>Bjorn Stevens</v>
      </c>
      <c r="K145" s="22" t="str">
        <f>references!D$14</f>
        <v>Overview CMIP6-Endorsed MIPs</v>
      </c>
      <c r="L145" s="22"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45" s="22" t="str">
        <f>references!$D$64</f>
        <v>Pincus, R., P. M. Forster, B. Stevens (2016), The Radiative Forcing Model Intercomparison Project (RFMIP): experimental protocol for CMIP6, Geosci. Model Dev., 9, 3447-3460</v>
      </c>
      <c r="N145" s="22"/>
      <c r="O145" s="21" t="str">
        <f>party!$A$6</f>
        <v>Charlotte Pascoe</v>
      </c>
      <c r="P145" s="20" t="b">
        <v>1</v>
      </c>
      <c r="Q145" s="13" t="b">
        <v>1</v>
      </c>
      <c r="R145" s="21" t="str">
        <f>ForcingConstraint!$A$308</f>
        <v>Present Day Atmospheric States</v>
      </c>
      <c r="S145" s="21" t="str">
        <f>ForcingConstraint!$A$309</f>
        <v>Present Day Surface Properties</v>
      </c>
      <c r="T145" s="21" t="str">
        <f>ForcingConstraint!$A$324</f>
        <v>2014 GHG pi CO2</v>
      </c>
      <c r="U145" s="21"/>
      <c r="V145" s="21"/>
      <c r="AA145" s="21"/>
      <c r="AB145"/>
    </row>
    <row r="146" spans="1:28" ht="150">
      <c r="A146" s="22" t="s">
        <v>5085</v>
      </c>
      <c r="B146" s="21" t="s">
        <v>3168</v>
      </c>
      <c r="C146" s="22" t="s">
        <v>5085</v>
      </c>
      <c r="D146" s="21" t="s">
        <v>6779</v>
      </c>
      <c r="E146" s="22" t="s">
        <v>5086</v>
      </c>
      <c r="F146" s="2" t="s">
        <v>5093</v>
      </c>
      <c r="G146" s="21" t="s">
        <v>70</v>
      </c>
      <c r="H146" s="21" t="str">
        <f>party!$A$72</f>
        <v xml:space="preserve">Robert Pincus </v>
      </c>
      <c r="I146" s="21" t="str">
        <f>party!$A$73</f>
        <v>Piers Forster</v>
      </c>
      <c r="J146" s="21" t="str">
        <f>party!$A$4</f>
        <v>Bjorn Stevens</v>
      </c>
      <c r="K146" s="22" t="str">
        <f>references!D$14</f>
        <v>Overview CMIP6-Endorsed MIPs</v>
      </c>
      <c r="L146" s="22"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46" s="22" t="str">
        <f>references!$D$64</f>
        <v>Pincus, R., P. M. Forster, B. Stevens (2016), The Radiative Forcing Model Intercomparison Project (RFMIP): experimental protocol for CMIP6, Geosci. Model Dev., 9, 3447-3460</v>
      </c>
      <c r="N146" s="22"/>
      <c r="O146" s="21" t="str">
        <f>party!$A$6</f>
        <v>Charlotte Pascoe</v>
      </c>
      <c r="P146" s="20" t="b">
        <v>1</v>
      </c>
      <c r="Q146" s="13" t="b">
        <v>1</v>
      </c>
      <c r="R146" s="21" t="str">
        <f>ForcingConstraint!$A$308</f>
        <v>Present Day Atmospheric States</v>
      </c>
      <c r="S146" s="21" t="str">
        <f>ForcingConstraint!$A$309</f>
        <v>Present Day Surface Properties</v>
      </c>
      <c r="T146" s="21" t="str">
        <f>ForcingConstraint!$A$325</f>
        <v>2014 GHG pi HFC</v>
      </c>
      <c r="U146" s="21"/>
      <c r="V146" s="21"/>
      <c r="AA146" s="21"/>
      <c r="AB146"/>
    </row>
    <row r="147" spans="1:28" ht="135">
      <c r="A147" s="22" t="s">
        <v>2554</v>
      </c>
      <c r="B147" s="21" t="s">
        <v>3168</v>
      </c>
      <c r="C147" s="22" t="s">
        <v>2554</v>
      </c>
      <c r="D147" s="21" t="s">
        <v>5121</v>
      </c>
      <c r="E147" s="22" t="s">
        <v>2557</v>
      </c>
      <c r="F147" s="2" t="s">
        <v>5094</v>
      </c>
      <c r="G147" s="21" t="s">
        <v>70</v>
      </c>
      <c r="H147" s="21" t="str">
        <f>party!$A$72</f>
        <v xml:space="preserve">Robert Pincus </v>
      </c>
      <c r="I147" s="21" t="str">
        <f>party!$A$73</f>
        <v>Piers Forster</v>
      </c>
      <c r="J147" s="21" t="str">
        <f>party!$A$4</f>
        <v>Bjorn Stevens</v>
      </c>
      <c r="K147" s="22" t="str">
        <f>references!D$14</f>
        <v>Overview CMIP6-Endorsed MIPs</v>
      </c>
      <c r="L147" s="22"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47" s="22" t="str">
        <f>references!$D$64</f>
        <v>Pincus, R., P. M. Forster, B. Stevens (2016), The Radiative Forcing Model Intercomparison Project (RFMIP): experimental protocol for CMIP6, Geosci. Model Dev., 9, 3447-3460</v>
      </c>
      <c r="N147" s="22"/>
      <c r="O147" s="21" t="str">
        <f>party!$A$6</f>
        <v>Charlotte Pascoe</v>
      </c>
      <c r="P147" s="20" t="b">
        <v>1</v>
      </c>
      <c r="Q147" s="13" t="b">
        <v>1</v>
      </c>
      <c r="R147" s="21" t="str">
        <f>ForcingConstraint!$A$308</f>
        <v>Present Day Atmospheric States</v>
      </c>
      <c r="S147" s="21" t="str">
        <f>ForcingConstraint!$A$309</f>
        <v>Present Day Surface Properties</v>
      </c>
      <c r="T147" s="21" t="str">
        <f>ForcingConstraint!$A$326</f>
        <v>2014 GHG pi O3</v>
      </c>
      <c r="U147" s="21"/>
      <c r="V147" s="21"/>
      <c r="AA147" s="21"/>
      <c r="AB147"/>
    </row>
    <row r="148" spans="1:28" ht="135">
      <c r="A148" s="22" t="s">
        <v>2559</v>
      </c>
      <c r="B148" s="21" t="s">
        <v>3168</v>
      </c>
      <c r="C148" s="22" t="s">
        <v>2559</v>
      </c>
      <c r="D148" s="21" t="s">
        <v>5120</v>
      </c>
      <c r="E148" s="22" t="s">
        <v>2560</v>
      </c>
      <c r="F148" s="22" t="s">
        <v>5118</v>
      </c>
      <c r="G148" s="21" t="s">
        <v>70</v>
      </c>
      <c r="H148" s="21" t="str">
        <f>party!$A$72</f>
        <v xml:space="preserve">Robert Pincus </v>
      </c>
      <c r="I148" s="21" t="str">
        <f>party!$A$73</f>
        <v>Piers Forster</v>
      </c>
      <c r="J148" s="21" t="str">
        <f>party!$A$4</f>
        <v>Bjorn Stevens</v>
      </c>
      <c r="K148" s="22" t="str">
        <f>references!D$14</f>
        <v>Overview CMIP6-Endorsed MIPs</v>
      </c>
      <c r="L148" s="22"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48" s="22" t="str">
        <f>references!$D$64</f>
        <v>Pincus, R., P. M. Forster, B. Stevens (2016), The Radiative Forcing Model Intercomparison Project (RFMIP): experimental protocol for CMIP6, Geosci. Model Dev., 9, 3447-3460</v>
      </c>
      <c r="N148" s="22"/>
      <c r="O148" s="21" t="str">
        <f>party!$A$6</f>
        <v>Charlotte Pascoe</v>
      </c>
      <c r="P148" s="20" t="b">
        <v>1</v>
      </c>
      <c r="Q148" s="13" t="b">
        <v>1</v>
      </c>
      <c r="R148" s="21" t="str">
        <f>ForcingConstraint!$A$308</f>
        <v>Present Day Atmospheric States</v>
      </c>
      <c r="S148" s="21" t="str">
        <f>ForcingConstraint!$A$309</f>
        <v>Present Day Surface Properties</v>
      </c>
      <c r="T148" s="21" t="str">
        <f>ForcingConstraint!$A$101</f>
        <v>1850 WMGHG</v>
      </c>
      <c r="U148" s="21"/>
      <c r="V148" s="21"/>
      <c r="AA148" s="21"/>
      <c r="AB148"/>
    </row>
    <row r="149" spans="1:28" ht="135">
      <c r="A149" s="22" t="s">
        <v>5119</v>
      </c>
      <c r="B149" s="21" t="s">
        <v>3168</v>
      </c>
      <c r="C149" s="22" t="s">
        <v>5119</v>
      </c>
      <c r="D149" s="21" t="s">
        <v>5122</v>
      </c>
      <c r="E149" s="22" t="s">
        <v>5123</v>
      </c>
      <c r="F149" s="22" t="s">
        <v>5124</v>
      </c>
      <c r="G149" s="21" t="s">
        <v>70</v>
      </c>
      <c r="H149" s="21" t="str">
        <f>party!$A$72</f>
        <v xml:space="preserve">Robert Pincus </v>
      </c>
      <c r="I149" s="21" t="str">
        <f>party!$A$73</f>
        <v>Piers Forster</v>
      </c>
      <c r="J149" s="21" t="str">
        <f>party!$A$4</f>
        <v>Bjorn Stevens</v>
      </c>
      <c r="K149" s="22" t="str">
        <f>references!D$14</f>
        <v>Overview CMIP6-Endorsed MIPs</v>
      </c>
      <c r="L149" s="22"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49" s="22" t="str">
        <f>references!$D$64</f>
        <v>Pincus, R., P. M. Forster, B. Stevens (2016), The Radiative Forcing Model Intercomparison Project (RFMIP): experimental protocol for CMIP6, Geosci. Model Dev., 9, 3447-3460</v>
      </c>
      <c r="N149" s="22"/>
      <c r="O149" s="21" t="str">
        <f>party!$A$6</f>
        <v>Charlotte Pascoe</v>
      </c>
      <c r="P149" s="20" t="b">
        <v>1</v>
      </c>
      <c r="Q149" s="13" t="b">
        <v>1</v>
      </c>
      <c r="R149" s="21" t="str">
        <f>ForcingConstraint!$A$308</f>
        <v>Present Day Atmospheric States</v>
      </c>
      <c r="S149" s="21" t="str">
        <f>ForcingConstraint!$A$309</f>
        <v>Present Day Surface Properties</v>
      </c>
      <c r="T149" s="21" t="str">
        <f>ForcingConstraint!$A$317</f>
        <v>Future GHG</v>
      </c>
      <c r="U149" s="21"/>
      <c r="V149" s="21"/>
      <c r="AA149" s="21"/>
      <c r="AB149"/>
    </row>
    <row r="150" spans="1:28" ht="180">
      <c r="A150" s="13" t="s">
        <v>5137</v>
      </c>
      <c r="B150" s="16" t="s">
        <v>3168</v>
      </c>
      <c r="C150" s="13" t="s">
        <v>5137</v>
      </c>
      <c r="D150" s="16" t="s">
        <v>5138</v>
      </c>
      <c r="E150" s="22" t="s">
        <v>5139</v>
      </c>
      <c r="F150" s="3" t="s">
        <v>7807</v>
      </c>
      <c r="G150" s="21" t="s">
        <v>70</v>
      </c>
      <c r="H150" s="21" t="str">
        <f>party!$A$72</f>
        <v xml:space="preserve">Robert Pincus </v>
      </c>
      <c r="I150" s="21" t="str">
        <f>party!$A$73</f>
        <v>Piers Forster</v>
      </c>
      <c r="J150" s="21" t="str">
        <f>party!$A$4</f>
        <v>Bjorn Stevens</v>
      </c>
      <c r="K150" s="22"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L150" s="22" t="str">
        <f>references!$D$64</f>
        <v>Pincus, R., P. M. Forster, B. Stevens (2016), The Radiative Forcing Model Intercomparison Project (RFMIP): experimental protocol for CMIP6, Geosci. Model Dev., 9, 3447-3460</v>
      </c>
      <c r="M150" s="22" t="str">
        <f>references!$D$131</f>
        <v>Kageyama, M., P. Braconnot, S. P. Harrison, A. M. Haywood, J. H.  Jungclaus, B. L. Otto-Bliesner, J.-Y. Peterschmitt, A. Abe-Ouchi, S. Albani, P. J. Bartlein, C. Brierley, M. Crucifix, A. Dolan, L. Fernandez-Donado, H. Fischer, P. O. Hopcroft, R. F. Ivanovic, F. Lambert, D. J. Lunt, N. M. Mahowald, W. R. Peltier,S. J. Phipps, D. M. Roche, G. A. Schmidt, L. Tarasov, P. J. Valdes, Q. Zhang, T. Zhou (2018), The PMIP4 contribution to CMIP6 - Part 1: Overview and over-arching analysis plan, Geosci. Model Dev., 11, 1033-1057</v>
      </c>
      <c r="O150" s="21" t="str">
        <f>party!$A$6</f>
        <v>Charlotte Pascoe</v>
      </c>
      <c r="P150" s="20" t="b">
        <v>1</v>
      </c>
      <c r="Q150" s="13" t="b">
        <v>1</v>
      </c>
      <c r="R150" s="21" t="str">
        <f>ForcingConstraint!$A$308</f>
        <v>Present Day Atmospheric States</v>
      </c>
      <c r="S150" s="21" t="str">
        <f>ForcingConstraint!$A$309</f>
        <v>Present Day Surface Properties</v>
      </c>
      <c r="T150" s="16" t="str">
        <f>ForcingConstraint!$A$398</f>
        <v>LGM CO2</v>
      </c>
      <c r="U150" s="16" t="str">
        <f>ForcingConstraint!$A$399</f>
        <v>LGM CH4</v>
      </c>
      <c r="V150" s="16" t="str">
        <f>ForcingConstraint!$A$400</f>
        <v>LGM N2O</v>
      </c>
    </row>
    <row r="151" spans="1:28" ht="165">
      <c r="A151" s="13" t="s">
        <v>5225</v>
      </c>
      <c r="B151" s="16" t="s">
        <v>5226</v>
      </c>
      <c r="C151" s="13" t="s">
        <v>5227</v>
      </c>
      <c r="D151" s="16" t="s">
        <v>5226</v>
      </c>
      <c r="E151" s="13" t="s">
        <v>5235</v>
      </c>
      <c r="F151" s="13" t="s">
        <v>2756</v>
      </c>
      <c r="G151" s="21" t="s">
        <v>70</v>
      </c>
      <c r="H151" s="21" t="str">
        <f>party!$A$74</f>
        <v>Davide Zanchettin</v>
      </c>
      <c r="I151" s="21" t="str">
        <f>party!$A$75</f>
        <v>Claudia Timmreck</v>
      </c>
      <c r="J151" s="21" t="str">
        <f>party!$A$76</f>
        <v>Myriam Khodri</v>
      </c>
      <c r="K151"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L151" s="7" t="str">
        <f>references!$D$131</f>
        <v>Kageyama, M., P. Braconnot, S. P. Harrison, A. M. Haywood, J. H.  Jungclaus, B. L. Otto-Bliesner, J.-Y. Peterschmitt, A. Abe-Ouchi, S. Albani, P. J. Bartlein, C. Brierley, M. Crucifix, A. Dolan, L. Fernandez-Donado, H. Fischer, P. O. Hopcroft, R. F. Ivanovic, F. Lambert, D. J. Lunt, N. M. Mahowald, W. R. Peltier,S. J. Phipps, D. M. Roche, G. A. Schmidt, L. Tarasov, P. J. Valdes, Q. Zhang, T. Zhou (2018), The PMIP4 contribution to CMIP6 - Part 1: Overview and over-arching analysis plan, Geosci. Model Dev., 11, 1033-1057</v>
      </c>
      <c r="M151" s="22" t="str">
        <f>references!$D$101</f>
        <v>Meinshausen, M., E. Vogel, A. Nauels, K. Lorbacher, N. Meinshausen, D. Etheridge, P. Fraser, S. A. Montzka, P. Rayner, C. Trudinger, P. Krummel, U. Beyerle, J. G. Cannadell, J. S. Daniel, I. Enting, R. M. Law, C. R. Lunder, S. O'Doherty, R. G. Prinn, S. Reimann, M. Rubino, G. J. M. Velders, M. K. Vollmer, R. H. J. Wang, R. Weiss (2017), Historical greenhouse gas concentrations for climate modelling (CMIP6), Geosci. Model Dev., 10, 2057-2116</v>
      </c>
      <c r="O151" s="21" t="str">
        <f>party!$A$6</f>
        <v>Charlotte Pascoe</v>
      </c>
      <c r="P151" s="13" t="b">
        <v>1</v>
      </c>
      <c r="R151" s="21" t="str">
        <f>ForcingConstraint!$A$293</f>
        <v>past1000 WMGHG</v>
      </c>
      <c r="S151" s="21" t="str">
        <f>ForcingConstraint!$A$295</f>
        <v>past1000 Astronomical Parameters</v>
      </c>
      <c r="T151" s="21" t="str">
        <f>ForcingConstraint!$A$404</f>
        <v>Pre-Industrial Ice sheets</v>
      </c>
      <c r="U151" s="21" t="str">
        <f>ForcingConstraint!$A$405</f>
        <v>Pre-Industrial Land-Sea mask</v>
      </c>
      <c r="V151" s="21" t="str">
        <f>ForcingConstraint!$A$292</f>
        <v>past1000 Land Use</v>
      </c>
      <c r="W151" s="21" t="str">
        <f>ForcingConstraint!$A$291</f>
        <v>past1000 Solar Variability</v>
      </c>
      <c r="X151" s="21"/>
    </row>
    <row r="152" spans="1:28" ht="135">
      <c r="A152" s="13" t="s">
        <v>5245</v>
      </c>
      <c r="B152" s="16" t="s">
        <v>6757</v>
      </c>
      <c r="C152" s="13" t="s">
        <v>5243</v>
      </c>
      <c r="D152" s="16" t="s">
        <v>6780</v>
      </c>
      <c r="E152" s="19" t="s">
        <v>5244</v>
      </c>
      <c r="F152" s="86" t="s">
        <v>2756</v>
      </c>
      <c r="G152" s="21" t="s">
        <v>70</v>
      </c>
      <c r="H152" s="21" t="str">
        <f>party!$A$74</f>
        <v>Davide Zanchettin</v>
      </c>
      <c r="I152" s="21" t="str">
        <f>party!$A$75</f>
        <v>Claudia Timmreck</v>
      </c>
      <c r="J152" s="21" t="str">
        <f>party!$A$76</f>
        <v>Myriam Khodri</v>
      </c>
      <c r="K152"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L152" s="13"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M152" s="13" t="str">
        <f>references!$D$66</f>
        <v>O’Neill, B. C., C. Tebaldi, D. van Vuuren, V. Eyring, P. Fridelingstein, G. Hurtt, R. Knutti, E. Kriegler, J.-F. Lamarque, J. Lowe, J. Meehl, R. Moss, K. Riahi, B. M. Sanderson (2016),  The Scenario Model Intercomparison Project (ScenarioMIP) for CMIP6, Geosci. Model Dev., 9, 3461-3482</v>
      </c>
      <c r="O152" s="21" t="str">
        <f>party!$A$6</f>
        <v>Charlotte Pascoe</v>
      </c>
      <c r="P152" s="13" t="b">
        <v>1</v>
      </c>
      <c r="R152" s="16" t="str">
        <f>ForcingConstraint!$A$38</f>
        <v>RCP45 Well Mixed GHG</v>
      </c>
      <c r="S152" s="16" t="str">
        <f>ForcingConstraint!$A$50</f>
        <v>RCP45 Short Lived Gas Species</v>
      </c>
      <c r="T152" s="16" t="str">
        <f>ForcingConstraint!$A$62</f>
        <v>RCP45 Aerosols</v>
      </c>
      <c r="U152" s="16" t="str">
        <f>ForcingConstraint!$A$86</f>
        <v>SSP2 RCP45 Land Use</v>
      </c>
    </row>
    <row r="153" spans="1:28" ht="165">
      <c r="A153" s="22" t="s">
        <v>6252</v>
      </c>
      <c r="B153" s="11" t="s">
        <v>6253</v>
      </c>
      <c r="C153" s="13" t="s">
        <v>6254</v>
      </c>
      <c r="D153" s="16" t="s">
        <v>6255</v>
      </c>
      <c r="E153" s="19" t="s">
        <v>6781</v>
      </c>
      <c r="F153" s="85" t="s">
        <v>6048</v>
      </c>
      <c r="G153" s="21" t="s">
        <v>70</v>
      </c>
      <c r="H153" s="21" t="str">
        <f>party!$A$15</f>
        <v>Katja Matthes</v>
      </c>
      <c r="I153" s="21" t="str">
        <f>party!$A$3</f>
        <v>Bernd Funke</v>
      </c>
      <c r="J153" s="10" t="str">
        <f>party!$A$66</f>
        <v>Charles Jackman</v>
      </c>
      <c r="K153" s="22" t="str">
        <f>references!$D$110</f>
        <v>SOLARIS-HEPPA  Recommendations for CMIP6 solar forcing data</v>
      </c>
      <c r="L153" s="22"/>
      <c r="N153" s="22"/>
      <c r="O153" s="21" t="str">
        <f>party!$A$6</f>
        <v>Charlotte Pascoe</v>
      </c>
      <c r="P153" s="22" t="b">
        <v>1</v>
      </c>
      <c r="Q153" s="22"/>
      <c r="R153" s="21" t="str">
        <f>ForcingConstraint!$A$431</f>
        <v>Present Day 2014 Cosmic Ray Forcing</v>
      </c>
      <c r="S153" s="21" t="str">
        <f>ForcingConstraint!$A$432</f>
        <v>Present Day 2014 Electron Forcing</v>
      </c>
      <c r="T153" s="21" t="str">
        <f>ForcingConstraint!$A$433</f>
        <v>Present Day 2014 Proton Forcing</v>
      </c>
      <c r="U153" s="21" t="str">
        <f>ForcingConstraint!$A$334</f>
        <v>2014 O3</v>
      </c>
      <c r="V153" s="21"/>
      <c r="W153" s="21"/>
      <c r="X153" s="21"/>
      <c r="Y153" s="21"/>
      <c r="Z153" s="21"/>
      <c r="AA153" s="21"/>
    </row>
    <row r="154" spans="1:28" ht="60">
      <c r="A154" s="12" t="s">
        <v>6586</v>
      </c>
      <c r="B154" s="11" t="s">
        <v>6587</v>
      </c>
      <c r="C154" s="13" t="s">
        <v>6583</v>
      </c>
      <c r="D154" s="16" t="s">
        <v>6588</v>
      </c>
      <c r="E154" s="13" t="s">
        <v>6590</v>
      </c>
      <c r="F154" s="13" t="s">
        <v>6589</v>
      </c>
      <c r="G154" s="21" t="s">
        <v>70</v>
      </c>
      <c r="H154" s="21" t="str">
        <f>party!$A$77</f>
        <v>ISMIP6 email</v>
      </c>
      <c r="I154" s="21" t="str">
        <f>party!$A$78</f>
        <v>ISMIP6 leads</v>
      </c>
      <c r="K154" s="13" t="str">
        <f>references!$D$85</f>
        <v>Nowicki, S. M. J., T. Payne, E. Larour, H. Seroussi, H. Goelzer, W. Lipscomb, J. Gregory, A. Abe-Ouchi, A. Shepherd (2016), Ice Sheet Model Intercomparison Project (ISMIP6) contribution to CMIP6, Geosci. Model Dev., 9, 4521-4545</v>
      </c>
      <c r="L154" s="13" t="str">
        <f>references!$D$124</f>
        <v>InitMIP web page</v>
      </c>
      <c r="O154" s="21" t="str">
        <f>party!$A$6</f>
        <v>Charlotte Pascoe</v>
      </c>
      <c r="P154" s="13" t="b">
        <v>1</v>
      </c>
    </row>
    <row r="155" spans="1:28" ht="135">
      <c r="A155" s="13" t="s">
        <v>7436</v>
      </c>
      <c r="B155" s="16" t="s">
        <v>7437</v>
      </c>
      <c r="C155" s="13" t="s">
        <v>7438</v>
      </c>
      <c r="D155" s="16" t="s">
        <v>7439</v>
      </c>
      <c r="E155" s="19" t="s">
        <v>7440</v>
      </c>
      <c r="F155" s="85" t="s">
        <v>3230</v>
      </c>
      <c r="G155" s="16" t="s">
        <v>70</v>
      </c>
      <c r="H155" s="21" t="str">
        <f>party!$A$84</f>
        <v>David P Keller</v>
      </c>
      <c r="I155" s="21" t="str">
        <f>party!$A$85</f>
        <v>Andrew Lenton</v>
      </c>
      <c r="J155" s="21" t="str">
        <f>party!$A$86</f>
        <v>Vivian Scott</v>
      </c>
      <c r="K155" s="13" t="str">
        <f>references!$D$128</f>
        <v>Keller, D. P., A. Lenton, V. Scott, N. E. Vaughan, N. Bauer, D. Ji, C. D. Jones, B. Kravitz, H. Muri, K. Zickfeld (2018), The Carbon Dioxide Removal Model Intercomparison Project (CDR-MIP): Rationale and experimental protocol for CMIP6, Geosci. Model Dev., 11, 1133-1160</v>
      </c>
      <c r="L155" s="13" t="str">
        <f>references!$D$66</f>
        <v>O’Neill, B. C., C. Tebaldi, D. van Vuuren, V. Eyring, P. Fridelingstein, G. Hurtt, R. Knutti, E. Kriegler, J.-F. Lamarque, J. Lowe, J. Meehl, R. Moss, K. Riahi, B. M. Sanderson (2016),  The Scenario Model Intercomparison Project (ScenarioMIP) for CMIP6, Geosci. Model Dev., 9, 3461-3482</v>
      </c>
      <c r="O155" s="21" t="str">
        <f>party!$A$6</f>
        <v>Charlotte Pascoe</v>
      </c>
      <c r="P155" s="13" t="b">
        <v>1</v>
      </c>
      <c r="R155" s="16" t="str">
        <f>ForcingConstraint!$A$486</f>
        <v>ssp534-over Well Mixed GHG Emissions</v>
      </c>
      <c r="S155" s="16" t="str">
        <f>ForcingConstraint!$A$58</f>
        <v>RCP34-overshoot Short Lived Gas Species</v>
      </c>
      <c r="T155" s="16" t="str">
        <f>ForcingConstraint!$A$70</f>
        <v>RCP34-overshoot Aerosols</v>
      </c>
      <c r="U155" s="16" t="str">
        <f>ForcingConstraint!$A$82</f>
        <v>RCP34-overshoot Aerosol Precursors</v>
      </c>
    </row>
    <row r="156" spans="1:28" ht="105">
      <c r="A156" s="13" t="s">
        <v>7441</v>
      </c>
      <c r="B156" s="16" t="s">
        <v>7442</v>
      </c>
      <c r="C156" s="13" t="s">
        <v>7443</v>
      </c>
      <c r="D156" s="16" t="s">
        <v>7444</v>
      </c>
      <c r="E156" s="13" t="s">
        <v>7445</v>
      </c>
      <c r="F156" s="86" t="s">
        <v>1732</v>
      </c>
      <c r="G156" s="171" t="s">
        <v>70</v>
      </c>
      <c r="H156" s="21" t="str">
        <f>party!$A$84</f>
        <v>David P Keller</v>
      </c>
      <c r="I156" s="21" t="str">
        <f>party!$A$85</f>
        <v>Andrew Lenton</v>
      </c>
      <c r="J156" s="21" t="str">
        <f>party!$A$86</f>
        <v>Vivian Scott</v>
      </c>
      <c r="K156" s="13" t="str">
        <f>references!$D$128</f>
        <v>Keller, D. P., A. Lenton, V. Scott, N. E. Vaughan, N. Bauer, D. Ji, C. D. Jones, B. Kravitz, H. Muri, K. Zickfeld (2018), The Carbon Dioxide Removal Model Intercomparison Project (CDR-MIP): Rationale and experimental protocol for CMIP6, Geosci. Model Dev., 11, 1133-1160</v>
      </c>
      <c r="L156" s="13" t="str">
        <f>references!$D$66</f>
        <v>O’Neill, B. C., C. Tebaldi, D. van Vuuren, V. Eyring, P. Fridelingstein, G. Hurtt, R. Knutti, E. Kriegler, J.-F. Lamarque, J. Lowe, J. Meehl, R. Moss, K. Riahi, B. M. Sanderson (2016),  The Scenario Model Intercomparison Project (ScenarioMIP) for CMIP6, Geosci. Model Dev., 9, 3461-3482</v>
      </c>
      <c r="O156" s="21" t="str">
        <f>party!$A$6</f>
        <v>Charlotte Pascoe</v>
      </c>
      <c r="P156" s="13" t="b">
        <v>1</v>
      </c>
      <c r="R156" s="16" t="str">
        <f>ForcingConstraint!$A$159</f>
        <v>RCP85 Well Mixed GHG Emissions</v>
      </c>
      <c r="S156" s="16" t="str">
        <f>ForcingConstraint!$A$48</f>
        <v>RCP85 Short Lived Gas Species</v>
      </c>
      <c r="T156" s="16" t="str">
        <f>ForcingConstraint!$A$60</f>
        <v>RCP85 Aerosols</v>
      </c>
      <c r="U156" s="16" t="str">
        <f>ForcingConstraint!$A$72</f>
        <v>RCP85 Aerosol Precursors</v>
      </c>
    </row>
    <row r="157" spans="1:28" ht="135">
      <c r="A157" s="13" t="s">
        <v>7505</v>
      </c>
      <c r="B157" s="16" t="s">
        <v>7504</v>
      </c>
      <c r="C157" s="13" t="s">
        <v>7503</v>
      </c>
      <c r="D157" s="16" t="s">
        <v>7506</v>
      </c>
      <c r="E157" s="13" t="s">
        <v>3276</v>
      </c>
      <c r="F157" s="13" t="s">
        <v>1739</v>
      </c>
      <c r="G157" s="16" t="s">
        <v>70</v>
      </c>
      <c r="H157" s="21" t="str">
        <f>party!$A$27</f>
        <v>Brian O'Neill</v>
      </c>
      <c r="I157" s="21" t="str">
        <f>party!$A$28</f>
        <v>Claudia Tebaldi</v>
      </c>
      <c r="J157" s="21" t="str">
        <f>party!$A$29</f>
        <v>Detlef van Vuuren</v>
      </c>
      <c r="K157" s="13"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L157" s="13" t="str">
        <f>references!$D$66</f>
        <v>O’Neill, B. C., C. Tebaldi, D. van Vuuren, V. Eyring, P. Fridelingstein, G. Hurtt, R. Knutti, E. Kriegler, J.-F. Lamarque, J. Lowe, J. Meehl, R. Moss, K. Riahi, B. M. Sanderson (2016),  The Scenario Model Intercomparison Project (ScenarioMIP) for CMIP6, Geosci. Model Dev., 9, 3461-3482</v>
      </c>
      <c r="O157" s="21" t="str">
        <f>party!$A$6</f>
        <v>Charlotte Pascoe</v>
      </c>
      <c r="P157" s="13" t="b">
        <v>1</v>
      </c>
      <c r="R157" s="16" t="str">
        <f>ForcingConstraint!$A$489</f>
        <v>RCP85-extension Well Mixed GHG Emissions</v>
      </c>
      <c r="S157" s="16" t="str">
        <f>ForcingConstraint!$A$55</f>
        <v>RCP85-extension Short Lived Gas Species</v>
      </c>
      <c r="T157" s="16" t="str">
        <f>ForcingConstraint!$A$67</f>
        <v>RCP85-extension Aerosols</v>
      </c>
      <c r="U157" s="16" t="str">
        <f>ForcingConstraint!$A$79</f>
        <v>RCP85-extension Aerosol Precursors</v>
      </c>
    </row>
    <row r="158" spans="1:28" ht="105">
      <c r="A158" s="22" t="s">
        <v>7544</v>
      </c>
      <c r="B158" s="21" t="s">
        <v>7545</v>
      </c>
      <c r="C158" s="22" t="s">
        <v>7546</v>
      </c>
      <c r="D158" s="21" t="s">
        <v>7547</v>
      </c>
      <c r="E158" s="22" t="s">
        <v>7548</v>
      </c>
      <c r="F158" s="22" t="s">
        <v>1805</v>
      </c>
      <c r="G158" s="16" t="s">
        <v>70</v>
      </c>
      <c r="H158" s="21" t="str">
        <f>party!$A$27</f>
        <v>Brian O'Neill</v>
      </c>
      <c r="I158" s="21" t="str">
        <f>party!$A$28</f>
        <v>Claudia Tebaldi</v>
      </c>
      <c r="J158" s="21" t="str">
        <f>party!$A$29</f>
        <v>Detlef van Vuuren</v>
      </c>
      <c r="K158" s="13"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L158" s="22" t="str">
        <f>references!$D$7</f>
        <v>Ozone and stratospheric water vapour concentration databases for CMIP6</v>
      </c>
      <c r="M158" s="22"/>
      <c r="N158" s="22"/>
      <c r="O158" s="21" t="str">
        <f>party!$A$6</f>
        <v>Charlotte Pascoe</v>
      </c>
      <c r="P158" s="22" t="b">
        <v>1</v>
      </c>
      <c r="R158" s="21" t="str">
        <f>ForcingConstraint!$A$495</f>
        <v>2010 Ozone Concentrations</v>
      </c>
      <c r="S158" s="21" t="str">
        <f>ForcingConstraint!$A$496</f>
        <v>2010 Stratospheric H2O Concentrations</v>
      </c>
      <c r="T158" s="21"/>
      <c r="U158" s="21"/>
      <c r="V158" s="21"/>
      <c r="W158" s="21"/>
      <c r="X158" s="21"/>
      <c r="Y158" s="21"/>
      <c r="Z158" s="21"/>
      <c r="AA158" s="21"/>
    </row>
    <row r="159" spans="1:28" ht="165">
      <c r="A159" s="22" t="s">
        <v>7563</v>
      </c>
      <c r="B159" s="11" t="s">
        <v>7564</v>
      </c>
      <c r="C159" s="13" t="s">
        <v>7565</v>
      </c>
      <c r="D159" s="16" t="s">
        <v>7566</v>
      </c>
      <c r="E159" s="19" t="s">
        <v>7567</v>
      </c>
      <c r="F159" s="85" t="s">
        <v>6048</v>
      </c>
      <c r="G159" s="21" t="s">
        <v>70</v>
      </c>
      <c r="H159" s="21" t="str">
        <f>party!$A$15</f>
        <v>Katja Matthes</v>
      </c>
      <c r="I159" s="21" t="str">
        <f>party!$A$3</f>
        <v>Bernd Funke</v>
      </c>
      <c r="J159" s="10" t="str">
        <f>party!$A$66</f>
        <v>Charles Jackman</v>
      </c>
      <c r="K159" s="13" t="str">
        <f>references!$D$128</f>
        <v>Keller, D. P., A. Lenton, V. Scott, N. E. Vaughan, N. Bauer, D. Ji, C. D. Jones, B. Kravitz, H. Muri, K. Zickfeld (2018), The Carbon Dioxide Removal Model Intercomparison Project (CDR-MIP): Rationale and experimental protocol for CMIP6, Geosci. Model Dev., 11, 1133-1160</v>
      </c>
      <c r="L159" s="22" t="str">
        <f>references!$D$110</f>
        <v>SOLARIS-HEPPA  Recommendations for CMIP6 solar forcing data</v>
      </c>
      <c r="N159" s="22"/>
      <c r="O159" s="21" t="str">
        <f>party!$A$6</f>
        <v>Charlotte Pascoe</v>
      </c>
      <c r="P159" s="22" t="b">
        <v>1</v>
      </c>
      <c r="Q159" s="22" t="b">
        <v>1</v>
      </c>
      <c r="R159" s="21" t="str">
        <f>ForcingConstraint!$A$499</f>
        <v>2010 Proton Forcing</v>
      </c>
      <c r="S159" s="21" t="str">
        <f>ForcingConstraint!$A$500</f>
        <v>2010 Cosmic Ray Forcing</v>
      </c>
      <c r="T159" s="21" t="str">
        <f>ForcingConstraint!$A$501</f>
        <v>2010 Electron Forcing</v>
      </c>
      <c r="U159" s="21" t="str">
        <f>ForcingConstraint!$A$495</f>
        <v>2010 Ozone Concentrations</v>
      </c>
      <c r="V159" s="21"/>
      <c r="W159" s="21"/>
      <c r="X159" s="21"/>
      <c r="Y159" s="21"/>
      <c r="Z159" s="21"/>
      <c r="AA159" s="21"/>
    </row>
    <row r="160" spans="1:28" ht="105" customHeight="1">
      <c r="A160" s="22" t="s">
        <v>7587</v>
      </c>
      <c r="B160" s="21" t="s">
        <v>7587</v>
      </c>
      <c r="C160" s="22" t="s">
        <v>7588</v>
      </c>
      <c r="D160" s="21" t="s">
        <v>7589</v>
      </c>
      <c r="E160" s="22" t="s">
        <v>7529</v>
      </c>
      <c r="F160" s="22" t="s">
        <v>1801</v>
      </c>
      <c r="G160" s="21" t="s">
        <v>70</v>
      </c>
      <c r="H160" s="21" t="str">
        <f>party!$A$4</f>
        <v>Bjorn Stevens</v>
      </c>
      <c r="I160" s="21" t="str">
        <f>party!$A$11</f>
        <v>Gunnar Myhre</v>
      </c>
      <c r="J160" s="21" t="str">
        <f>party!$A$19</f>
        <v>Michael Schulz</v>
      </c>
      <c r="K160" s="13" t="str">
        <f>references!$D$128</f>
        <v>Keller, D. P., A. Lenton, V. Scott, N. E. Vaughan, N. Bauer, D. Ji, C. D. Jones, B. Kravitz, H. Muri, K. Zickfeld (2018), The Carbon Dioxide Removal Model Intercomparison Project (CDR-MIP): Rationale and experimental protocol for CMIP6, Geosci. Model Dev., 11, 1133-1160</v>
      </c>
      <c r="L160" s="22" t="str">
        <f>references!$D$2</f>
        <v>Aerosol forcing fields for CMIP6</v>
      </c>
      <c r="M160" s="22"/>
      <c r="N160" s="22"/>
      <c r="O160" s="21" t="str">
        <f>party!$A$6</f>
        <v>Charlotte Pascoe</v>
      </c>
      <c r="P160" s="22" t="b">
        <v>1</v>
      </c>
      <c r="Q160" s="22" t="b">
        <v>1</v>
      </c>
      <c r="R160" s="21" t="str">
        <f>ForcingConstraint!$A$503</f>
        <v>2010 Aerosol Plume Climatology</v>
      </c>
      <c r="S160" s="21" t="str">
        <f>ForcingConstraint!$A$492</f>
        <v>2010 Aerosol Emissions</v>
      </c>
      <c r="T160" s="21"/>
      <c r="U160" s="21"/>
      <c r="V160" s="21"/>
      <c r="W160" s="21"/>
      <c r="X160" s="21"/>
      <c r="Y160" s="21"/>
      <c r="Z160" s="21"/>
      <c r="AA160" s="21"/>
    </row>
    <row r="161" spans="1:12" ht="135">
      <c r="A161" s="13" t="s">
        <v>7924</v>
      </c>
      <c r="B161" s="16" t="s">
        <v>7925</v>
      </c>
      <c r="C161" s="13" t="s">
        <v>7923</v>
      </c>
      <c r="D161" s="16" t="s">
        <v>7926</v>
      </c>
      <c r="E161" s="13" t="s">
        <v>7927</v>
      </c>
      <c r="F161" s="13" t="s">
        <v>7935</v>
      </c>
      <c r="G161" s="21" t="s">
        <v>70</v>
      </c>
      <c r="H161" s="21" t="str">
        <f>party!$A$34</f>
        <v>Chris Jones</v>
      </c>
      <c r="I161" s="21" t="str">
        <f>party!$A$88</f>
        <v>Martin Claussen</v>
      </c>
      <c r="K161" s="13" t="str">
        <f>references!$D$134</f>
        <v>Jones, C., T. Frölicher, C. Koven, A. MacDougall, D. Matthews, K. Zickfeld, J. Rogelj, K. Tokarska (2019), ZEC-MIP: Quantifying the Zero Emissions Commitment</v>
      </c>
      <c r="L161" s="13" t="str">
        <f>references!$D$135</f>
        <v>Earth sytem Models of Intermediate Complexity (EMICs)</v>
      </c>
    </row>
  </sheetData>
  <mergeCells count="13">
    <mergeCell ref="AB1:AB2"/>
    <mergeCell ref="G1:J1"/>
    <mergeCell ref="H2:J2"/>
    <mergeCell ref="A1:A2"/>
    <mergeCell ref="B1:B2"/>
    <mergeCell ref="C1:C2"/>
    <mergeCell ref="D1:D2"/>
    <mergeCell ref="E1:E2"/>
    <mergeCell ref="O1:O2"/>
    <mergeCell ref="P1:P2"/>
    <mergeCell ref="F1:F2"/>
    <mergeCell ref="K1:N2"/>
    <mergeCell ref="Q1:Q2"/>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511"/>
  <sheetViews>
    <sheetView topLeftCell="A11" workbookViewId="0">
      <selection activeCell="A429" sqref="A429"/>
    </sheetView>
  </sheetViews>
  <sheetFormatPr baseColWidth="10" defaultRowHeight="15" x14ac:dyDescent="0"/>
  <cols>
    <col min="1" max="1" width="22.1640625" style="12" customWidth="1"/>
    <col min="2" max="2" width="18.83203125" style="11" customWidth="1"/>
    <col min="3" max="3" width="15.83203125" style="13" customWidth="1"/>
    <col min="4" max="4" width="6.1640625" style="16" bestFit="1" customWidth="1"/>
    <col min="5" max="5" width="11.83203125" style="13" bestFit="1" customWidth="1"/>
    <col min="6" max="6" width="25" style="16" customWidth="1"/>
    <col min="7" max="7" width="77.33203125" style="19" customWidth="1"/>
    <col min="8" max="8" width="60.83203125" style="85" customWidth="1"/>
    <col min="9" max="9" width="8.6640625" style="14" customWidth="1"/>
    <col min="10" max="10" width="10.33203125" style="10" customWidth="1"/>
    <col min="11" max="11" width="11.5" style="10" customWidth="1"/>
    <col min="12" max="12" width="9.1640625" style="17" customWidth="1"/>
    <col min="13" max="13" width="53.33203125" style="18" customWidth="1"/>
    <col min="14" max="14" width="49.6640625" style="30" customWidth="1"/>
    <col min="15" max="15" width="49.83203125" style="30" customWidth="1"/>
    <col min="16" max="17" width="37" style="30" customWidth="1"/>
    <col min="18" max="18" width="21.5" style="3" customWidth="1"/>
    <col min="19" max="19" width="10.83203125" style="16"/>
    <col min="20" max="20" width="18.6640625" style="20" customWidth="1"/>
    <col min="21" max="21" width="11.6640625" style="20" bestFit="1" customWidth="1"/>
    <col min="22" max="24" width="10.83203125" style="2"/>
    <col min="25" max="25" width="19.1640625" style="2" bestFit="1" customWidth="1"/>
    <col min="26" max="26" width="10.83203125" style="2"/>
    <col min="27" max="27" width="35.83203125" style="2" bestFit="1" customWidth="1"/>
  </cols>
  <sheetData>
    <row r="1" spans="1:27" s="4" customFormat="1" ht="30" customHeight="1">
      <c r="A1" s="335" t="s">
        <v>38</v>
      </c>
      <c r="B1" s="364" t="s">
        <v>17</v>
      </c>
      <c r="C1" s="388" t="s">
        <v>18</v>
      </c>
      <c r="D1" s="384" t="s">
        <v>5889</v>
      </c>
      <c r="E1" s="390" t="s">
        <v>5270</v>
      </c>
      <c r="F1" s="364" t="s">
        <v>19</v>
      </c>
      <c r="G1" s="333" t="s">
        <v>20</v>
      </c>
      <c r="H1" s="334" t="s">
        <v>1706</v>
      </c>
      <c r="I1" s="393" t="s">
        <v>21</v>
      </c>
      <c r="J1" s="393"/>
      <c r="K1" s="393"/>
      <c r="L1" s="393"/>
      <c r="M1" s="394" t="s">
        <v>22</v>
      </c>
      <c r="N1" s="334"/>
      <c r="O1" s="334"/>
      <c r="P1" s="334"/>
      <c r="Q1" s="335"/>
      <c r="R1" s="316" t="s">
        <v>48</v>
      </c>
      <c r="S1" s="364" t="s">
        <v>290</v>
      </c>
      <c r="T1" s="388" t="s">
        <v>23</v>
      </c>
      <c r="U1" s="388" t="s">
        <v>39</v>
      </c>
      <c r="V1" s="382" t="s">
        <v>43</v>
      </c>
      <c r="W1" s="392" t="s">
        <v>44</v>
      </c>
      <c r="X1" s="392" t="s">
        <v>45</v>
      </c>
      <c r="Y1" s="392" t="s">
        <v>46</v>
      </c>
      <c r="Z1" s="392" t="s">
        <v>47</v>
      </c>
      <c r="AA1" s="392" t="s">
        <v>297</v>
      </c>
    </row>
    <row r="2" spans="1:27" s="4" customFormat="1">
      <c r="A2" s="323"/>
      <c r="B2" s="365"/>
      <c r="C2" s="389"/>
      <c r="D2" s="385"/>
      <c r="E2" s="391"/>
      <c r="F2" s="365"/>
      <c r="G2" s="386"/>
      <c r="H2" s="387"/>
      <c r="I2" s="153" t="s">
        <v>71</v>
      </c>
      <c r="J2" s="346" t="s">
        <v>72</v>
      </c>
      <c r="K2" s="346"/>
      <c r="L2" s="346"/>
      <c r="M2" s="394"/>
      <c r="N2" s="334"/>
      <c r="O2" s="334"/>
      <c r="P2" s="334"/>
      <c r="Q2" s="335"/>
      <c r="R2" s="316"/>
      <c r="S2" s="365"/>
      <c r="T2" s="389"/>
      <c r="U2" s="389"/>
      <c r="V2" s="382"/>
      <c r="W2" s="392"/>
      <c r="X2" s="392"/>
      <c r="Y2" s="392"/>
      <c r="Z2" s="392"/>
      <c r="AA2" s="392"/>
    </row>
    <row r="3" spans="1:27" s="2" customFormat="1" ht="45">
      <c r="A3" s="12" t="s">
        <v>5028</v>
      </c>
      <c r="B3" s="11" t="s">
        <v>40</v>
      </c>
      <c r="C3" s="13" t="s">
        <v>587</v>
      </c>
      <c r="D3" s="16"/>
      <c r="E3" s="13">
        <v>1</v>
      </c>
      <c r="F3" s="16" t="s">
        <v>41</v>
      </c>
      <c r="G3" s="19" t="s">
        <v>3624</v>
      </c>
      <c r="H3" s="85" t="s">
        <v>1707</v>
      </c>
      <c r="I3" s="35"/>
      <c r="J3" s="10"/>
      <c r="K3" s="10"/>
      <c r="L3" s="10"/>
      <c r="M3" s="151"/>
      <c r="N3" s="30"/>
      <c r="O3" s="30"/>
      <c r="P3" s="30"/>
      <c r="Q3" s="30"/>
      <c r="R3" s="3"/>
      <c r="S3" s="16" t="str">
        <f>party!A6</f>
        <v>Charlotte Pascoe</v>
      </c>
      <c r="T3" s="20" t="b">
        <v>1</v>
      </c>
      <c r="U3" s="20" t="s">
        <v>42</v>
      </c>
    </row>
    <row r="4" spans="1:27" s="2" customFormat="1" ht="45">
      <c r="A4" s="12" t="s">
        <v>5029</v>
      </c>
      <c r="B4" s="11" t="s">
        <v>164</v>
      </c>
      <c r="C4" s="13" t="s">
        <v>165</v>
      </c>
      <c r="D4" s="16"/>
      <c r="E4" s="13">
        <v>1</v>
      </c>
      <c r="F4" s="16" t="s">
        <v>166</v>
      </c>
      <c r="G4" s="19" t="s">
        <v>1708</v>
      </c>
      <c r="H4" s="85"/>
      <c r="I4" s="35"/>
      <c r="J4" s="10"/>
      <c r="K4" s="10"/>
      <c r="L4" s="10"/>
      <c r="M4" s="151" t="str">
        <f>references!D10</f>
        <v>Hansen, J., D. Johnson, A. Lacis, S. Lebedeff, P. Lee, D. Rind, G. Russell (1981), Climate impact of increasing atmospheric carbon dioxide. Science, 213, 957-96.</v>
      </c>
      <c r="N4" s="30"/>
      <c r="O4" s="30"/>
      <c r="P4" s="30"/>
      <c r="Q4" s="30"/>
      <c r="R4" s="3"/>
      <c r="S4" s="16" t="str">
        <f>party!A6</f>
        <v>Charlotte Pascoe</v>
      </c>
      <c r="T4" s="20" t="b">
        <v>1</v>
      </c>
      <c r="U4" s="20" t="s">
        <v>42</v>
      </c>
    </row>
    <row r="5" spans="1:27" ht="75">
      <c r="A5" s="12" t="s">
        <v>73</v>
      </c>
      <c r="B5" s="11" t="s">
        <v>74</v>
      </c>
      <c r="C5" s="13" t="s">
        <v>75</v>
      </c>
      <c r="E5" s="13">
        <v>1</v>
      </c>
      <c r="F5" s="16" t="s">
        <v>76</v>
      </c>
      <c r="G5" s="19" t="s">
        <v>3623</v>
      </c>
      <c r="I5" s="35" t="s">
        <v>70</v>
      </c>
      <c r="J5" s="10" t="str">
        <f>party!$A$23</f>
        <v>Stefan Kinne</v>
      </c>
      <c r="K5" s="10" t="str">
        <f>party!$A$4</f>
        <v>Bjorn Stevens</v>
      </c>
      <c r="L5" s="10" t="str">
        <f>party!$A$14</f>
        <v>Karsten Peters</v>
      </c>
      <c r="M5" s="151" t="str">
        <f>references!$D$2</f>
        <v>Aerosol forcing fields for CMIP6</v>
      </c>
      <c r="R5" s="3" t="str">
        <f>url!$A$2</f>
        <v>Aerosol forcing fields for CMIP6</v>
      </c>
      <c r="S5" s="16" t="str">
        <f>party!A6</f>
        <v>Charlotte Pascoe</v>
      </c>
      <c r="T5" s="20" t="b">
        <v>1</v>
      </c>
      <c r="U5" s="20" t="s">
        <v>1361</v>
      </c>
    </row>
    <row r="6" spans="1:27" s="2" customFormat="1" ht="60">
      <c r="A6" s="12" t="s">
        <v>78</v>
      </c>
      <c r="B6" s="11" t="s">
        <v>78</v>
      </c>
      <c r="C6" s="13" t="s">
        <v>79</v>
      </c>
      <c r="D6" s="16"/>
      <c r="E6" s="13">
        <v>1</v>
      </c>
      <c r="F6" s="16" t="s">
        <v>80</v>
      </c>
      <c r="G6" s="19" t="s">
        <v>3622</v>
      </c>
      <c r="H6" s="85" t="s">
        <v>1801</v>
      </c>
      <c r="I6" s="35" t="s">
        <v>70</v>
      </c>
      <c r="J6" s="10" t="str">
        <f>party!$A$11</f>
        <v>Gunnar Myhre</v>
      </c>
      <c r="K6" s="10" t="str">
        <f>party!$A$19</f>
        <v>Michael Schulz</v>
      </c>
      <c r="L6" s="10"/>
      <c r="M6" s="151" t="str">
        <f>references!$D$2</f>
        <v>Aerosol forcing fields for CMIP6</v>
      </c>
      <c r="N6" s="30"/>
      <c r="O6" s="30"/>
      <c r="P6" s="30"/>
      <c r="Q6" s="30"/>
      <c r="R6" s="3" t="str">
        <f>url!$A$2</f>
        <v>Aerosol forcing fields for CMIP6</v>
      </c>
      <c r="S6" s="16" t="str">
        <f>party!A6</f>
        <v>Charlotte Pascoe</v>
      </c>
      <c r="T6" s="20" t="b">
        <v>1</v>
      </c>
      <c r="U6" s="20" t="s">
        <v>1361</v>
      </c>
    </row>
    <row r="7" spans="1:27" s="2" customFormat="1" ht="60">
      <c r="A7" s="12" t="s">
        <v>7121</v>
      </c>
      <c r="B7" s="11" t="s">
        <v>93</v>
      </c>
      <c r="C7" s="13" t="s">
        <v>94</v>
      </c>
      <c r="D7" s="16"/>
      <c r="E7" s="13">
        <v>1</v>
      </c>
      <c r="F7" s="16" t="s">
        <v>95</v>
      </c>
      <c r="G7" s="19" t="s">
        <v>3625</v>
      </c>
      <c r="H7" s="85" t="s">
        <v>1709</v>
      </c>
      <c r="I7" s="35" t="s">
        <v>70</v>
      </c>
      <c r="J7" s="10" t="str">
        <f>party!$A$24</f>
        <v>Steve Smith</v>
      </c>
      <c r="K7" s="10"/>
      <c r="L7" s="10"/>
      <c r="M7" s="151" t="str">
        <f>references!$D$3</f>
        <v>Historical Emissions for CMIP6 (v1.0)</v>
      </c>
      <c r="N7" s="30"/>
      <c r="O7" s="30"/>
      <c r="P7" s="30"/>
      <c r="Q7" s="30"/>
      <c r="R7" s="3" t="str">
        <f>url!$A$3</f>
        <v>Historical Emissions for CMIP6 (v1.0)</v>
      </c>
      <c r="S7" s="16" t="str">
        <f>party!A6</f>
        <v>Charlotte Pascoe</v>
      </c>
      <c r="T7" s="20" t="b">
        <v>1</v>
      </c>
      <c r="U7" s="20" t="s">
        <v>1361</v>
      </c>
    </row>
    <row r="8" spans="1:27" s="2" customFormat="1" ht="135">
      <c r="A8" s="12" t="s">
        <v>101</v>
      </c>
      <c r="B8" s="11" t="s">
        <v>101</v>
      </c>
      <c r="C8" s="13" t="s">
        <v>102</v>
      </c>
      <c r="D8" s="16" t="b">
        <v>1</v>
      </c>
      <c r="E8" s="13">
        <v>1</v>
      </c>
      <c r="F8" s="16" t="s">
        <v>103</v>
      </c>
      <c r="G8" s="19" t="s">
        <v>5972</v>
      </c>
      <c r="H8" s="85" t="s">
        <v>1710</v>
      </c>
      <c r="I8" s="35" t="s">
        <v>70</v>
      </c>
      <c r="J8" s="10" t="str">
        <f>party!$A$3</f>
        <v>Bernd Funke</v>
      </c>
      <c r="K8" s="10" t="str">
        <f>party!$A$15</f>
        <v>Katja Matthes</v>
      </c>
      <c r="L8" s="10"/>
      <c r="M8" s="151" t="str">
        <f>references!$D$110</f>
        <v>SOLARIS-HEPPA  Recommendations for CMIP6 solar forcing data</v>
      </c>
      <c r="N8" s="151" t="str">
        <f>references!$D$73</f>
        <v>Matthes K., B. Funke, M. E. Anderson, L. Barnard, J. Beer, P. Charbonneau, M. A. Clilverd, T. Dudok de Wit, M. Haberreiter, A. Hendry, C. H. Jackman, M. Kretzschmar, T. Kruschke, M. Kunze, U. Langematz, D. R. Marsh, A. Maycock, S. Misios, C. J. Rodger, A. A. Scaife, A. Seppälä, M. Shangguan, M. Sinnhuber, K. Tourpali, I. Usoskin, M. van de Kamp, P. T. Verronen, S. Versick (2017), Solar Forcing for CMIP6 (v3.1), Geosci. Model Dev., 10, 2247-2302_x000D_</v>
      </c>
      <c r="O8" s="30"/>
      <c r="P8" s="30"/>
      <c r="Q8" s="30"/>
      <c r="R8" s="3" t="str">
        <f>url!$A$178</f>
        <v>SOLARIS-HEPPA Solar Forcing Data for CMIP6</v>
      </c>
      <c r="S8" s="16" t="str">
        <f>party!A6</f>
        <v>Charlotte Pascoe</v>
      </c>
      <c r="T8" s="20" t="b">
        <v>1</v>
      </c>
      <c r="U8" s="20" t="s">
        <v>1361</v>
      </c>
    </row>
    <row r="9" spans="1:27" s="2" customFormat="1" ht="180">
      <c r="A9" s="12" t="s">
        <v>109</v>
      </c>
      <c r="B9" s="11" t="s">
        <v>109</v>
      </c>
      <c r="C9" s="13" t="s">
        <v>110</v>
      </c>
      <c r="D9" s="16" t="b">
        <v>1</v>
      </c>
      <c r="E9" s="13">
        <v>1</v>
      </c>
      <c r="F9" s="16" t="s">
        <v>111</v>
      </c>
      <c r="G9" s="19" t="s">
        <v>5973</v>
      </c>
      <c r="H9" s="85" t="s">
        <v>1711</v>
      </c>
      <c r="I9" s="35" t="s">
        <v>70</v>
      </c>
      <c r="J9" s="10" t="str">
        <f>party!A3</f>
        <v>Bernd Funke</v>
      </c>
      <c r="K9" s="10" t="str">
        <f>party!A15</f>
        <v>Katja Matthes</v>
      </c>
      <c r="L9" s="10"/>
      <c r="M9" s="151" t="str">
        <f>references!$D$110</f>
        <v>SOLARIS-HEPPA  Recommendations for CMIP6 solar forcing data</v>
      </c>
      <c r="N9" s="151" t="str">
        <f>references!$D$105</f>
        <v>Funke, B., M. López-Puertas, G. P. Stiller, T. von Clarmann (2014), Mesospheric and stratospheric NOy produced by energetic particle precipitation during 2002–2012, J. Geophys. Res. Atmos., 119, 4429-4446</v>
      </c>
      <c r="O9" s="151" t="str">
        <f>references!$D$106</f>
        <v>Funke, B., M. López-Puertas, L. Holt, C. E. Randall, G. P. Stiller, T. von Clarmann (2014), Hemispheric distributions and interannual variability of NOy produced by energetic particle precipitation in 2002–2012, J. Geophys. Res. Atmos., 119, 13,565–13,582</v>
      </c>
      <c r="P9" s="151" t="str">
        <f>references!$D$73</f>
        <v>Matthes K., B. Funke, M. E. Anderson, L. Barnard, J. Beer, P. Charbonneau, M. A. Clilverd, T. Dudok de Wit, M. Haberreiter, A. Hendry, C. H. Jackman, M. Kretzschmar, T. Kruschke, M. Kunze, U. Langematz, D. R. Marsh, A. Maycock, S. Misios, C. J. Rodger, A. A. Scaife, A. Seppälä, M. Shangguan, M. Sinnhuber, K. Tourpali, I. Usoskin, M. van de Kamp, P. T. Verronen, S. Versick (2017), Solar Forcing for CMIP6 (v3.1), Geosci. Model Dev., 10, 2247-2302_x000D_</v>
      </c>
      <c r="Q9" s="30"/>
      <c r="R9" s="3" t="str">
        <f>url!$A$178</f>
        <v>SOLARIS-HEPPA Solar Forcing Data for CMIP6</v>
      </c>
      <c r="S9" s="16" t="str">
        <f>party!A6</f>
        <v>Charlotte Pascoe</v>
      </c>
      <c r="T9" s="20" t="b">
        <v>1</v>
      </c>
      <c r="U9" s="20" t="s">
        <v>1361</v>
      </c>
    </row>
    <row r="10" spans="1:27" s="2" customFormat="1" ht="45">
      <c r="A10" s="12" t="s">
        <v>115</v>
      </c>
      <c r="B10" s="11" t="s">
        <v>115</v>
      </c>
      <c r="C10" s="13" t="s">
        <v>116</v>
      </c>
      <c r="D10" s="16"/>
      <c r="E10" s="13">
        <v>1</v>
      </c>
      <c r="F10" s="16" t="s">
        <v>117</v>
      </c>
      <c r="G10" s="19" t="s">
        <v>1713</v>
      </c>
      <c r="H10" s="85" t="s">
        <v>1712</v>
      </c>
      <c r="I10" s="35" t="s">
        <v>70</v>
      </c>
      <c r="J10" s="10" t="str">
        <f>party!$A$5</f>
        <v>Bob Andres</v>
      </c>
      <c r="K10" s="10"/>
      <c r="L10" s="10"/>
      <c r="M10" s="151" t="str">
        <f>references!$D$3</f>
        <v>Historical Emissions for CMIP6 (v1.0)</v>
      </c>
      <c r="N10" s="30"/>
      <c r="O10" s="30"/>
      <c r="P10" s="30"/>
      <c r="Q10" s="30"/>
      <c r="R10" s="3" t="str">
        <f>url!$A$3</f>
        <v>Historical Emissions for CMIP6 (v1.0)</v>
      </c>
      <c r="S10" s="16" t="str">
        <f>party!A6</f>
        <v>Charlotte Pascoe</v>
      </c>
      <c r="T10" s="20" t="b">
        <v>1</v>
      </c>
      <c r="U10" s="20" t="s">
        <v>1361</v>
      </c>
    </row>
    <row r="11" spans="1:27" s="2" customFormat="1" ht="60">
      <c r="A11" s="12" t="s">
        <v>118</v>
      </c>
      <c r="B11" s="11" t="s">
        <v>118</v>
      </c>
      <c r="C11" s="13" t="s">
        <v>119</v>
      </c>
      <c r="D11" s="16"/>
      <c r="E11" s="13">
        <v>1</v>
      </c>
      <c r="F11" s="16" t="s">
        <v>120</v>
      </c>
      <c r="G11" s="19" t="s">
        <v>1714</v>
      </c>
      <c r="H11" s="85" t="s">
        <v>6289</v>
      </c>
      <c r="I11" s="35" t="s">
        <v>70</v>
      </c>
      <c r="J11" s="10" t="str">
        <f>party!$A$12</f>
        <v>Johannes Kaiser</v>
      </c>
      <c r="K11" s="10" t="str">
        <f>party!$A$7</f>
        <v>Claire Granier</v>
      </c>
      <c r="L11" s="10"/>
      <c r="M11" s="151" t="str">
        <f>references!$D$3</f>
        <v>Historical Emissions for CMIP6 (v1.0)</v>
      </c>
      <c r="N11" s="30"/>
      <c r="O11" s="30"/>
      <c r="P11" s="30"/>
      <c r="Q11" s="30"/>
      <c r="R11" s="3" t="str">
        <f>url!$A$3</f>
        <v>Historical Emissions for CMIP6 (v1.0)</v>
      </c>
      <c r="S11" s="16" t="str">
        <f>party!A6</f>
        <v>Charlotte Pascoe</v>
      </c>
      <c r="T11" s="20" t="b">
        <v>1</v>
      </c>
      <c r="U11" s="20" t="s">
        <v>1361</v>
      </c>
    </row>
    <row r="12" spans="1:27" s="2" customFormat="1" ht="120">
      <c r="A12" s="12" t="s">
        <v>7127</v>
      </c>
      <c r="B12" s="11" t="s">
        <v>7128</v>
      </c>
      <c r="C12" s="13" t="s">
        <v>7129</v>
      </c>
      <c r="D12" s="16" t="b">
        <v>1</v>
      </c>
      <c r="E12" s="13">
        <v>1</v>
      </c>
      <c r="F12" s="16" t="s">
        <v>7130</v>
      </c>
      <c r="G12" s="13" t="s">
        <v>7131</v>
      </c>
      <c r="H12" s="85"/>
      <c r="I12" s="35" t="s">
        <v>70</v>
      </c>
      <c r="J12" s="10" t="str">
        <f>party!$A$25</f>
        <v>Veronika Eyring</v>
      </c>
      <c r="K12" s="10" t="str">
        <f>party!$A$5</f>
        <v>Bob Andres</v>
      </c>
      <c r="L12" s="10"/>
      <c r="M12" s="151" t="str">
        <f>references!$D$101</f>
        <v>Meinshausen, M., E. Vogel, A. Nauels, K. Lorbacher, N. Meinshausen, D. Etheridge, P. Fraser, S. A. Montzka, P. Rayner, C. Trudinger, P. Krummel, U. Beyerle, J. G. Cannadell, J. S. Daniel, I. Enting, R. M. Law, C. R. Lunder, S. O'Doherty, R. G. Prinn, S. Reimann, M. Rubino, G. J. M. Velders, M. K. Vollmer, R. H. J. Wang, R. Weiss (2017), Historical greenhouse gas concentrations for climate modelling (CMIP6), Geosci. Model Dev., 10, 2057-2116</v>
      </c>
      <c r="N12" s="151" t="str">
        <f>references!$D$42</f>
        <v>Eyring, V., S. Bony, G. A. Meehl, C. Senior, B. Stevens, R. J. Stouffer, K. E. Taylor (2016), Overview of the Coupled Model Intercomparison Project Phase 6 (CMIP6) experimental design and organization, Geosci. Model Dev., 9, 1937-1958</v>
      </c>
      <c r="O12" s="151" t="str">
        <f>references!$D$3</f>
        <v>Historical Emissions for CMIP6 (v1.0)</v>
      </c>
      <c r="P12" s="30"/>
      <c r="Q12" s="30"/>
      <c r="R12" s="3" t="str">
        <f>url!$A$3</f>
        <v>Historical Emissions for CMIP6 (v1.0)</v>
      </c>
      <c r="S12" s="16"/>
      <c r="T12" s="20"/>
      <c r="U12" s="20"/>
    </row>
    <row r="13" spans="1:27" s="2" customFormat="1" ht="120">
      <c r="A13" s="12" t="s">
        <v>7122</v>
      </c>
      <c r="B13" s="11" t="s">
        <v>7123</v>
      </c>
      <c r="C13" s="13" t="s">
        <v>7124</v>
      </c>
      <c r="D13" s="16"/>
      <c r="E13" s="13">
        <v>1</v>
      </c>
      <c r="F13" s="16" t="s">
        <v>7125</v>
      </c>
      <c r="G13" s="19" t="s">
        <v>7797</v>
      </c>
      <c r="H13" s="85" t="s">
        <v>7126</v>
      </c>
      <c r="I13" s="35" t="s">
        <v>70</v>
      </c>
      <c r="J13" s="10" t="str">
        <f>party!$A$18</f>
        <v>Malte Meinshausen</v>
      </c>
      <c r="K13" s="10" t="str">
        <f>party!$A$2</f>
        <v>Alexander Nauels</v>
      </c>
      <c r="L13" s="10"/>
      <c r="M13" s="151" t="str">
        <f>references!$D$5</f>
        <v>Historical GHG concentrations for CMIP6 Historical Runs</v>
      </c>
      <c r="N13" s="151" t="str">
        <f>references!$D$101</f>
        <v>Meinshausen, M., E. Vogel, A. Nauels, K. Lorbacher, N. Meinshausen, D. Etheridge, P. Fraser, S. A. Montzka, P. Rayner, C. Trudinger, P. Krummel, U. Beyerle, J. G. Cannadell, J. S. Daniel, I. Enting, R. M. Law, C. R. Lunder, S. O'Doherty, R. G. Prinn, S. Reimann, M. Rubino, G. J. M. Velders, M. K. Vollmer, R. H. J. Wang, R. Weiss (2017), Historical greenhouse gas concentrations for climate modelling (CMIP6), Geosci. Model Dev., 10, 2057-2116</v>
      </c>
      <c r="O13" s="30"/>
      <c r="P13" s="30"/>
      <c r="Q13" s="30"/>
      <c r="R13" s="3" t="str">
        <f>url!$A$169</f>
        <v>Historical greenhouse gas concentrations for climate modelling (CMIP6)</v>
      </c>
      <c r="S13" s="16" t="str">
        <f>party!A6</f>
        <v>Charlotte Pascoe</v>
      </c>
      <c r="T13" s="20" t="b">
        <v>1</v>
      </c>
      <c r="U13" s="20" t="s">
        <v>1361</v>
      </c>
    </row>
    <row r="14" spans="1:27" s="2" customFormat="1" ht="120">
      <c r="A14" s="12" t="s">
        <v>728</v>
      </c>
      <c r="B14" s="11" t="s">
        <v>731</v>
      </c>
      <c r="C14" s="13" t="s">
        <v>729</v>
      </c>
      <c r="D14" s="16"/>
      <c r="E14" s="13">
        <v>1</v>
      </c>
      <c r="F14" s="16" t="s">
        <v>730</v>
      </c>
      <c r="G14" s="19" t="s">
        <v>7137</v>
      </c>
      <c r="H14" s="85" t="s">
        <v>1715</v>
      </c>
      <c r="I14" s="35" t="s">
        <v>70</v>
      </c>
      <c r="J14" s="10" t="str">
        <f>party!$A$18</f>
        <v>Malte Meinshausen</v>
      </c>
      <c r="K14" s="10" t="str">
        <f>party!$A$2</f>
        <v>Alexander Nauels</v>
      </c>
      <c r="L14" s="10"/>
      <c r="M14" s="151" t="str">
        <f>references!$D$5</f>
        <v>Historical GHG concentrations for CMIP6 Historical Runs</v>
      </c>
      <c r="N14" s="151" t="str">
        <f>references!$D$101</f>
        <v>Meinshausen, M., E. Vogel, A. Nauels, K. Lorbacher, N. Meinshausen, D. Etheridge, P. Fraser, S. A. Montzka, P. Rayner, C. Trudinger, P. Krummel, U. Beyerle, J. G. Cannadell, J. S. Daniel, I. Enting, R. M. Law, C. R. Lunder, S. O'Doherty, R. G. Prinn, S. Reimann, M. Rubino, G. J. M. Velders, M. K. Vollmer, R. H. J. Wang, R. Weiss (2017), Historical greenhouse gas concentrations for climate modelling (CMIP6), Geosci. Model Dev., 10, 2057-2116</v>
      </c>
      <c r="O14" s="30"/>
      <c r="P14" s="30"/>
      <c r="Q14" s="30"/>
      <c r="R14" s="3" t="str">
        <f>url!$A$169</f>
        <v>Historical greenhouse gas concentrations for climate modelling (CMIP6)</v>
      </c>
      <c r="S14" s="16" t="str">
        <f>party!A6</f>
        <v>Charlotte Pascoe</v>
      </c>
      <c r="T14" s="20" t="b">
        <v>1</v>
      </c>
      <c r="U14" s="20" t="s">
        <v>1361</v>
      </c>
    </row>
    <row r="15" spans="1:27" s="2" customFormat="1" ht="120">
      <c r="A15" s="12" t="s">
        <v>7794</v>
      </c>
      <c r="B15" s="11" t="s">
        <v>2014</v>
      </c>
      <c r="C15" s="13" t="s">
        <v>7795</v>
      </c>
      <c r="D15" s="16"/>
      <c r="E15" s="13">
        <v>1</v>
      </c>
      <c r="F15" s="16" t="s">
        <v>7796</v>
      </c>
      <c r="G15" s="19" t="s">
        <v>7798</v>
      </c>
      <c r="H15" s="85"/>
      <c r="I15" s="35" t="s">
        <v>70</v>
      </c>
      <c r="J15" s="10" t="str">
        <f>party!$A$18</f>
        <v>Malte Meinshausen</v>
      </c>
      <c r="K15" s="10" t="str">
        <f>party!$A$2</f>
        <v>Alexander Nauels</v>
      </c>
      <c r="L15" s="10"/>
      <c r="M15" s="151" t="str">
        <f>references!$D$5</f>
        <v>Historical GHG concentrations for CMIP6 Historical Runs</v>
      </c>
      <c r="N15" s="151" t="str">
        <f>references!$D$101</f>
        <v>Meinshausen, M., E. Vogel, A. Nauels, K. Lorbacher, N. Meinshausen, D. Etheridge, P. Fraser, S. A. Montzka, P. Rayner, C. Trudinger, P. Krummel, U. Beyerle, J. G. Cannadell, J. S. Daniel, I. Enting, R. M. Law, C. R. Lunder, S. O'Doherty, R. G. Prinn, S. Reimann, M. Rubino, G. J. M. Velders, M. K. Vollmer, R. H. J. Wang, R. Weiss (2017), Historical greenhouse gas concentrations for climate modelling (CMIP6), Geosci. Model Dev., 10, 2057-2116</v>
      </c>
      <c r="O15" s="30"/>
      <c r="P15" s="30"/>
      <c r="Q15" s="30"/>
      <c r="R15" s="3" t="str">
        <f>url!$A$169</f>
        <v>Historical greenhouse gas concentrations for climate modelling (CMIP6)</v>
      </c>
      <c r="S15" s="16" t="str">
        <f>party!A6</f>
        <v>Charlotte Pascoe</v>
      </c>
      <c r="T15" s="20" t="b">
        <v>1</v>
      </c>
      <c r="U15" s="20" t="s">
        <v>1361</v>
      </c>
    </row>
    <row r="16" spans="1:27" s="2" customFormat="1" ht="60">
      <c r="A16" s="12" t="s">
        <v>726</v>
      </c>
      <c r="B16" s="11" t="s">
        <v>726</v>
      </c>
      <c r="C16" s="13" t="s">
        <v>727</v>
      </c>
      <c r="D16" s="16" t="b">
        <v>1</v>
      </c>
      <c r="E16" s="13">
        <v>1</v>
      </c>
      <c r="F16" s="16" t="s">
        <v>125</v>
      </c>
      <c r="G16" s="19" t="s">
        <v>5888</v>
      </c>
      <c r="H16" s="85" t="s">
        <v>1716</v>
      </c>
      <c r="I16" s="35" t="s">
        <v>70</v>
      </c>
      <c r="J16" s="10" t="str">
        <f>party!$A$10</f>
        <v>George Hurtt</v>
      </c>
      <c r="K16" s="10" t="str">
        <f>party!$A$16</f>
        <v>Louise Chini</v>
      </c>
      <c r="L16" s="10"/>
      <c r="M16" s="151" t="str">
        <f>references!$D$6</f>
        <v>Global Gridded Land Use Forcing Datasets (LUH2 v0.1)</v>
      </c>
      <c r="N16" s="151" t="str">
        <f>references!$D$96</f>
        <v>Hurtt, G., L. Chini,  S. Frolking, R. Sahajpal, Land Use Harmonisation (LUH2 v1.0h) land use forcing data (850-2100), (2016).</v>
      </c>
      <c r="O16" s="30"/>
      <c r="P16" s="30"/>
      <c r="Q16" s="30"/>
      <c r="R16" s="3" t="str">
        <f>url!$A$164</f>
        <v>Land Use Harmonisation (LUH2 v1.0h) land use forcing data (850-2100)</v>
      </c>
      <c r="S16" s="16" t="str">
        <f>party!A6</f>
        <v>Charlotte Pascoe</v>
      </c>
      <c r="T16" s="20" t="b">
        <v>1</v>
      </c>
      <c r="U16" s="20" t="s">
        <v>1361</v>
      </c>
    </row>
    <row r="17" spans="1:21" s="2" customFormat="1" ht="75">
      <c r="A17" s="12" t="s">
        <v>137</v>
      </c>
      <c r="B17" s="11" t="s">
        <v>138</v>
      </c>
      <c r="C17" s="13" t="s">
        <v>139</v>
      </c>
      <c r="D17" s="16"/>
      <c r="E17" s="13">
        <v>1</v>
      </c>
      <c r="F17" s="16" t="s">
        <v>140</v>
      </c>
      <c r="G17" s="19" t="s">
        <v>3805</v>
      </c>
      <c r="H17" s="85" t="s">
        <v>6049</v>
      </c>
      <c r="I17" s="35" t="s">
        <v>70</v>
      </c>
      <c r="J17" s="10" t="str">
        <f>party!$A$20</f>
        <v>Michaela I Hegglin</v>
      </c>
      <c r="K17" s="10"/>
      <c r="L17" s="10"/>
      <c r="M17" s="151" t="str">
        <f>references!$D$116</f>
        <v>IGAC/SPARC Chemistry-Climate Model Initiative (CCMI) Forcing Databases in Support of CMIP6</v>
      </c>
      <c r="N17" s="151" t="str">
        <f>references!$D$7</f>
        <v>Ozone and stratospheric water vapour concentration databases for CMIP6</v>
      </c>
      <c r="P17" s="30"/>
      <c r="Q17" s="30"/>
      <c r="R17" s="3" t="str">
        <f>url!$A$187</f>
        <v>IGAC/SPARC Chemistry-Climate Model Initiative (CCMI) Forcing Databases in Support of CMIP6</v>
      </c>
      <c r="S17" s="16" t="str">
        <f>party!A6</f>
        <v>Charlotte Pascoe</v>
      </c>
      <c r="T17" s="20" t="b">
        <v>1</v>
      </c>
      <c r="U17" s="20" t="s">
        <v>1361</v>
      </c>
    </row>
    <row r="18" spans="1:21" s="2" customFormat="1" ht="60">
      <c r="A18" s="12" t="s">
        <v>141</v>
      </c>
      <c r="B18" s="11" t="s">
        <v>142</v>
      </c>
      <c r="C18" s="13" t="s">
        <v>742</v>
      </c>
      <c r="D18" s="16"/>
      <c r="E18" s="13">
        <v>1</v>
      </c>
      <c r="F18" s="16" t="s">
        <v>143</v>
      </c>
      <c r="G18" s="19" t="s">
        <v>3806</v>
      </c>
      <c r="H18" s="85" t="s">
        <v>1718</v>
      </c>
      <c r="I18" s="35" t="s">
        <v>70</v>
      </c>
      <c r="J18" s="10" t="str">
        <f>party!$A$20</f>
        <v>Michaela I Hegglin</v>
      </c>
      <c r="K18" s="10"/>
      <c r="L18" s="10"/>
      <c r="M18" s="151" t="str">
        <f>references!$D$7</f>
        <v>Ozone and stratospheric water vapour concentration databases for CMIP6</v>
      </c>
      <c r="N18" s="30"/>
      <c r="O18" s="30"/>
      <c r="P18" s="30"/>
      <c r="Q18" s="30"/>
      <c r="R18" s="3" t="str">
        <f>url!$A$7</f>
        <v>Ozone and stratospheric water vapour concentration databases for CMIP6</v>
      </c>
      <c r="S18" s="16" t="str">
        <f>party!$A$6</f>
        <v>Charlotte Pascoe</v>
      </c>
      <c r="T18" s="20" t="b">
        <v>1</v>
      </c>
      <c r="U18" s="20" t="s">
        <v>1361</v>
      </c>
    </row>
    <row r="19" spans="1:21" s="2" customFormat="1" ht="135">
      <c r="A19" s="12" t="s">
        <v>144</v>
      </c>
      <c r="B19" s="11" t="s">
        <v>144</v>
      </c>
      <c r="C19" s="13" t="s">
        <v>145</v>
      </c>
      <c r="D19" s="16" t="b">
        <v>1</v>
      </c>
      <c r="E19" s="13">
        <v>1</v>
      </c>
      <c r="F19" s="16" t="s">
        <v>146</v>
      </c>
      <c r="G19" s="19" t="s">
        <v>5974</v>
      </c>
      <c r="H19" s="85" t="s">
        <v>1711</v>
      </c>
      <c r="I19" s="35" t="s">
        <v>70</v>
      </c>
      <c r="J19" s="10" t="str">
        <f>party!$A$15</f>
        <v>Katja Matthes</v>
      </c>
      <c r="K19" s="10" t="str">
        <f>party!$A$3</f>
        <v>Bernd Funke</v>
      </c>
      <c r="L19" s="10" t="str">
        <f>party!$A$66</f>
        <v>Charles Jackman</v>
      </c>
      <c r="M19" s="151" t="str">
        <f>references!$D$110</f>
        <v>SOLARIS-HEPPA  Recommendations for CMIP6 solar forcing data</v>
      </c>
      <c r="N19" s="18" t="str">
        <f>references!$D$40</f>
        <v>SOLARIS-HEPPA  solar proton flux dataset home page</v>
      </c>
      <c r="O19" s="151" t="str">
        <f>references!$D$73</f>
        <v>Matthes K., B. Funke, M. E. Anderson, L. Barnard, J. Beer, P. Charbonneau, M. A. Clilverd, T. Dudok de Wit, M. Haberreiter, A. Hendry, C. H. Jackman, M. Kretzschmar, T. Kruschke, M. Kunze, U. Langematz, D. R. Marsh, A. Maycock, S. Misios, C. J. Rodger, A. A. Scaife, A. Seppälä, M. Shangguan, M. Sinnhuber, K. Tourpali, I. Usoskin, M. van de Kamp, P. T. Verronen, S. Versick (2017), Solar Forcing for CMIP6 (v3.1), Geosci. Model Dev., 10, 2247-2302_x000D_</v>
      </c>
      <c r="P19" s="30"/>
      <c r="Q19" s="30"/>
      <c r="R19" s="3" t="str">
        <f>url!$A$178</f>
        <v>SOLARIS-HEPPA Solar Forcing Data for CMIP6</v>
      </c>
      <c r="S19" s="16" t="str">
        <f>party!$A$6</f>
        <v>Charlotte Pascoe</v>
      </c>
      <c r="T19" s="20" t="b">
        <v>1</v>
      </c>
      <c r="U19" s="20" t="s">
        <v>1361</v>
      </c>
    </row>
    <row r="20" spans="1:21" s="2" customFormat="1" ht="135">
      <c r="A20" s="12" t="s">
        <v>6041</v>
      </c>
      <c r="B20" s="11" t="s">
        <v>6041</v>
      </c>
      <c r="C20" s="13" t="s">
        <v>6042</v>
      </c>
      <c r="D20" s="16" t="b">
        <v>1</v>
      </c>
      <c r="E20" s="13">
        <v>1</v>
      </c>
      <c r="F20" s="16" t="s">
        <v>147</v>
      </c>
      <c r="G20" s="19" t="s">
        <v>6043</v>
      </c>
      <c r="H20" s="85" t="s">
        <v>6040</v>
      </c>
      <c r="I20" s="35" t="s">
        <v>70</v>
      </c>
      <c r="J20" s="10" t="str">
        <f>party!A15</f>
        <v>Katja Matthes</v>
      </c>
      <c r="K20" s="10" t="str">
        <f>party!$A$3</f>
        <v>Bernd Funke</v>
      </c>
      <c r="L20" s="10"/>
      <c r="M20" s="151" t="str">
        <f>references!$D$110</f>
        <v>SOLARIS-HEPPA  Recommendations for CMIP6 solar forcing data</v>
      </c>
      <c r="N20" s="151" t="str">
        <f>references!$D$73</f>
        <v>Matthes K., B. Funke, M. E. Anderson, L. Barnard, J. Beer, P. Charbonneau, M. A. Clilverd, T. Dudok de Wit, M. Haberreiter, A. Hendry, C. H. Jackman, M. Kretzschmar, T. Kruschke, M. Kunze, U. Langematz, D. R. Marsh, A. Maycock, S. Misios, C. J. Rodger, A. A. Scaife, A. Seppälä, M. Shangguan, M. Sinnhuber, K. Tourpali, I. Usoskin, M. van de Kamp, P. T. Verronen, S. Versick (2017), Solar Forcing for CMIP6 (v3.1), Geosci. Model Dev., 10, 2247-2302_x000D_</v>
      </c>
      <c r="O20" s="30"/>
      <c r="P20" s="30"/>
      <c r="Q20" s="30"/>
      <c r="R20" s="3" t="str">
        <f>url!$A$178</f>
        <v>SOLARIS-HEPPA Solar Forcing Data for CMIP6</v>
      </c>
      <c r="S20" s="16" t="str">
        <f>party!$A$6</f>
        <v>Charlotte Pascoe</v>
      </c>
      <c r="T20" s="20" t="b">
        <v>1</v>
      </c>
      <c r="U20" s="20" t="s">
        <v>1361</v>
      </c>
    </row>
    <row r="21" spans="1:21" s="2" customFormat="1" ht="48" customHeight="1">
      <c r="A21" s="12" t="s">
        <v>151</v>
      </c>
      <c r="B21" s="11" t="s">
        <v>151</v>
      </c>
      <c r="C21" s="13" t="s">
        <v>152</v>
      </c>
      <c r="D21" s="16"/>
      <c r="E21" s="13">
        <v>1</v>
      </c>
      <c r="F21" s="16" t="s">
        <v>153</v>
      </c>
      <c r="G21" s="19" t="s">
        <v>3807</v>
      </c>
      <c r="H21" s="85"/>
      <c r="I21" s="35" t="s">
        <v>70</v>
      </c>
      <c r="J21" s="10" t="str">
        <f>party!$A$17</f>
        <v>Larry Thomason</v>
      </c>
      <c r="K21" s="10"/>
      <c r="L21" s="10"/>
      <c r="M21" s="151" t="str">
        <f>references!$D$8</f>
        <v>Thomason, L., J.P. Vernier, A. Bourassa, F. Arefeuille, C. Bingen, T. Peter, B. Luo (2015), Stratospheric Aerosol Data Set (SADS Version 2) Prospectus, In preparation for GMD</v>
      </c>
      <c r="N21" s="30"/>
      <c r="O21" s="30"/>
      <c r="P21" s="30"/>
      <c r="Q21" s="30"/>
      <c r="R21" s="3" t="str">
        <f>url!$A$8</f>
        <v>Stratospheric Aerosol Data Set (SADS Version 2) Prospectus</v>
      </c>
      <c r="S21" s="16" t="str">
        <f>party!$A$6</f>
        <v>Charlotte Pascoe</v>
      </c>
      <c r="T21" s="20" t="b">
        <v>1</v>
      </c>
      <c r="U21" s="20" t="s">
        <v>1361</v>
      </c>
    </row>
    <row r="22" spans="1:21" s="2" customFormat="1" ht="103" customHeight="1">
      <c r="A22" s="12" t="s">
        <v>753</v>
      </c>
      <c r="B22" s="11" t="s">
        <v>755</v>
      </c>
      <c r="C22" s="13" t="s">
        <v>757</v>
      </c>
      <c r="D22" s="16"/>
      <c r="E22" s="13">
        <v>1</v>
      </c>
      <c r="F22" s="16" t="s">
        <v>759</v>
      </c>
      <c r="G22" s="19" t="s">
        <v>3808</v>
      </c>
      <c r="H22" s="85" t="s">
        <v>1726</v>
      </c>
      <c r="I22" s="35" t="s">
        <v>162</v>
      </c>
      <c r="J22" s="10" t="str">
        <f>party!A21</f>
        <v>PCMDI</v>
      </c>
      <c r="K22" s="10"/>
      <c r="L22" s="10"/>
      <c r="M22" s="151" t="str">
        <f>references!D9</f>
        <v>AMIP Sea Surface Temperature and Sea Ice Concentration Boundary Conditions</v>
      </c>
      <c r="N22" s="30"/>
      <c r="O22" s="30"/>
      <c r="P22" s="30"/>
      <c r="Q22" s="30"/>
      <c r="R22" s="3" t="str">
        <f>url!$A$9</f>
        <v>AMIP Sea Surface Temperature and Sea Ice Concentration Boundary Conditions</v>
      </c>
      <c r="S22" s="16" t="str">
        <f>party!$A$6</f>
        <v>Charlotte Pascoe</v>
      </c>
      <c r="T22" s="20" t="b">
        <v>1</v>
      </c>
      <c r="U22" s="20" t="s">
        <v>1361</v>
      </c>
    </row>
    <row r="23" spans="1:21" s="2" customFormat="1" ht="60">
      <c r="A23" s="12" t="s">
        <v>754</v>
      </c>
      <c r="B23" s="11" t="s">
        <v>756</v>
      </c>
      <c r="C23" s="13" t="s">
        <v>758</v>
      </c>
      <c r="D23" s="16"/>
      <c r="E23" s="13">
        <v>1</v>
      </c>
      <c r="F23" s="16" t="s">
        <v>760</v>
      </c>
      <c r="G23" s="19" t="s">
        <v>3809</v>
      </c>
      <c r="H23" s="85" t="s">
        <v>1727</v>
      </c>
      <c r="I23" s="35" t="s">
        <v>70</v>
      </c>
      <c r="J23" s="10" t="str">
        <f>party!$A$21</f>
        <v>PCMDI</v>
      </c>
      <c r="K23" s="10"/>
      <c r="L23" s="10"/>
      <c r="M23" s="151" t="str">
        <f>references!$D$9</f>
        <v>AMIP Sea Surface Temperature and Sea Ice Concentration Boundary Conditions</v>
      </c>
      <c r="N23" s="30"/>
      <c r="O23" s="30"/>
      <c r="P23" s="30"/>
      <c r="Q23" s="30"/>
      <c r="R23" s="3" t="str">
        <f>url!$A$9</f>
        <v>AMIP Sea Surface Temperature and Sea Ice Concentration Boundary Conditions</v>
      </c>
      <c r="S23" s="16" t="str">
        <f>party!$A$6</f>
        <v>Charlotte Pascoe</v>
      </c>
      <c r="T23" s="20" t="b">
        <v>1</v>
      </c>
      <c r="U23" s="20" t="s">
        <v>1361</v>
      </c>
    </row>
    <row r="24" spans="1:21" s="2" customFormat="1" ht="30">
      <c r="A24" s="12" t="s">
        <v>172</v>
      </c>
      <c r="B24" s="11" t="s">
        <v>173</v>
      </c>
      <c r="C24" s="13" t="s">
        <v>174</v>
      </c>
      <c r="D24" s="16" t="b">
        <v>1</v>
      </c>
      <c r="E24" s="13">
        <v>1</v>
      </c>
      <c r="F24" s="16" t="s">
        <v>175</v>
      </c>
      <c r="G24" s="19" t="s">
        <v>1729</v>
      </c>
      <c r="H24" s="85" t="s">
        <v>1728</v>
      </c>
      <c r="I24" s="35"/>
      <c r="J24" s="10"/>
      <c r="K24" s="10"/>
      <c r="L24" s="10"/>
      <c r="M24" s="152" t="str">
        <f>references!$D$14</f>
        <v>Overview CMIP6-Endorsed MIPs</v>
      </c>
      <c r="N24" s="30"/>
      <c r="O24" s="30"/>
      <c r="P24" s="30"/>
      <c r="Q24" s="30"/>
      <c r="R24" s="3"/>
      <c r="S24" s="16" t="str">
        <f>party!$A$6</f>
        <v>Charlotte Pascoe</v>
      </c>
      <c r="T24" s="20" t="b">
        <v>1</v>
      </c>
      <c r="U24" s="20" t="s">
        <v>42</v>
      </c>
    </row>
    <row r="25" spans="1:21" s="2" customFormat="1" ht="120">
      <c r="A25" s="12" t="s">
        <v>764</v>
      </c>
      <c r="B25" s="11" t="s">
        <v>765</v>
      </c>
      <c r="C25" s="13" t="s">
        <v>733</v>
      </c>
      <c r="D25" s="16" t="b">
        <v>1</v>
      </c>
      <c r="E25" s="13">
        <v>1</v>
      </c>
      <c r="F25" s="16" t="s">
        <v>734</v>
      </c>
      <c r="G25" s="19" t="s">
        <v>7098</v>
      </c>
      <c r="H25" s="85" t="s">
        <v>1728</v>
      </c>
      <c r="I25" s="35" t="s">
        <v>70</v>
      </c>
      <c r="J25" s="10" t="str">
        <f>party!$A$18</f>
        <v>Malte Meinshausen</v>
      </c>
      <c r="K25" s="10" t="str">
        <f>party!$A$2</f>
        <v>Alexander Nauels</v>
      </c>
      <c r="L25" s="10"/>
      <c r="M25" s="151" t="str">
        <f>references!$D$5</f>
        <v>Historical GHG concentrations for CMIP6 Historical Runs</v>
      </c>
      <c r="N25" s="151" t="str">
        <f>references!$D$101</f>
        <v>Meinshausen, M., E. Vogel, A. Nauels, K. Lorbacher, N. Meinshausen, D. Etheridge, P. Fraser, S. A. Montzka, P. Rayner, C. Trudinger, P. Krummel, U. Beyerle, J. G. Cannadell, J. S. Daniel, I. Enting, R. M. Law, C. R. Lunder, S. O'Doherty, R. G. Prinn, S. Reimann, M. Rubino, G. J. M. Velders, M. K. Vollmer, R. H. J. Wang, R. Weiss (2017), Historical greenhouse gas concentrations for climate modelling (CMIP6), Geosci. Model Dev., 10, 2057-2116</v>
      </c>
      <c r="O25" s="30"/>
      <c r="P25" s="30"/>
      <c r="Q25" s="30"/>
      <c r="R25" s="3" t="str">
        <f>url!$A$169</f>
        <v>Historical greenhouse gas concentrations for climate modelling (CMIP6)</v>
      </c>
      <c r="S25" s="16" t="str">
        <f>party!$A$6</f>
        <v>Charlotte Pascoe</v>
      </c>
      <c r="T25" s="20" t="b">
        <v>1</v>
      </c>
      <c r="U25" s="20" t="s">
        <v>42</v>
      </c>
    </row>
    <row r="26" spans="1:21" s="2" customFormat="1" ht="120">
      <c r="A26" s="12" t="s">
        <v>725</v>
      </c>
      <c r="B26" s="11" t="s">
        <v>735</v>
      </c>
      <c r="C26" s="13" t="s">
        <v>736</v>
      </c>
      <c r="D26" s="16" t="b">
        <v>1</v>
      </c>
      <c r="E26" s="13">
        <v>1</v>
      </c>
      <c r="F26" s="16" t="s">
        <v>737</v>
      </c>
      <c r="G26" s="19" t="s">
        <v>7099</v>
      </c>
      <c r="H26" s="85" t="s">
        <v>1728</v>
      </c>
      <c r="I26" s="35" t="s">
        <v>70</v>
      </c>
      <c r="J26" s="10" t="str">
        <f>party!$A$18</f>
        <v>Malte Meinshausen</v>
      </c>
      <c r="K26" s="10" t="str">
        <f>party!$A$2</f>
        <v>Alexander Nauels</v>
      </c>
      <c r="L26" s="10"/>
      <c r="M26" s="151" t="str">
        <f>references!$D$5</f>
        <v>Historical GHG concentrations for CMIP6 Historical Runs</v>
      </c>
      <c r="N26" s="151" t="str">
        <f>references!$D$101</f>
        <v>Meinshausen, M., E. Vogel, A. Nauels, K. Lorbacher, N. Meinshausen, D. Etheridge, P. Fraser, S. A. Montzka, P. Rayner, C. Trudinger, P. Krummel, U. Beyerle, J. G. Cannadell, J. S. Daniel, I. Enting, R. M. Law, C. R. Lunder, S. O'Doherty, R. G. Prinn, S. Reimann, M. Rubino, G. J. M. Velders, M. K. Vollmer, R. H. J. Wang, R. Weiss (2017), Historical greenhouse gas concentrations for climate modelling (CMIP6), Geosci. Model Dev., 10, 2057-2116</v>
      </c>
      <c r="O26" s="30"/>
      <c r="P26" s="30"/>
      <c r="Q26" s="30"/>
      <c r="R26" s="3" t="str">
        <f>url!$A$169</f>
        <v>Historical greenhouse gas concentrations for climate modelling (CMIP6)</v>
      </c>
      <c r="S26" s="16" t="str">
        <f>party!$A$6</f>
        <v>Charlotte Pascoe</v>
      </c>
      <c r="T26" s="20" t="b">
        <v>1</v>
      </c>
      <c r="U26" s="20" t="s">
        <v>42</v>
      </c>
    </row>
    <row r="27" spans="1:21" s="2" customFormat="1" ht="120">
      <c r="A27" s="12" t="s">
        <v>7118</v>
      </c>
      <c r="B27" s="11" t="s">
        <v>7117</v>
      </c>
      <c r="C27" s="13" t="s">
        <v>7115</v>
      </c>
      <c r="D27" s="16" t="b">
        <v>1</v>
      </c>
      <c r="E27" s="13">
        <v>1</v>
      </c>
      <c r="F27" s="16" t="s">
        <v>7116</v>
      </c>
      <c r="G27" s="13" t="s">
        <v>7119</v>
      </c>
      <c r="H27" s="85" t="s">
        <v>1728</v>
      </c>
      <c r="I27" s="35" t="s">
        <v>70</v>
      </c>
      <c r="J27" s="10" t="str">
        <f>party!$A$25</f>
        <v>Veronika Eyring</v>
      </c>
      <c r="K27" s="10" t="str">
        <f>party!$A$5</f>
        <v>Bob Andres</v>
      </c>
      <c r="L27" s="10"/>
      <c r="M27" s="151" t="str">
        <f>references!$D$42</f>
        <v>Eyring, V., S. Bony, G. A. Meehl, C. Senior, B. Stevens, R. J. Stouffer, K. E. Taylor (2016), Overview of the Coupled Model Intercomparison Project Phase 6 (CMIP6) experimental design and organization, Geosci. Model Dev., 9, 1937-1958</v>
      </c>
      <c r="N27" s="151" t="str">
        <f>references!$D$101</f>
        <v>Meinshausen, M., E. Vogel, A. Nauels, K. Lorbacher, N. Meinshausen, D. Etheridge, P. Fraser, S. A. Montzka, P. Rayner, C. Trudinger, P. Krummel, U. Beyerle, J. G. Cannadell, J. S. Daniel, I. Enting, R. M. Law, C. R. Lunder, S. O'Doherty, R. G. Prinn, S. Reimann, M. Rubino, G. J. M. Velders, M. K. Vollmer, R. H. J. Wang, R. Weiss (2017), Historical greenhouse gas concentrations for climate modelling (CMIP6), Geosci. Model Dev., 10, 2057-2116</v>
      </c>
      <c r="O27" s="151" t="str">
        <f>references!$D$3</f>
        <v>Historical Emissions for CMIP6 (v1.0)</v>
      </c>
      <c r="P27" s="30"/>
      <c r="Q27" s="30"/>
      <c r="R27" s="3" t="str">
        <f>url!$A$3</f>
        <v>Historical Emissions for CMIP6 (v1.0)</v>
      </c>
      <c r="S27" s="16" t="str">
        <f>party!$A$6</f>
        <v>Charlotte Pascoe</v>
      </c>
      <c r="T27" s="20" t="b">
        <v>1</v>
      </c>
      <c r="U27" s="20" t="s">
        <v>42</v>
      </c>
    </row>
    <row r="28" spans="1:21" ht="60">
      <c r="A28" s="12" t="s">
        <v>750</v>
      </c>
      <c r="B28" s="11" t="s">
        <v>750</v>
      </c>
      <c r="C28" s="13" t="s">
        <v>751</v>
      </c>
      <c r="E28" s="13">
        <v>1</v>
      </c>
      <c r="F28" s="16" t="s">
        <v>752</v>
      </c>
      <c r="G28" s="19" t="s">
        <v>7109</v>
      </c>
      <c r="H28" s="85" t="s">
        <v>1730</v>
      </c>
      <c r="I28" s="35" t="s">
        <v>70</v>
      </c>
      <c r="J28" s="10" t="str">
        <f>party!$A$23</f>
        <v>Stefan Kinne</v>
      </c>
      <c r="K28" s="10" t="str">
        <f>party!$A$4</f>
        <v>Bjorn Stevens</v>
      </c>
      <c r="L28" s="10" t="str">
        <f>party!$A$14</f>
        <v>Karsten Peters</v>
      </c>
      <c r="M28" s="151" t="str">
        <f>references!$D$2</f>
        <v>Aerosol forcing fields for CMIP6</v>
      </c>
      <c r="R28" s="3" t="str">
        <f>url!$A$2</f>
        <v>Aerosol forcing fields for CMIP6</v>
      </c>
      <c r="S28" s="16" t="str">
        <f>party!$A$6</f>
        <v>Charlotte Pascoe</v>
      </c>
      <c r="T28" s="20" t="b">
        <v>1</v>
      </c>
      <c r="U28" s="20" t="s">
        <v>42</v>
      </c>
    </row>
    <row r="29" spans="1:21" ht="45">
      <c r="A29" s="42" t="s">
        <v>761</v>
      </c>
      <c r="B29" s="11" t="s">
        <v>761</v>
      </c>
      <c r="C29" s="13" t="s">
        <v>762</v>
      </c>
      <c r="E29" s="13">
        <v>1</v>
      </c>
      <c r="F29" s="16" t="s">
        <v>763</v>
      </c>
      <c r="G29" s="19" t="s">
        <v>7108</v>
      </c>
      <c r="H29" s="85" t="s">
        <v>1730</v>
      </c>
      <c r="I29" s="35" t="s">
        <v>70</v>
      </c>
      <c r="J29" s="10" t="str">
        <f>party!$A$23</f>
        <v>Stefan Kinne</v>
      </c>
      <c r="K29" s="10" t="str">
        <f>party!$A$4</f>
        <v>Bjorn Stevens</v>
      </c>
      <c r="L29" s="10" t="str">
        <f>party!$A$14</f>
        <v>Karsten Peters</v>
      </c>
      <c r="M29" s="151" t="str">
        <f>references!$D$2</f>
        <v>Aerosol forcing fields for CMIP6</v>
      </c>
      <c r="R29" s="3" t="str">
        <f>url!$A$2</f>
        <v>Aerosol forcing fields for CMIP6</v>
      </c>
      <c r="S29" s="16" t="str">
        <f>party!$A$6</f>
        <v>Charlotte Pascoe</v>
      </c>
      <c r="T29" s="20" t="b">
        <v>1</v>
      </c>
      <c r="U29" s="20" t="s">
        <v>42</v>
      </c>
    </row>
    <row r="30" spans="1:21" s="2" customFormat="1" ht="135">
      <c r="A30" s="3" t="s">
        <v>732</v>
      </c>
      <c r="B30" s="11" t="s">
        <v>749</v>
      </c>
      <c r="C30" s="13" t="s">
        <v>748</v>
      </c>
      <c r="D30" s="16"/>
      <c r="E30" s="13">
        <v>1</v>
      </c>
      <c r="F30" s="16" t="s">
        <v>747</v>
      </c>
      <c r="G30" s="19" t="s">
        <v>6039</v>
      </c>
      <c r="H30" s="85" t="s">
        <v>1730</v>
      </c>
      <c r="I30" s="35" t="s">
        <v>70</v>
      </c>
      <c r="J30" s="10" t="str">
        <f>party!A26</f>
        <v>WGCM</v>
      </c>
      <c r="K30" s="10" t="str">
        <f>party!$A$3</f>
        <v>Bernd Funke</v>
      </c>
      <c r="L30" s="10"/>
      <c r="M30" s="151" t="str">
        <f>references!$D$110</f>
        <v>SOLARIS-HEPPA  Recommendations for CMIP6 solar forcing data</v>
      </c>
      <c r="N30" s="151" t="str">
        <f>references!$D$73</f>
        <v>Matthes K., B. Funke, M. E. Anderson, L. Barnard, J. Beer, P. Charbonneau, M. A. Clilverd, T. Dudok de Wit, M. Haberreiter, A. Hendry, C. H. Jackman, M. Kretzschmar, T. Kruschke, M. Kunze, U. Langematz, D. R. Marsh, A. Maycock, S. Misios, C. J. Rodger, A. A. Scaife, A. Seppälä, M. Shangguan, M. Sinnhuber, K. Tourpali, I. Usoskin, M. van de Kamp, P. T. Verronen, S. Versick (2017), Solar Forcing for CMIP6 (v3.1), Geosci. Model Dev., 10, 2247-2302_x000D_</v>
      </c>
      <c r="O30" s="30"/>
      <c r="P30" s="30"/>
      <c r="Q30" s="30"/>
      <c r="R30" s="3" t="str">
        <f>url!$A$178</f>
        <v>SOLARIS-HEPPA Solar Forcing Data for CMIP6</v>
      </c>
      <c r="S30" s="16" t="str">
        <f>party!$A$6</f>
        <v>Charlotte Pascoe</v>
      </c>
      <c r="T30" s="20" t="b">
        <v>1</v>
      </c>
      <c r="U30" s="20" t="s">
        <v>42</v>
      </c>
    </row>
    <row r="31" spans="1:21" s="2" customFormat="1" ht="45">
      <c r="A31" s="3" t="s">
        <v>743</v>
      </c>
      <c r="B31" s="11" t="s">
        <v>743</v>
      </c>
      <c r="C31" s="13" t="s">
        <v>744</v>
      </c>
      <c r="D31" s="16"/>
      <c r="E31" s="13">
        <v>1</v>
      </c>
      <c r="F31" s="16" t="s">
        <v>7106</v>
      </c>
      <c r="G31" s="19" t="s">
        <v>7105</v>
      </c>
      <c r="H31" s="85" t="s">
        <v>1730</v>
      </c>
      <c r="I31" s="35" t="s">
        <v>70</v>
      </c>
      <c r="J31" s="10" t="str">
        <f>party!$A$17</f>
        <v>Larry Thomason</v>
      </c>
      <c r="K31" s="10"/>
      <c r="L31" s="10"/>
      <c r="M31" s="151" t="str">
        <f>references!$D$8</f>
        <v>Thomason, L., J.P. Vernier, A. Bourassa, F. Arefeuille, C. Bingen, T. Peter, B. Luo (2015), Stratospheric Aerosol Data Set (SADS Version 2) Prospectus, In preparation for GMD</v>
      </c>
      <c r="N31" s="30"/>
      <c r="O31" s="30"/>
      <c r="P31" s="30"/>
      <c r="Q31" s="30"/>
      <c r="R31" s="3" t="str">
        <f>url!$A$8</f>
        <v>Stratospheric Aerosol Data Set (SADS Version 2) Prospectus</v>
      </c>
      <c r="S31" s="16" t="str">
        <f>party!$A$6</f>
        <v>Charlotte Pascoe</v>
      </c>
      <c r="T31" s="20" t="b">
        <v>1</v>
      </c>
      <c r="U31" s="20" t="s">
        <v>42</v>
      </c>
    </row>
    <row r="32" spans="1:21" s="2" customFormat="1" ht="75">
      <c r="A32" s="3" t="s">
        <v>867</v>
      </c>
      <c r="B32" s="11" t="s">
        <v>868</v>
      </c>
      <c r="C32" s="13" t="s">
        <v>869</v>
      </c>
      <c r="D32" s="16"/>
      <c r="E32" s="13">
        <v>1</v>
      </c>
      <c r="F32" s="16" t="s">
        <v>870</v>
      </c>
      <c r="G32" s="19" t="s">
        <v>7107</v>
      </c>
      <c r="H32" s="85" t="s">
        <v>1730</v>
      </c>
      <c r="I32" s="35" t="s">
        <v>70</v>
      </c>
      <c r="J32" s="10" t="str">
        <f>party!$A$20</f>
        <v>Michaela I Hegglin</v>
      </c>
      <c r="K32" s="10"/>
      <c r="L32" s="10"/>
      <c r="M32" s="151" t="str">
        <f>references!$D$7</f>
        <v>Ozone and stratospheric water vapour concentration databases for CMIP6</v>
      </c>
      <c r="N32" s="30"/>
      <c r="O32" s="30"/>
      <c r="P32" s="30"/>
      <c r="Q32" s="30"/>
      <c r="R32" s="3" t="str">
        <f>url!$A$7</f>
        <v>Ozone and stratospheric water vapour concentration databases for CMIP6</v>
      </c>
      <c r="S32" s="16" t="str">
        <f>party!$A$6</f>
        <v>Charlotte Pascoe</v>
      </c>
      <c r="T32" s="20" t="b">
        <v>1</v>
      </c>
      <c r="U32" s="20" t="s">
        <v>42</v>
      </c>
    </row>
    <row r="33" spans="1:21" s="2" customFormat="1" ht="60">
      <c r="A33" s="3" t="s">
        <v>740</v>
      </c>
      <c r="B33" s="11" t="s">
        <v>739</v>
      </c>
      <c r="C33" s="13" t="s">
        <v>741</v>
      </c>
      <c r="D33" s="16"/>
      <c r="E33" s="13">
        <v>1</v>
      </c>
      <c r="F33" s="16" t="s">
        <v>745</v>
      </c>
      <c r="G33" s="19" t="s">
        <v>1731</v>
      </c>
      <c r="H33" s="85" t="s">
        <v>1730</v>
      </c>
      <c r="I33" s="35" t="s">
        <v>70</v>
      </c>
      <c r="J33" s="10" t="str">
        <f>party!$A$20</f>
        <v>Michaela I Hegglin</v>
      </c>
      <c r="K33" s="10"/>
      <c r="L33" s="10"/>
      <c r="M33" s="151" t="str">
        <f>references!$D$7</f>
        <v>Ozone and stratospheric water vapour concentration databases for CMIP6</v>
      </c>
      <c r="N33" s="30"/>
      <c r="O33" s="30"/>
      <c r="P33" s="30"/>
      <c r="Q33" s="30"/>
      <c r="R33" s="3" t="str">
        <f>url!$A$7</f>
        <v>Ozone and stratospheric water vapour concentration databases for CMIP6</v>
      </c>
      <c r="S33" s="16" t="str">
        <f>party!$A$6</f>
        <v>Charlotte Pascoe</v>
      </c>
      <c r="T33" s="20" t="b">
        <v>1</v>
      </c>
      <c r="U33" s="20" t="s">
        <v>42</v>
      </c>
    </row>
    <row r="34" spans="1:21" s="2" customFormat="1" ht="60">
      <c r="A34" s="12" t="s">
        <v>724</v>
      </c>
      <c r="B34" s="11" t="s">
        <v>724</v>
      </c>
      <c r="C34" s="3" t="s">
        <v>738</v>
      </c>
      <c r="D34" s="16"/>
      <c r="E34" s="3">
        <v>1</v>
      </c>
      <c r="F34" s="16" t="s">
        <v>746</v>
      </c>
      <c r="G34" s="19" t="s">
        <v>7104</v>
      </c>
      <c r="H34" s="85" t="s">
        <v>1730</v>
      </c>
      <c r="I34" s="35" t="s">
        <v>70</v>
      </c>
      <c r="J34" s="10" t="str">
        <f>party!$A$10</f>
        <v>George Hurtt</v>
      </c>
      <c r="K34" s="10" t="str">
        <f>party!$A$16</f>
        <v>Louise Chini</v>
      </c>
      <c r="L34" s="10"/>
      <c r="M34" s="151" t="str">
        <f>references!$D$6</f>
        <v>Global Gridded Land Use Forcing Datasets (LUH2 v0.1)</v>
      </c>
      <c r="N34" s="151" t="str">
        <f>references!$D$96</f>
        <v>Hurtt, G., L. Chini,  S. Frolking, R. Sahajpal, Land Use Harmonisation (LUH2 v1.0h) land use forcing data (850-2100), (2016).</v>
      </c>
      <c r="O34" s="30"/>
      <c r="P34" s="30"/>
      <c r="Q34" s="30"/>
      <c r="R34" s="3" t="str">
        <f>url!$A$164</f>
        <v>Land Use Harmonisation (LUH2 v1.0h) land use forcing data (850-2100)</v>
      </c>
      <c r="S34" s="16" t="str">
        <f>party!$A$6</f>
        <v>Charlotte Pascoe</v>
      </c>
      <c r="T34" s="20" t="b">
        <v>1</v>
      </c>
      <c r="U34" s="20" t="s">
        <v>42</v>
      </c>
    </row>
    <row r="35" spans="1:21" s="2" customFormat="1" ht="45">
      <c r="A35" s="12" t="s">
        <v>1909</v>
      </c>
      <c r="B35" s="11" t="s">
        <v>1909</v>
      </c>
      <c r="C35" s="3" t="s">
        <v>1910</v>
      </c>
      <c r="D35" s="16"/>
      <c r="E35" s="3">
        <v>1</v>
      </c>
      <c r="F35" s="16" t="s">
        <v>1911</v>
      </c>
      <c r="G35" s="19" t="s">
        <v>4741</v>
      </c>
      <c r="H35" s="85" t="s">
        <v>1730</v>
      </c>
      <c r="I35" s="35" t="s">
        <v>70</v>
      </c>
      <c r="J35" s="10" t="str">
        <f>party!$A$10</f>
        <v>George Hurtt</v>
      </c>
      <c r="K35" s="10" t="str">
        <f>party!$A$16</f>
        <v>Louise Chini</v>
      </c>
      <c r="L35" s="10"/>
      <c r="M35" s="151" t="str">
        <f>references!$D$6</f>
        <v>Global Gridded Land Use Forcing Datasets (LUH2 v0.1)</v>
      </c>
      <c r="N35" s="151" t="str">
        <f>references!$D$96</f>
        <v>Hurtt, G., L. Chini,  S. Frolking, R. Sahajpal, Land Use Harmonisation (LUH2 v1.0h) land use forcing data (850-2100), (2016).</v>
      </c>
      <c r="O35" s="30"/>
      <c r="P35" s="30"/>
      <c r="Q35" s="30"/>
      <c r="R35" s="3" t="str">
        <f>url!$A$164</f>
        <v>Land Use Harmonisation (LUH2 v1.0h) land use forcing data (850-2100)</v>
      </c>
      <c r="S35" s="16" t="str">
        <f>party!$A$6</f>
        <v>Charlotte Pascoe</v>
      </c>
      <c r="T35" s="20" t="b">
        <v>1</v>
      </c>
      <c r="U35" s="20" t="s">
        <v>42</v>
      </c>
    </row>
    <row r="36" spans="1:21" ht="105">
      <c r="A36" s="12" t="s">
        <v>5323</v>
      </c>
      <c r="B36" s="11" t="s">
        <v>3283</v>
      </c>
      <c r="C36" s="13" t="s">
        <v>3292</v>
      </c>
      <c r="E36" s="13">
        <v>1</v>
      </c>
      <c r="F36" s="16" t="s">
        <v>3311</v>
      </c>
      <c r="G36" s="19" t="s">
        <v>3314</v>
      </c>
      <c r="H36" s="85" t="s">
        <v>1732</v>
      </c>
      <c r="I36" s="35" t="s">
        <v>70</v>
      </c>
      <c r="J36" s="10" t="str">
        <f>party!A27</f>
        <v>Brian O'Neill</v>
      </c>
      <c r="K36" s="10" t="str">
        <f>party!A28</f>
        <v>Claudia Tebaldi</v>
      </c>
      <c r="L36" s="10" t="str">
        <f>party!A29</f>
        <v>Detlef van Vuuren</v>
      </c>
      <c r="M36" s="151"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N36" s="30" t="str">
        <f>references!D14</f>
        <v>Overview CMIP6-Endorsed MIPs</v>
      </c>
      <c r="S36" s="16" t="str">
        <f>party!A6</f>
        <v>Charlotte Pascoe</v>
      </c>
      <c r="T36" s="20" t="b">
        <v>1</v>
      </c>
      <c r="U36" s="20" t="s">
        <v>338</v>
      </c>
    </row>
    <row r="37" spans="1:21" ht="105">
      <c r="A37" s="12" t="s">
        <v>5324</v>
      </c>
      <c r="B37" s="11" t="s">
        <v>6735</v>
      </c>
      <c r="C37" s="13" t="s">
        <v>3293</v>
      </c>
      <c r="E37" s="13">
        <v>2</v>
      </c>
      <c r="F37" s="16" t="s">
        <v>3312</v>
      </c>
      <c r="G37" s="19" t="s">
        <v>3315</v>
      </c>
      <c r="H37" s="85" t="s">
        <v>1733</v>
      </c>
      <c r="I37" s="35" t="s">
        <v>70</v>
      </c>
      <c r="J37" s="10" t="str">
        <f>party!A27</f>
        <v>Brian O'Neill</v>
      </c>
      <c r="K37" s="10" t="str">
        <f>party!A28</f>
        <v>Claudia Tebaldi</v>
      </c>
      <c r="L37" s="10" t="str">
        <f>party!A29</f>
        <v>Detlef van Vuuren</v>
      </c>
      <c r="M37" s="151"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N37" s="30" t="str">
        <f>references!D14</f>
        <v>Overview CMIP6-Endorsed MIPs</v>
      </c>
      <c r="S37" s="16" t="str">
        <f>party!A6</f>
        <v>Charlotte Pascoe</v>
      </c>
      <c r="T37" s="20" t="b">
        <v>1</v>
      </c>
      <c r="U37" s="20" t="s">
        <v>338</v>
      </c>
    </row>
    <row r="38" spans="1:21" ht="105">
      <c r="A38" s="12" t="s">
        <v>5325</v>
      </c>
      <c r="B38" s="11" t="s">
        <v>3284</v>
      </c>
      <c r="C38" s="13" t="s">
        <v>3294</v>
      </c>
      <c r="E38" s="13">
        <v>1</v>
      </c>
      <c r="F38" s="16" t="s">
        <v>3313</v>
      </c>
      <c r="G38" s="19" t="s">
        <v>3316</v>
      </c>
      <c r="H38" s="85" t="s">
        <v>1734</v>
      </c>
      <c r="I38" s="35" t="s">
        <v>70</v>
      </c>
      <c r="J38" s="10" t="str">
        <f>party!A27</f>
        <v>Brian O'Neill</v>
      </c>
      <c r="K38" s="10" t="str">
        <f>party!A28</f>
        <v>Claudia Tebaldi</v>
      </c>
      <c r="L38" s="10" t="str">
        <f>party!A29</f>
        <v>Detlef van Vuuren</v>
      </c>
      <c r="M38" s="151"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N38" s="30" t="str">
        <f>references!D14</f>
        <v>Overview CMIP6-Endorsed MIPs</v>
      </c>
      <c r="S38" s="16" t="str">
        <f>party!A6</f>
        <v>Charlotte Pascoe</v>
      </c>
      <c r="T38" s="20" t="b">
        <v>1</v>
      </c>
      <c r="U38" s="20" t="s">
        <v>338</v>
      </c>
    </row>
    <row r="39" spans="1:21" ht="105">
      <c r="A39" s="12" t="s">
        <v>5326</v>
      </c>
      <c r="B39" s="11" t="s">
        <v>3285</v>
      </c>
      <c r="C39" s="13" t="s">
        <v>3295</v>
      </c>
      <c r="E39" s="13">
        <v>2</v>
      </c>
      <c r="F39" s="16" t="s">
        <v>3308</v>
      </c>
      <c r="G39" s="19" t="s">
        <v>3317</v>
      </c>
      <c r="H39" s="85" t="s">
        <v>1735</v>
      </c>
      <c r="I39" s="35" t="s">
        <v>70</v>
      </c>
      <c r="J39" s="10" t="str">
        <f>party!A27</f>
        <v>Brian O'Neill</v>
      </c>
      <c r="K39" s="10" t="str">
        <f>party!A28</f>
        <v>Claudia Tebaldi</v>
      </c>
      <c r="L39" s="10" t="str">
        <f>party!A29</f>
        <v>Detlef van Vuuren</v>
      </c>
      <c r="M39" s="151"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N39" s="30" t="str">
        <f>references!D14</f>
        <v>Overview CMIP6-Endorsed MIPs</v>
      </c>
      <c r="S39" s="16" t="str">
        <f>party!A6</f>
        <v>Charlotte Pascoe</v>
      </c>
      <c r="T39" s="20" t="b">
        <v>1</v>
      </c>
      <c r="U39" s="20" t="s">
        <v>338</v>
      </c>
    </row>
    <row r="40" spans="1:21" ht="105">
      <c r="A40" s="12" t="s">
        <v>5327</v>
      </c>
      <c r="B40" s="11" t="s">
        <v>3286</v>
      </c>
      <c r="C40" s="13" t="s">
        <v>3296</v>
      </c>
      <c r="E40" s="13">
        <v>4</v>
      </c>
      <c r="F40" s="16" t="s">
        <v>3309</v>
      </c>
      <c r="G40" s="19" t="s">
        <v>3318</v>
      </c>
      <c r="H40" s="85" t="s">
        <v>1736</v>
      </c>
      <c r="I40" s="35" t="s">
        <v>70</v>
      </c>
      <c r="J40" s="10" t="str">
        <f>party!A27</f>
        <v>Brian O'Neill</v>
      </c>
      <c r="K40" s="10" t="str">
        <f>party!A28</f>
        <v>Claudia Tebaldi</v>
      </c>
      <c r="L40" s="10" t="str">
        <f>party!A29</f>
        <v>Detlef van Vuuren</v>
      </c>
      <c r="M40" s="151"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N40" s="30" t="str">
        <f>references!D14</f>
        <v>Overview CMIP6-Endorsed MIPs</v>
      </c>
      <c r="S40" s="16" t="str">
        <f>party!A6</f>
        <v>Charlotte Pascoe</v>
      </c>
      <c r="T40" s="20" t="b">
        <v>1</v>
      </c>
      <c r="U40" s="20" t="s">
        <v>338</v>
      </c>
    </row>
    <row r="41" spans="1:21" ht="105">
      <c r="A41" s="12" t="s">
        <v>5328</v>
      </c>
      <c r="B41" s="11" t="s">
        <v>3287</v>
      </c>
      <c r="C41" s="13" t="s">
        <v>3297</v>
      </c>
      <c r="E41" s="13">
        <v>2</v>
      </c>
      <c r="F41" s="16" t="s">
        <v>3310</v>
      </c>
      <c r="G41" s="19" t="s">
        <v>3319</v>
      </c>
      <c r="H41" s="85" t="s">
        <v>1737</v>
      </c>
      <c r="I41" s="35" t="s">
        <v>70</v>
      </c>
      <c r="J41" s="10" t="str">
        <f>party!A27</f>
        <v>Brian O'Neill</v>
      </c>
      <c r="K41" s="10" t="str">
        <f>party!A28</f>
        <v>Claudia Tebaldi</v>
      </c>
      <c r="L41" s="10" t="str">
        <f>party!A29</f>
        <v>Detlef van Vuuren</v>
      </c>
      <c r="M41" s="151"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N41" s="13" t="str">
        <f>references!$D$66</f>
        <v>O’Neill, B. C., C. Tebaldi, D. van Vuuren, V. Eyring, P. Fridelingstein, G. Hurtt, R. Knutti, E. Kriegler, J.-F. Lamarque, J. Lowe, J. Meehl, R. Moss, K. Riahi, B. M. Sanderson (2016),  The Scenario Model Intercomparison Project (ScenarioMIP) for CMIP6, Geosci. Model Dev., 9, 3461-3482</v>
      </c>
      <c r="S41" s="16" t="str">
        <f>party!A6</f>
        <v>Charlotte Pascoe</v>
      </c>
      <c r="T41" s="20" t="b">
        <v>1</v>
      </c>
      <c r="U41" s="20" t="s">
        <v>338</v>
      </c>
    </row>
    <row r="42" spans="1:21" ht="105">
      <c r="A42" s="12" t="s">
        <v>5347</v>
      </c>
      <c r="B42" s="11" t="s">
        <v>3288</v>
      </c>
      <c r="C42" s="13" t="s">
        <v>3298</v>
      </c>
      <c r="E42" s="13">
        <v>4</v>
      </c>
      <c r="F42" s="16" t="s">
        <v>3305</v>
      </c>
      <c r="G42" s="19" t="s">
        <v>3320</v>
      </c>
      <c r="H42" s="85" t="s">
        <v>1738</v>
      </c>
      <c r="I42" s="35" t="s">
        <v>162</v>
      </c>
      <c r="J42" s="10" t="str">
        <f>party!A27</f>
        <v>Brian O'Neill</v>
      </c>
      <c r="K42" s="10" t="str">
        <f>party!A28</f>
        <v>Claudia Tebaldi</v>
      </c>
      <c r="L42" s="10" t="str">
        <f>party!A29</f>
        <v>Detlef van Vuuren</v>
      </c>
      <c r="M42" s="151"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N42" s="30" t="str">
        <f>references!D14</f>
        <v>Overview CMIP6-Endorsed MIPs</v>
      </c>
      <c r="S42" s="16" t="str">
        <f>party!A6</f>
        <v>Charlotte Pascoe</v>
      </c>
      <c r="T42" s="20" t="b">
        <v>1</v>
      </c>
      <c r="U42" s="20" t="s">
        <v>338</v>
      </c>
    </row>
    <row r="43" spans="1:21" ht="105">
      <c r="A43" s="12" t="s">
        <v>5348</v>
      </c>
      <c r="B43" s="11" t="s">
        <v>3289</v>
      </c>
      <c r="C43" s="13" t="s">
        <v>3299</v>
      </c>
      <c r="E43" s="13">
        <v>2</v>
      </c>
      <c r="F43" s="16" t="s">
        <v>3306</v>
      </c>
      <c r="G43" s="19" t="s">
        <v>3321</v>
      </c>
      <c r="H43" s="85" t="s">
        <v>1739</v>
      </c>
      <c r="I43" s="35" t="s">
        <v>70</v>
      </c>
      <c r="J43" s="10" t="str">
        <f>party!A27</f>
        <v>Brian O'Neill</v>
      </c>
      <c r="K43" s="10" t="str">
        <f>party!A28</f>
        <v>Claudia Tebaldi</v>
      </c>
      <c r="L43" s="10" t="str">
        <f>party!A29</f>
        <v>Detlef van Vuuren</v>
      </c>
      <c r="M43" s="151"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N43" s="30" t="str">
        <f>references!D14</f>
        <v>Overview CMIP6-Endorsed MIPs</v>
      </c>
      <c r="S43" s="16" t="str">
        <f>party!A6</f>
        <v>Charlotte Pascoe</v>
      </c>
      <c r="T43" s="20" t="b">
        <v>1</v>
      </c>
      <c r="U43" s="20" t="s">
        <v>338</v>
      </c>
    </row>
    <row r="44" spans="1:21" ht="105">
      <c r="A44" s="12" t="s">
        <v>5349</v>
      </c>
      <c r="B44" s="11" t="s">
        <v>6736</v>
      </c>
      <c r="C44" s="13" t="s">
        <v>3300</v>
      </c>
      <c r="E44" s="13">
        <v>4</v>
      </c>
      <c r="F44" s="16" t="s">
        <v>3307</v>
      </c>
      <c r="G44" s="19" t="s">
        <v>3322</v>
      </c>
      <c r="H44" s="85" t="s">
        <v>1740</v>
      </c>
      <c r="I44" s="35" t="s">
        <v>70</v>
      </c>
      <c r="J44" s="10" t="str">
        <f>party!A27</f>
        <v>Brian O'Neill</v>
      </c>
      <c r="K44" s="10" t="str">
        <f>party!A28</f>
        <v>Claudia Tebaldi</v>
      </c>
      <c r="L44" s="10" t="str">
        <f>party!A29</f>
        <v>Detlef van Vuuren</v>
      </c>
      <c r="M44" s="151"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N44" s="30" t="str">
        <f>references!D14</f>
        <v>Overview CMIP6-Endorsed MIPs</v>
      </c>
      <c r="S44" s="16" t="str">
        <f>party!A6</f>
        <v>Charlotte Pascoe</v>
      </c>
      <c r="T44" s="20" t="b">
        <v>1</v>
      </c>
      <c r="U44" s="20" t="s">
        <v>338</v>
      </c>
    </row>
    <row r="45" spans="1:21" ht="90">
      <c r="A45" s="12" t="s">
        <v>5350</v>
      </c>
      <c r="B45" s="11" t="s">
        <v>3290</v>
      </c>
      <c r="C45" s="13" t="s">
        <v>3301</v>
      </c>
      <c r="E45" s="13">
        <v>4</v>
      </c>
      <c r="F45" s="16" t="s">
        <v>3303</v>
      </c>
      <c r="G45" s="19" t="s">
        <v>3323</v>
      </c>
      <c r="H45" s="149" t="s">
        <v>3261</v>
      </c>
      <c r="I45" s="35" t="s">
        <v>70</v>
      </c>
      <c r="J45" s="10" t="str">
        <f>party!A27</f>
        <v>Brian O'Neill</v>
      </c>
      <c r="K45" s="10" t="str">
        <f>party!A28</f>
        <v>Claudia Tebaldi</v>
      </c>
      <c r="L45" s="10" t="str">
        <f>party!A29</f>
        <v>Detlef van Vuuren</v>
      </c>
      <c r="M45" s="152" t="str">
        <f>references!$D$66</f>
        <v>O’Neill, B. C., C. Tebaldi, D. van Vuuren, V. Eyring, P. Fridelingstein, G. Hurtt, R. Knutti, E. Kriegler, J.-F. Lamarque, J. Lowe, J. Meehl, R. Moss, K. Riahi, B. M. Sanderson (2016),  The Scenario Model Intercomparison Project (ScenarioMIP) for CMIP6, Geosci. Model Dev., 9, 3461-3482</v>
      </c>
      <c r="S45" s="16" t="str">
        <f>party!A$6</f>
        <v>Charlotte Pascoe</v>
      </c>
      <c r="T45" s="20" t="b">
        <v>1</v>
      </c>
      <c r="U45" s="20" t="s">
        <v>338</v>
      </c>
    </row>
    <row r="46" spans="1:21" ht="90">
      <c r="A46" s="12" t="s">
        <v>5351</v>
      </c>
      <c r="B46" s="11" t="s">
        <v>3291</v>
      </c>
      <c r="C46" s="13" t="s">
        <v>3302</v>
      </c>
      <c r="E46" s="13">
        <v>4</v>
      </c>
      <c r="F46" s="16" t="s">
        <v>3304</v>
      </c>
      <c r="G46" s="19" t="s">
        <v>3324</v>
      </c>
      <c r="H46" s="85" t="s">
        <v>3230</v>
      </c>
      <c r="I46" s="35" t="s">
        <v>70</v>
      </c>
      <c r="J46" s="10" t="str">
        <f>party!A27</f>
        <v>Brian O'Neill</v>
      </c>
      <c r="K46" s="10" t="str">
        <f>party!A28</f>
        <v>Claudia Tebaldi</v>
      </c>
      <c r="L46" s="10" t="str">
        <f>party!A29</f>
        <v>Detlef van Vuuren</v>
      </c>
      <c r="M46" s="152" t="str">
        <f>references!$D$66</f>
        <v>O’Neill, B. C., C. Tebaldi, D. van Vuuren, V. Eyring, P. Fridelingstein, G. Hurtt, R. Knutti, E. Kriegler, J.-F. Lamarque, J. Lowe, J. Meehl, R. Moss, K. Riahi, B. M. Sanderson (2016),  The Scenario Model Intercomparison Project (ScenarioMIP) for CMIP6, Geosci. Model Dev., 9, 3461-3482</v>
      </c>
      <c r="S46" s="16" t="str">
        <f>party!A$6</f>
        <v>Charlotte Pascoe</v>
      </c>
      <c r="T46" s="20" t="b">
        <v>1</v>
      </c>
      <c r="U46" s="20" t="s">
        <v>338</v>
      </c>
    </row>
    <row r="47" spans="1:21" ht="75">
      <c r="A47" s="12" t="s">
        <v>6465</v>
      </c>
      <c r="B47" s="11" t="s">
        <v>6466</v>
      </c>
      <c r="C47" s="13" t="s">
        <v>6467</v>
      </c>
      <c r="D47" s="16" t="b">
        <v>1</v>
      </c>
      <c r="E47" s="13">
        <v>4</v>
      </c>
      <c r="F47" s="16" t="s">
        <v>6468</v>
      </c>
      <c r="G47" s="19" t="s">
        <v>6469</v>
      </c>
      <c r="H47" s="85" t="s">
        <v>3329</v>
      </c>
      <c r="I47" s="35" t="s">
        <v>70</v>
      </c>
      <c r="J47" s="10" t="str">
        <f>party!A$27</f>
        <v>Brian O'Neill</v>
      </c>
      <c r="K47" s="10" t="str">
        <f>party!A$28</f>
        <v>Claudia Tebaldi</v>
      </c>
      <c r="L47" s="10" t="str">
        <f>party!A$29</f>
        <v>Detlef van Vuuren</v>
      </c>
      <c r="M47" s="152" t="str">
        <f>references!$D$66</f>
        <v>O’Neill, B. C., C. Tebaldi, D. van Vuuren, V. Eyring, P. Fridelingstein, G. Hurtt, R. Knutti, E. Kriegler, J.-F. Lamarque, J. Lowe, J. Meehl, R. Moss, K. Riahi, B. M. Sanderson (2016),  The Scenario Model Intercomparison Project (ScenarioMIP) for CMIP6, Geosci. Model Dev., 9, 3461-3482</v>
      </c>
      <c r="U47" s="20" t="s">
        <v>338</v>
      </c>
    </row>
    <row r="48" spans="1:21" ht="105">
      <c r="A48" s="12" t="s">
        <v>5329</v>
      </c>
      <c r="B48" s="11" t="s">
        <v>343</v>
      </c>
      <c r="C48" s="13" t="s">
        <v>346</v>
      </c>
      <c r="E48" s="13">
        <v>1</v>
      </c>
      <c r="F48" s="16" t="s">
        <v>390</v>
      </c>
      <c r="G48" s="19" t="s">
        <v>5332</v>
      </c>
      <c r="H48" s="85" t="s">
        <v>1732</v>
      </c>
      <c r="I48" s="35" t="s">
        <v>70</v>
      </c>
      <c r="J48" s="10" t="str">
        <f>party!A27</f>
        <v>Brian O'Neill</v>
      </c>
      <c r="K48" s="10" t="str">
        <f>party!A28</f>
        <v>Claudia Tebaldi</v>
      </c>
      <c r="L48" s="10" t="str">
        <f>party!A29</f>
        <v>Detlef van Vuuren</v>
      </c>
      <c r="M48" s="151"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N48" s="30" t="str">
        <f>references!D14</f>
        <v>Overview CMIP6-Endorsed MIPs</v>
      </c>
      <c r="S48" s="16" t="str">
        <f>party!A6</f>
        <v>Charlotte Pascoe</v>
      </c>
      <c r="T48" s="20" t="b">
        <v>1</v>
      </c>
      <c r="U48" s="20" t="s">
        <v>338</v>
      </c>
    </row>
    <row r="49" spans="1:21" ht="105">
      <c r="A49" s="12" t="s">
        <v>5331</v>
      </c>
      <c r="B49" s="11" t="s">
        <v>6737</v>
      </c>
      <c r="C49" s="13" t="s">
        <v>353</v>
      </c>
      <c r="E49" s="13">
        <v>2</v>
      </c>
      <c r="F49" s="16" t="s">
        <v>391</v>
      </c>
      <c r="G49" s="19" t="s">
        <v>5333</v>
      </c>
      <c r="H49" s="85" t="s">
        <v>1733</v>
      </c>
      <c r="I49" s="35" t="s">
        <v>70</v>
      </c>
      <c r="J49" s="10" t="str">
        <f>party!A27</f>
        <v>Brian O'Neill</v>
      </c>
      <c r="K49" s="10" t="str">
        <f>party!A28</f>
        <v>Claudia Tebaldi</v>
      </c>
      <c r="L49" s="10" t="str">
        <f>party!A29</f>
        <v>Detlef van Vuuren</v>
      </c>
      <c r="M49" s="151"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N49" s="30" t="str">
        <f>references!D14</f>
        <v>Overview CMIP6-Endorsed MIPs</v>
      </c>
      <c r="S49" s="16" t="str">
        <f>party!A6</f>
        <v>Charlotte Pascoe</v>
      </c>
      <c r="T49" s="20" t="b">
        <v>1</v>
      </c>
      <c r="U49" s="20" t="s">
        <v>338</v>
      </c>
    </row>
    <row r="50" spans="1:21" ht="105">
      <c r="A50" s="12" t="s">
        <v>5330</v>
      </c>
      <c r="B50" s="11" t="s">
        <v>344</v>
      </c>
      <c r="C50" s="13" t="s">
        <v>347</v>
      </c>
      <c r="E50" s="13">
        <v>1</v>
      </c>
      <c r="F50" s="16" t="s">
        <v>392</v>
      </c>
      <c r="G50" s="19" t="s">
        <v>5334</v>
      </c>
      <c r="H50" s="85" t="s">
        <v>1734</v>
      </c>
      <c r="I50" s="35" t="s">
        <v>70</v>
      </c>
      <c r="J50" s="10" t="str">
        <f>party!A27</f>
        <v>Brian O'Neill</v>
      </c>
      <c r="K50" s="10" t="str">
        <f>party!A28</f>
        <v>Claudia Tebaldi</v>
      </c>
      <c r="L50" s="10" t="str">
        <f>party!A29</f>
        <v>Detlef van Vuuren</v>
      </c>
      <c r="M50" s="151"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N50" s="30" t="str">
        <f>references!D14</f>
        <v>Overview CMIP6-Endorsed MIPs</v>
      </c>
      <c r="S50" s="16" t="str">
        <f>party!A6</f>
        <v>Charlotte Pascoe</v>
      </c>
      <c r="T50" s="20" t="b">
        <v>1</v>
      </c>
      <c r="U50" s="20" t="s">
        <v>338</v>
      </c>
    </row>
    <row r="51" spans="1:21" ht="105">
      <c r="A51" s="12" t="s">
        <v>5343</v>
      </c>
      <c r="B51" s="11" t="s">
        <v>345</v>
      </c>
      <c r="C51" s="13" t="s">
        <v>348</v>
      </c>
      <c r="E51" s="13">
        <v>2</v>
      </c>
      <c r="F51" s="16" t="s">
        <v>393</v>
      </c>
      <c r="G51" s="19" t="s">
        <v>5335</v>
      </c>
      <c r="H51" s="85" t="s">
        <v>1735</v>
      </c>
      <c r="I51" s="35" t="s">
        <v>70</v>
      </c>
      <c r="J51" s="10" t="str">
        <f>party!A27</f>
        <v>Brian O'Neill</v>
      </c>
      <c r="K51" s="10" t="str">
        <f>party!A28</f>
        <v>Claudia Tebaldi</v>
      </c>
      <c r="L51" s="10" t="str">
        <f>party!A29</f>
        <v>Detlef van Vuuren</v>
      </c>
      <c r="M51" s="151"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N51" s="30" t="str">
        <f>references!D14</f>
        <v>Overview CMIP6-Endorsed MIPs</v>
      </c>
      <c r="S51" s="16" t="str">
        <f>party!A6</f>
        <v>Charlotte Pascoe</v>
      </c>
      <c r="T51" s="20" t="b">
        <v>1</v>
      </c>
      <c r="U51" s="20" t="s">
        <v>338</v>
      </c>
    </row>
    <row r="52" spans="1:21" ht="105">
      <c r="A52" s="12" t="s">
        <v>5344</v>
      </c>
      <c r="B52" s="11" t="s">
        <v>367</v>
      </c>
      <c r="C52" s="13" t="s">
        <v>368</v>
      </c>
      <c r="E52" s="13">
        <v>4</v>
      </c>
      <c r="F52" s="16" t="s">
        <v>389</v>
      </c>
      <c r="G52" s="19" t="s">
        <v>5336</v>
      </c>
      <c r="H52" s="85" t="s">
        <v>1736</v>
      </c>
      <c r="I52" s="35" t="s">
        <v>70</v>
      </c>
      <c r="J52" s="10" t="str">
        <f>party!A27</f>
        <v>Brian O'Neill</v>
      </c>
      <c r="K52" s="10" t="str">
        <f>party!A28</f>
        <v>Claudia Tebaldi</v>
      </c>
      <c r="L52" s="10" t="str">
        <f>party!A29</f>
        <v>Detlef van Vuuren</v>
      </c>
      <c r="M52" s="151"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N52" s="30" t="str">
        <f>references!D14</f>
        <v>Overview CMIP6-Endorsed MIPs</v>
      </c>
      <c r="S52" s="16" t="str">
        <f>party!A6</f>
        <v>Charlotte Pascoe</v>
      </c>
      <c r="T52" s="20" t="b">
        <v>1</v>
      </c>
      <c r="U52" s="20" t="s">
        <v>338</v>
      </c>
    </row>
    <row r="53" spans="1:21" ht="105">
      <c r="A53" s="12" t="s">
        <v>5345</v>
      </c>
      <c r="B53" s="11" t="s">
        <v>3203</v>
      </c>
      <c r="C53" s="13" t="s">
        <v>3204</v>
      </c>
      <c r="E53" s="13">
        <v>2</v>
      </c>
      <c r="F53" s="16" t="s">
        <v>3205</v>
      </c>
      <c r="G53" s="19" t="s">
        <v>5337</v>
      </c>
      <c r="H53" s="85" t="s">
        <v>1737</v>
      </c>
      <c r="I53" s="35" t="s">
        <v>70</v>
      </c>
      <c r="J53" s="10" t="str">
        <f>party!A27</f>
        <v>Brian O'Neill</v>
      </c>
      <c r="K53" s="10" t="str">
        <f>party!A28</f>
        <v>Claudia Tebaldi</v>
      </c>
      <c r="L53" s="10" t="str">
        <f>party!A29</f>
        <v>Detlef van Vuuren</v>
      </c>
      <c r="M53" s="151"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N53" s="13" t="str">
        <f>references!$D$66</f>
        <v>O’Neill, B. C., C. Tebaldi, D. van Vuuren, V. Eyring, P. Fridelingstein, G. Hurtt, R. Knutti, E. Kriegler, J.-F. Lamarque, J. Lowe, J. Meehl, R. Moss, K. Riahi, B. M. Sanderson (2016),  The Scenario Model Intercomparison Project (ScenarioMIP) for CMIP6, Geosci. Model Dev., 9, 3461-3482</v>
      </c>
      <c r="S53" s="16" t="str">
        <f>party!A6</f>
        <v>Charlotte Pascoe</v>
      </c>
      <c r="T53" s="20" t="b">
        <v>1</v>
      </c>
      <c r="U53" s="20" t="s">
        <v>338</v>
      </c>
    </row>
    <row r="54" spans="1:21" ht="105">
      <c r="A54" s="12" t="s">
        <v>5346</v>
      </c>
      <c r="B54" s="11" t="s">
        <v>417</v>
      </c>
      <c r="C54" s="13" t="s">
        <v>379</v>
      </c>
      <c r="E54" s="13">
        <v>4</v>
      </c>
      <c r="F54" s="16" t="s">
        <v>388</v>
      </c>
      <c r="G54" s="19" t="s">
        <v>5338</v>
      </c>
      <c r="H54" s="85" t="s">
        <v>1738</v>
      </c>
      <c r="I54" s="35" t="s">
        <v>162</v>
      </c>
      <c r="J54" s="10" t="str">
        <f>party!A27</f>
        <v>Brian O'Neill</v>
      </c>
      <c r="K54" s="10" t="str">
        <f>party!A28</f>
        <v>Claudia Tebaldi</v>
      </c>
      <c r="L54" s="10" t="str">
        <f>party!A29</f>
        <v>Detlef van Vuuren</v>
      </c>
      <c r="M54" s="151"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N54" s="30" t="str">
        <f>references!D14</f>
        <v>Overview CMIP6-Endorsed MIPs</v>
      </c>
      <c r="S54" s="16" t="str">
        <f>party!A6</f>
        <v>Charlotte Pascoe</v>
      </c>
      <c r="T54" s="20" t="b">
        <v>1</v>
      </c>
      <c r="U54" s="20" t="s">
        <v>338</v>
      </c>
    </row>
    <row r="55" spans="1:21" ht="105">
      <c r="A55" s="12" t="s">
        <v>5352</v>
      </c>
      <c r="B55" s="11" t="s">
        <v>418</v>
      </c>
      <c r="C55" s="13" t="s">
        <v>420</v>
      </c>
      <c r="E55" s="13">
        <v>2</v>
      </c>
      <c r="F55" s="16" t="s">
        <v>422</v>
      </c>
      <c r="G55" s="19" t="s">
        <v>5339</v>
      </c>
      <c r="H55" s="85" t="s">
        <v>1739</v>
      </c>
      <c r="I55" s="35" t="s">
        <v>70</v>
      </c>
      <c r="J55" s="10" t="str">
        <f>party!A27</f>
        <v>Brian O'Neill</v>
      </c>
      <c r="K55" s="10" t="str">
        <f>party!A28</f>
        <v>Claudia Tebaldi</v>
      </c>
      <c r="L55" s="10" t="str">
        <f>party!A29</f>
        <v>Detlef van Vuuren</v>
      </c>
      <c r="M55" s="151"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N55" s="30" t="str">
        <f>references!D14</f>
        <v>Overview CMIP6-Endorsed MIPs</v>
      </c>
      <c r="S55" s="16" t="str">
        <f>party!A6</f>
        <v>Charlotte Pascoe</v>
      </c>
      <c r="T55" s="20" t="b">
        <v>1</v>
      </c>
      <c r="U55" s="20" t="s">
        <v>338</v>
      </c>
    </row>
    <row r="56" spans="1:21" ht="105">
      <c r="A56" s="12" t="s">
        <v>5353</v>
      </c>
      <c r="B56" s="11" t="s">
        <v>419</v>
      </c>
      <c r="C56" s="13" t="s">
        <v>421</v>
      </c>
      <c r="E56" s="13">
        <v>4</v>
      </c>
      <c r="F56" s="16" t="s">
        <v>423</v>
      </c>
      <c r="G56" s="19" t="s">
        <v>5340</v>
      </c>
      <c r="H56" s="85" t="s">
        <v>1740</v>
      </c>
      <c r="I56" s="35" t="s">
        <v>70</v>
      </c>
      <c r="J56" s="10" t="str">
        <f>party!A27</f>
        <v>Brian O'Neill</v>
      </c>
      <c r="K56" s="10" t="str">
        <f>party!A28</f>
        <v>Claudia Tebaldi</v>
      </c>
      <c r="L56" s="10" t="str">
        <f>party!A29</f>
        <v>Detlef van Vuuren</v>
      </c>
      <c r="M56" s="151"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N56" s="30" t="str">
        <f>references!D14</f>
        <v>Overview CMIP6-Endorsed MIPs</v>
      </c>
      <c r="S56" s="16" t="str">
        <f>party!A6</f>
        <v>Charlotte Pascoe</v>
      </c>
      <c r="T56" s="20" t="b">
        <v>1</v>
      </c>
      <c r="U56" s="20" t="s">
        <v>338</v>
      </c>
    </row>
    <row r="57" spans="1:21" ht="90">
      <c r="A57" s="12" t="s">
        <v>5354</v>
      </c>
      <c r="B57" s="11" t="s">
        <v>3263</v>
      </c>
      <c r="C57" s="13" t="s">
        <v>3264</v>
      </c>
      <c r="E57" s="13">
        <v>4</v>
      </c>
      <c r="F57" s="16" t="s">
        <v>3265</v>
      </c>
      <c r="G57" s="19" t="s">
        <v>5341</v>
      </c>
      <c r="H57" s="149" t="s">
        <v>3261</v>
      </c>
      <c r="I57" s="35" t="s">
        <v>70</v>
      </c>
      <c r="J57" s="10" t="str">
        <f>party!A27</f>
        <v>Brian O'Neill</v>
      </c>
      <c r="K57" s="10" t="str">
        <f>party!A28</f>
        <v>Claudia Tebaldi</v>
      </c>
      <c r="L57" s="10" t="str">
        <f>party!A29</f>
        <v>Detlef van Vuuren</v>
      </c>
      <c r="M57" s="152" t="str">
        <f>references!$D$66</f>
        <v>O’Neill, B. C., C. Tebaldi, D. van Vuuren, V. Eyring, P. Fridelingstein, G. Hurtt, R. Knutti, E. Kriegler, J.-F. Lamarque, J. Lowe, J. Meehl, R. Moss, K. Riahi, B. M. Sanderson (2016),  The Scenario Model Intercomparison Project (ScenarioMIP) for CMIP6, Geosci. Model Dev., 9, 3461-3482</v>
      </c>
      <c r="S57" s="16" t="str">
        <f>party!A6</f>
        <v>Charlotte Pascoe</v>
      </c>
      <c r="T57" s="20" t="b">
        <v>1</v>
      </c>
      <c r="U57" s="20" t="s">
        <v>338</v>
      </c>
    </row>
    <row r="58" spans="1:21" ht="75">
      <c r="A58" s="12" t="s">
        <v>5355</v>
      </c>
      <c r="B58" s="11" t="s">
        <v>3231</v>
      </c>
      <c r="C58" s="13" t="s">
        <v>3330</v>
      </c>
      <c r="E58" s="13">
        <v>2</v>
      </c>
      <c r="F58" s="16" t="s">
        <v>3232</v>
      </c>
      <c r="G58" s="19" t="s">
        <v>5342</v>
      </c>
      <c r="H58" s="85" t="s">
        <v>3230</v>
      </c>
      <c r="I58" s="35" t="s">
        <v>70</v>
      </c>
      <c r="J58" s="10" t="str">
        <f>party!A$27</f>
        <v>Brian O'Neill</v>
      </c>
      <c r="K58" s="10" t="str">
        <f>party!A$28</f>
        <v>Claudia Tebaldi</v>
      </c>
      <c r="L58" s="10" t="str">
        <f>party!A$29</f>
        <v>Detlef van Vuuren</v>
      </c>
      <c r="M58" s="152" t="str">
        <f>references!$D$66</f>
        <v>O’Neill, B. C., C. Tebaldi, D. van Vuuren, V. Eyring, P. Fridelingstein, G. Hurtt, R. Knutti, E. Kriegler, J.-F. Lamarque, J. Lowe, J. Meehl, R. Moss, K. Riahi, B. M. Sanderson (2016),  The Scenario Model Intercomparison Project (ScenarioMIP) for CMIP6, Geosci. Model Dev., 9, 3461-3482</v>
      </c>
      <c r="S58" s="16" t="str">
        <f>party!A$6</f>
        <v>Charlotte Pascoe</v>
      </c>
      <c r="T58" s="20" t="b">
        <v>1</v>
      </c>
      <c r="U58" s="20" t="s">
        <v>338</v>
      </c>
    </row>
    <row r="59" spans="1:21" ht="75">
      <c r="A59" s="12" t="s">
        <v>6470</v>
      </c>
      <c r="B59" s="11" t="s">
        <v>6472</v>
      </c>
      <c r="C59" s="13" t="s">
        <v>6471</v>
      </c>
      <c r="D59" s="16" t="b">
        <v>1</v>
      </c>
      <c r="E59" s="13">
        <v>4</v>
      </c>
      <c r="F59" s="16" t="s">
        <v>6473</v>
      </c>
      <c r="G59" s="19" t="s">
        <v>6474</v>
      </c>
      <c r="H59" s="85" t="s">
        <v>3329</v>
      </c>
      <c r="I59" s="35" t="s">
        <v>70</v>
      </c>
      <c r="J59" s="10" t="str">
        <f>party!A$27</f>
        <v>Brian O'Neill</v>
      </c>
      <c r="K59" s="10" t="str">
        <f>party!A$28</f>
        <v>Claudia Tebaldi</v>
      </c>
      <c r="L59" s="10" t="str">
        <f>party!A$29</f>
        <v>Detlef van Vuuren</v>
      </c>
      <c r="M59" s="152" t="str">
        <f>references!$D$66</f>
        <v>O’Neill, B. C., C. Tebaldi, D. van Vuuren, V. Eyring, P. Fridelingstein, G. Hurtt, R. Knutti, E. Kriegler, J.-F. Lamarque, J. Lowe, J. Meehl, R. Moss, K. Riahi, B. M. Sanderson (2016),  The Scenario Model Intercomparison Project (ScenarioMIP) for CMIP6, Geosci. Model Dev., 9, 3461-3482</v>
      </c>
      <c r="U59" s="20" t="s">
        <v>338</v>
      </c>
    </row>
    <row r="60" spans="1:21" ht="105">
      <c r="A60" s="12" t="s">
        <v>5356</v>
      </c>
      <c r="B60" s="11" t="s">
        <v>349</v>
      </c>
      <c r="C60" s="13" t="s">
        <v>350</v>
      </c>
      <c r="E60" s="13">
        <v>1</v>
      </c>
      <c r="F60" s="16" t="s">
        <v>385</v>
      </c>
      <c r="G60" s="19" t="s">
        <v>3331</v>
      </c>
      <c r="H60" s="85" t="s">
        <v>1732</v>
      </c>
      <c r="I60" s="35" t="s">
        <v>70</v>
      </c>
      <c r="J60" s="10" t="str">
        <f>party!A27</f>
        <v>Brian O'Neill</v>
      </c>
      <c r="K60" s="10" t="str">
        <f>party!A28</f>
        <v>Claudia Tebaldi</v>
      </c>
      <c r="L60" s="10" t="str">
        <f>party!A29</f>
        <v>Detlef van Vuuren</v>
      </c>
      <c r="M60" s="151"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N60" s="30" t="str">
        <f>references!D14</f>
        <v>Overview CMIP6-Endorsed MIPs</v>
      </c>
      <c r="S60" s="16" t="str">
        <f>party!A6</f>
        <v>Charlotte Pascoe</v>
      </c>
      <c r="T60" s="20" t="b">
        <v>1</v>
      </c>
      <c r="U60" s="20" t="s">
        <v>338</v>
      </c>
    </row>
    <row r="61" spans="1:21" ht="105">
      <c r="A61" s="12" t="s">
        <v>5357</v>
      </c>
      <c r="B61" s="11" t="s">
        <v>351</v>
      </c>
      <c r="C61" s="13" t="s">
        <v>352</v>
      </c>
      <c r="E61" s="13">
        <v>2</v>
      </c>
      <c r="F61" s="16" t="s">
        <v>386</v>
      </c>
      <c r="G61" s="19" t="s">
        <v>3339</v>
      </c>
      <c r="H61" s="85" t="s">
        <v>1733</v>
      </c>
      <c r="I61" s="35" t="s">
        <v>70</v>
      </c>
      <c r="J61" s="10" t="str">
        <f>party!A27</f>
        <v>Brian O'Neill</v>
      </c>
      <c r="K61" s="10" t="str">
        <f>party!A28</f>
        <v>Claudia Tebaldi</v>
      </c>
      <c r="L61" s="10" t="str">
        <f>party!A29</f>
        <v>Detlef van Vuuren</v>
      </c>
      <c r="M61" s="151"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N61" s="30" t="str">
        <f>references!D14</f>
        <v>Overview CMIP6-Endorsed MIPs</v>
      </c>
      <c r="S61" s="16" t="str">
        <f>party!A6</f>
        <v>Charlotte Pascoe</v>
      </c>
      <c r="T61" s="20" t="b">
        <v>1</v>
      </c>
      <c r="U61" s="20" t="s">
        <v>338</v>
      </c>
    </row>
    <row r="62" spans="1:21" ht="105">
      <c r="A62" s="12" t="s">
        <v>5358</v>
      </c>
      <c r="B62" s="11" t="s">
        <v>356</v>
      </c>
      <c r="C62" s="13" t="s">
        <v>357</v>
      </c>
      <c r="E62" s="13">
        <v>1</v>
      </c>
      <c r="F62" s="16" t="s">
        <v>387</v>
      </c>
      <c r="G62" s="19" t="s">
        <v>3340</v>
      </c>
      <c r="H62" s="85" t="s">
        <v>1741</v>
      </c>
      <c r="I62" s="35" t="s">
        <v>70</v>
      </c>
      <c r="J62" s="10" t="str">
        <f>party!A27</f>
        <v>Brian O'Neill</v>
      </c>
      <c r="K62" s="10" t="str">
        <f>party!A28</f>
        <v>Claudia Tebaldi</v>
      </c>
      <c r="L62" s="10" t="str">
        <f>party!A29</f>
        <v>Detlef van Vuuren</v>
      </c>
      <c r="M62" s="151"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N62" s="30" t="str">
        <f>references!D14</f>
        <v>Overview CMIP6-Endorsed MIPs</v>
      </c>
      <c r="S62" s="16" t="str">
        <f>party!A6</f>
        <v>Charlotte Pascoe</v>
      </c>
      <c r="T62" s="20" t="b">
        <v>1</v>
      </c>
      <c r="U62" s="20" t="s">
        <v>338</v>
      </c>
    </row>
    <row r="63" spans="1:21" ht="105">
      <c r="A63" s="12" t="s">
        <v>5359</v>
      </c>
      <c r="B63" s="11" t="s">
        <v>354</v>
      </c>
      <c r="C63" s="13" t="s">
        <v>355</v>
      </c>
      <c r="E63" s="13">
        <v>2</v>
      </c>
      <c r="F63" s="16" t="s">
        <v>384</v>
      </c>
      <c r="G63" s="19" t="s">
        <v>3341</v>
      </c>
      <c r="H63" s="85" t="s">
        <v>1735</v>
      </c>
      <c r="I63" s="35" t="s">
        <v>70</v>
      </c>
      <c r="J63" s="10" t="str">
        <f>party!A27</f>
        <v>Brian O'Neill</v>
      </c>
      <c r="K63" s="10" t="str">
        <f>party!A28</f>
        <v>Claudia Tebaldi</v>
      </c>
      <c r="L63" s="10" t="str">
        <f>party!A29</f>
        <v>Detlef van Vuuren</v>
      </c>
      <c r="M63" s="151"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N63" s="30" t="str">
        <f>references!D14</f>
        <v>Overview CMIP6-Endorsed MIPs</v>
      </c>
      <c r="S63" s="16" t="str">
        <f>party!A6</f>
        <v>Charlotte Pascoe</v>
      </c>
      <c r="T63" s="20" t="b">
        <v>1</v>
      </c>
      <c r="U63" s="20" t="s">
        <v>338</v>
      </c>
    </row>
    <row r="64" spans="1:21" ht="105">
      <c r="A64" s="12" t="s">
        <v>5360</v>
      </c>
      <c r="B64" s="11" t="s">
        <v>369</v>
      </c>
      <c r="C64" s="13" t="s">
        <v>370</v>
      </c>
      <c r="E64" s="13">
        <v>4</v>
      </c>
      <c r="F64" s="16" t="s">
        <v>383</v>
      </c>
      <c r="G64" s="19" t="s">
        <v>3338</v>
      </c>
      <c r="H64" s="85" t="s">
        <v>1736</v>
      </c>
      <c r="I64" s="35" t="s">
        <v>70</v>
      </c>
      <c r="J64" s="10" t="str">
        <f>party!A27</f>
        <v>Brian O'Neill</v>
      </c>
      <c r="K64" s="10" t="str">
        <f>party!A28</f>
        <v>Claudia Tebaldi</v>
      </c>
      <c r="L64" s="10" t="str">
        <f>party!A29</f>
        <v>Detlef van Vuuren</v>
      </c>
      <c r="M64" s="151"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N64" s="30" t="str">
        <f>references!D14</f>
        <v>Overview CMIP6-Endorsed MIPs</v>
      </c>
      <c r="S64" s="16" t="str">
        <f>party!A6</f>
        <v>Charlotte Pascoe</v>
      </c>
      <c r="T64" s="20" t="b">
        <v>1</v>
      </c>
      <c r="U64" s="20" t="s">
        <v>338</v>
      </c>
    </row>
    <row r="65" spans="1:21" ht="105">
      <c r="A65" s="12" t="s">
        <v>5361</v>
      </c>
      <c r="B65" s="11" t="s">
        <v>3206</v>
      </c>
      <c r="C65" s="13" t="s">
        <v>3207</v>
      </c>
      <c r="E65" s="13">
        <v>2</v>
      </c>
      <c r="F65" s="16" t="s">
        <v>3208</v>
      </c>
      <c r="G65" s="19" t="s">
        <v>3337</v>
      </c>
      <c r="H65" s="85" t="s">
        <v>1737</v>
      </c>
      <c r="I65" s="35" t="s">
        <v>70</v>
      </c>
      <c r="J65" s="10" t="str">
        <f>party!A27</f>
        <v>Brian O'Neill</v>
      </c>
      <c r="K65" s="10" t="str">
        <f>party!A28</f>
        <v>Claudia Tebaldi</v>
      </c>
      <c r="L65" s="10" t="str">
        <f>party!A29</f>
        <v>Detlef van Vuuren</v>
      </c>
      <c r="M65" s="151"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N65" s="13" t="str">
        <f>references!$D$66</f>
        <v>O’Neill, B. C., C. Tebaldi, D. van Vuuren, V. Eyring, P. Fridelingstein, G. Hurtt, R. Knutti, E. Kriegler, J.-F. Lamarque, J. Lowe, J. Meehl, R. Moss, K. Riahi, B. M. Sanderson (2016),  The Scenario Model Intercomparison Project (ScenarioMIP) for CMIP6, Geosci. Model Dev., 9, 3461-3482</v>
      </c>
      <c r="S65" s="16" t="str">
        <f>party!A6</f>
        <v>Charlotte Pascoe</v>
      </c>
      <c r="T65" s="20" t="b">
        <v>1</v>
      </c>
      <c r="U65" s="20" t="s">
        <v>338</v>
      </c>
    </row>
    <row r="66" spans="1:21" ht="105">
      <c r="A66" s="12" t="s">
        <v>5362</v>
      </c>
      <c r="B66" s="11" t="s">
        <v>380</v>
      </c>
      <c r="C66" s="13" t="s">
        <v>381</v>
      </c>
      <c r="E66" s="13">
        <v>4</v>
      </c>
      <c r="F66" s="16" t="s">
        <v>382</v>
      </c>
      <c r="G66" s="19" t="s">
        <v>3336</v>
      </c>
      <c r="H66" s="85" t="s">
        <v>1738</v>
      </c>
      <c r="I66" s="35" t="s">
        <v>162</v>
      </c>
      <c r="J66" s="10" t="str">
        <f>party!A27</f>
        <v>Brian O'Neill</v>
      </c>
      <c r="K66" s="10" t="str">
        <f>party!A28</f>
        <v>Claudia Tebaldi</v>
      </c>
      <c r="L66" s="10" t="str">
        <f>party!A29</f>
        <v>Detlef van Vuuren</v>
      </c>
      <c r="M66" s="151"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N66" s="30" t="str">
        <f>references!D14</f>
        <v>Overview CMIP6-Endorsed MIPs</v>
      </c>
      <c r="S66" s="16" t="str">
        <f>party!A6</f>
        <v>Charlotte Pascoe</v>
      </c>
      <c r="T66" s="20" t="b">
        <v>1</v>
      </c>
      <c r="U66" s="20" t="s">
        <v>338</v>
      </c>
    </row>
    <row r="67" spans="1:21" ht="105">
      <c r="A67" s="12" t="s">
        <v>5363</v>
      </c>
      <c r="B67" s="11" t="s">
        <v>424</v>
      </c>
      <c r="C67" s="13" t="s">
        <v>426</v>
      </c>
      <c r="E67" s="13">
        <v>2</v>
      </c>
      <c r="F67" s="16" t="s">
        <v>428</v>
      </c>
      <c r="G67" s="19" t="s">
        <v>3335</v>
      </c>
      <c r="H67" s="85" t="s">
        <v>1739</v>
      </c>
      <c r="I67" s="35" t="s">
        <v>70</v>
      </c>
      <c r="J67" s="10" t="str">
        <f>party!A27</f>
        <v>Brian O'Neill</v>
      </c>
      <c r="K67" s="10" t="str">
        <f>party!A28</f>
        <v>Claudia Tebaldi</v>
      </c>
      <c r="L67" s="10" t="str">
        <f>party!A29</f>
        <v>Detlef van Vuuren</v>
      </c>
      <c r="M67" s="151"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N67" s="30" t="str">
        <f>references!D14</f>
        <v>Overview CMIP6-Endorsed MIPs</v>
      </c>
      <c r="S67" s="16" t="str">
        <f>party!A6</f>
        <v>Charlotte Pascoe</v>
      </c>
      <c r="T67" s="20" t="b">
        <v>1</v>
      </c>
      <c r="U67" s="20" t="s">
        <v>338</v>
      </c>
    </row>
    <row r="68" spans="1:21" ht="105">
      <c r="A68" s="12" t="s">
        <v>5364</v>
      </c>
      <c r="B68" s="11" t="s">
        <v>425</v>
      </c>
      <c r="C68" s="13" t="s">
        <v>427</v>
      </c>
      <c r="E68" s="13">
        <v>4</v>
      </c>
      <c r="F68" s="16" t="s">
        <v>429</v>
      </c>
      <c r="G68" s="19" t="s">
        <v>3334</v>
      </c>
      <c r="H68" s="85" t="s">
        <v>1740</v>
      </c>
      <c r="I68" s="35" t="s">
        <v>70</v>
      </c>
      <c r="J68" s="10" t="str">
        <f>party!A27</f>
        <v>Brian O'Neill</v>
      </c>
      <c r="K68" s="10" t="str">
        <f>party!A28</f>
        <v>Claudia Tebaldi</v>
      </c>
      <c r="L68" s="10" t="str">
        <f>party!A29</f>
        <v>Detlef van Vuuren</v>
      </c>
      <c r="M68" s="151"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N68" s="30" t="str">
        <f>references!D14</f>
        <v>Overview CMIP6-Endorsed MIPs</v>
      </c>
      <c r="S68" s="16" t="str">
        <f>party!A6</f>
        <v>Charlotte Pascoe</v>
      </c>
      <c r="T68" s="20" t="b">
        <v>1</v>
      </c>
      <c r="U68" s="20" t="s">
        <v>338</v>
      </c>
    </row>
    <row r="69" spans="1:21" ht="90">
      <c r="A69" s="12" t="s">
        <v>5365</v>
      </c>
      <c r="B69" s="11" t="s">
        <v>3266</v>
      </c>
      <c r="C69" s="13" t="s">
        <v>3267</v>
      </c>
      <c r="E69" s="13">
        <v>4</v>
      </c>
      <c r="F69" s="16" t="s">
        <v>3268</v>
      </c>
      <c r="G69" s="19" t="s">
        <v>3333</v>
      </c>
      <c r="H69" s="149" t="s">
        <v>3261</v>
      </c>
      <c r="I69" s="35" t="s">
        <v>70</v>
      </c>
      <c r="J69" s="10" t="str">
        <f>party!A27</f>
        <v>Brian O'Neill</v>
      </c>
      <c r="K69" s="10" t="str">
        <f>party!A28</f>
        <v>Claudia Tebaldi</v>
      </c>
      <c r="L69" s="10" t="str">
        <f>party!A29</f>
        <v>Detlef van Vuuren</v>
      </c>
      <c r="M69" s="152" t="str">
        <f>references!$D$66</f>
        <v>O’Neill, B. C., C. Tebaldi, D. van Vuuren, V. Eyring, P. Fridelingstein, G. Hurtt, R. Knutti, E. Kriegler, J.-F. Lamarque, J. Lowe, J. Meehl, R. Moss, K. Riahi, B. M. Sanderson (2016),  The Scenario Model Intercomparison Project (ScenarioMIP) for CMIP6, Geosci. Model Dev., 9, 3461-3482</v>
      </c>
      <c r="S69" s="16" t="str">
        <f>party!A6</f>
        <v>Charlotte Pascoe</v>
      </c>
      <c r="T69" s="20" t="b">
        <v>1</v>
      </c>
      <c r="U69" s="20" t="s">
        <v>338</v>
      </c>
    </row>
    <row r="70" spans="1:21" ht="75">
      <c r="A70" s="12" t="s">
        <v>5366</v>
      </c>
      <c r="B70" s="11" t="s">
        <v>3233</v>
      </c>
      <c r="C70" s="13" t="s">
        <v>3234</v>
      </c>
      <c r="E70" s="13">
        <v>2</v>
      </c>
      <c r="F70" s="16" t="s">
        <v>3235</v>
      </c>
      <c r="G70" s="19" t="s">
        <v>3332</v>
      </c>
      <c r="H70" s="85" t="s">
        <v>3230</v>
      </c>
      <c r="I70" s="35" t="s">
        <v>70</v>
      </c>
      <c r="J70" s="10" t="str">
        <f>party!A$27</f>
        <v>Brian O'Neill</v>
      </c>
      <c r="K70" s="10" t="str">
        <f>party!A$28</f>
        <v>Claudia Tebaldi</v>
      </c>
      <c r="L70" s="10" t="str">
        <f>party!A$29</f>
        <v>Detlef van Vuuren</v>
      </c>
      <c r="M70" s="152" t="str">
        <f>references!$D$66</f>
        <v>O’Neill, B. C., C. Tebaldi, D. van Vuuren, V. Eyring, P. Fridelingstein, G. Hurtt, R. Knutti, E. Kriegler, J.-F. Lamarque, J. Lowe, J. Meehl, R. Moss, K. Riahi, B. M. Sanderson (2016),  The Scenario Model Intercomparison Project (ScenarioMIP) for CMIP6, Geosci. Model Dev., 9, 3461-3482</v>
      </c>
      <c r="S70" s="16" t="str">
        <f>party!A$6</f>
        <v>Charlotte Pascoe</v>
      </c>
      <c r="T70" s="20" t="b">
        <v>1</v>
      </c>
      <c r="U70" s="20" t="s">
        <v>338</v>
      </c>
    </row>
    <row r="71" spans="1:21" ht="75">
      <c r="A71" s="12" t="s">
        <v>6475</v>
      </c>
      <c r="B71" s="11" t="s">
        <v>6476</v>
      </c>
      <c r="C71" s="13" t="s">
        <v>6477</v>
      </c>
      <c r="D71" s="16" t="b">
        <v>1</v>
      </c>
      <c r="E71" s="13">
        <v>4</v>
      </c>
      <c r="F71" s="16" t="s">
        <v>6478</v>
      </c>
      <c r="G71" s="19" t="s">
        <v>6479</v>
      </c>
      <c r="H71" s="85" t="s">
        <v>3329</v>
      </c>
      <c r="I71" s="35" t="s">
        <v>70</v>
      </c>
      <c r="J71" s="10" t="str">
        <f>party!A$27</f>
        <v>Brian O'Neill</v>
      </c>
      <c r="K71" s="10" t="str">
        <f>party!A$28</f>
        <v>Claudia Tebaldi</v>
      </c>
      <c r="L71" s="10" t="str">
        <f>party!A$29</f>
        <v>Detlef van Vuuren</v>
      </c>
      <c r="M71" s="152" t="str">
        <f>references!$D$66</f>
        <v>O’Neill, B. C., C. Tebaldi, D. van Vuuren, V. Eyring, P. Fridelingstein, G. Hurtt, R. Knutti, E. Kriegler, J.-F. Lamarque, J. Lowe, J. Meehl, R. Moss, K. Riahi, B. M. Sanderson (2016),  The Scenario Model Intercomparison Project (ScenarioMIP) for CMIP6, Geosci. Model Dev., 9, 3461-3482</v>
      </c>
      <c r="U71" s="20" t="s">
        <v>338</v>
      </c>
    </row>
    <row r="72" spans="1:21" ht="105">
      <c r="A72" s="12" t="s">
        <v>5367</v>
      </c>
      <c r="B72" s="11" t="s">
        <v>359</v>
      </c>
      <c r="C72" s="13" t="s">
        <v>358</v>
      </c>
      <c r="E72" s="13">
        <v>1</v>
      </c>
      <c r="F72" s="16" t="s">
        <v>394</v>
      </c>
      <c r="G72" s="19" t="s">
        <v>3347</v>
      </c>
      <c r="H72" s="85" t="s">
        <v>1742</v>
      </c>
      <c r="I72" s="35" t="s">
        <v>70</v>
      </c>
      <c r="J72" s="10" t="str">
        <f>party!A27</f>
        <v>Brian O'Neill</v>
      </c>
      <c r="K72" s="10" t="str">
        <f>party!A28</f>
        <v>Claudia Tebaldi</v>
      </c>
      <c r="L72" s="10" t="str">
        <f>party!A29</f>
        <v>Detlef van Vuuren</v>
      </c>
      <c r="M72" s="151"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N72" s="30" t="str">
        <f>references!D14</f>
        <v>Overview CMIP6-Endorsed MIPs</v>
      </c>
      <c r="S72" s="16" t="str">
        <f>party!A6</f>
        <v>Charlotte Pascoe</v>
      </c>
      <c r="T72" s="20" t="b">
        <v>1</v>
      </c>
      <c r="U72" s="20" t="s">
        <v>338</v>
      </c>
    </row>
    <row r="73" spans="1:21" ht="105">
      <c r="A73" s="12" t="s">
        <v>5368</v>
      </c>
      <c r="B73" s="11" t="s">
        <v>360</v>
      </c>
      <c r="C73" s="13" t="s">
        <v>361</v>
      </c>
      <c r="E73" s="13">
        <v>2</v>
      </c>
      <c r="F73" s="16" t="s">
        <v>395</v>
      </c>
      <c r="G73" s="19" t="s">
        <v>3348</v>
      </c>
      <c r="H73" s="85" t="s">
        <v>1743</v>
      </c>
      <c r="I73" s="35" t="s">
        <v>70</v>
      </c>
      <c r="J73" s="10" t="str">
        <f>party!A27</f>
        <v>Brian O'Neill</v>
      </c>
      <c r="K73" s="10" t="str">
        <f>party!A28</f>
        <v>Claudia Tebaldi</v>
      </c>
      <c r="L73" s="10" t="str">
        <f>party!A29</f>
        <v>Detlef van Vuuren</v>
      </c>
      <c r="M73" s="151"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N73" s="30" t="str">
        <f>references!D14</f>
        <v>Overview CMIP6-Endorsed MIPs</v>
      </c>
      <c r="S73" s="16" t="str">
        <f>party!A6</f>
        <v>Charlotte Pascoe</v>
      </c>
      <c r="T73" s="20" t="b">
        <v>1</v>
      </c>
      <c r="U73" s="20" t="s">
        <v>338</v>
      </c>
    </row>
    <row r="74" spans="1:21" ht="105">
      <c r="A74" s="12" t="s">
        <v>5369</v>
      </c>
      <c r="B74" s="11" t="s">
        <v>362</v>
      </c>
      <c r="C74" s="13" t="s">
        <v>363</v>
      </c>
      <c r="E74" s="13">
        <v>1</v>
      </c>
      <c r="F74" s="16" t="s">
        <v>396</v>
      </c>
      <c r="G74" s="19" t="s">
        <v>3349</v>
      </c>
      <c r="H74" s="85" t="s">
        <v>1744</v>
      </c>
      <c r="I74" s="35" t="s">
        <v>70</v>
      </c>
      <c r="J74" s="10" t="str">
        <f>party!A27</f>
        <v>Brian O'Neill</v>
      </c>
      <c r="K74" s="10" t="str">
        <f>party!A28</f>
        <v>Claudia Tebaldi</v>
      </c>
      <c r="L74" s="10" t="str">
        <f>party!A29</f>
        <v>Detlef van Vuuren</v>
      </c>
      <c r="M74" s="151"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N74" s="30" t="str">
        <f>references!D14</f>
        <v>Overview CMIP6-Endorsed MIPs</v>
      </c>
      <c r="S74" s="16" t="str">
        <f>party!A6</f>
        <v>Charlotte Pascoe</v>
      </c>
      <c r="T74" s="20" t="b">
        <v>1</v>
      </c>
      <c r="U74" s="20" t="s">
        <v>338</v>
      </c>
    </row>
    <row r="75" spans="1:21" ht="105">
      <c r="A75" s="12" t="s">
        <v>5370</v>
      </c>
      <c r="B75" s="11" t="s">
        <v>364</v>
      </c>
      <c r="C75" s="13" t="s">
        <v>365</v>
      </c>
      <c r="E75" s="13">
        <v>2</v>
      </c>
      <c r="F75" s="16" t="s">
        <v>397</v>
      </c>
      <c r="G75" s="19" t="s">
        <v>3350</v>
      </c>
      <c r="H75" s="85" t="s">
        <v>1745</v>
      </c>
      <c r="I75" s="35" t="s">
        <v>70</v>
      </c>
      <c r="J75" s="10" t="str">
        <f>party!A27</f>
        <v>Brian O'Neill</v>
      </c>
      <c r="K75" s="10" t="str">
        <f>party!A28</f>
        <v>Claudia Tebaldi</v>
      </c>
      <c r="L75" s="10" t="str">
        <f>party!A29</f>
        <v>Detlef van Vuuren</v>
      </c>
      <c r="M75" s="151"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N75" s="30" t="str">
        <f>references!D14</f>
        <v>Overview CMIP6-Endorsed MIPs</v>
      </c>
      <c r="S75" s="16" t="str">
        <f>party!A6</f>
        <v>Charlotte Pascoe</v>
      </c>
      <c r="T75" s="20" t="b">
        <v>1</v>
      </c>
      <c r="U75" s="20" t="s">
        <v>338</v>
      </c>
    </row>
    <row r="76" spans="1:21" ht="105">
      <c r="A76" s="12" t="s">
        <v>5371</v>
      </c>
      <c r="B76" s="11" t="s">
        <v>371</v>
      </c>
      <c r="C76" s="13" t="s">
        <v>372</v>
      </c>
      <c r="E76" s="13">
        <v>4</v>
      </c>
      <c r="F76" s="16" t="s">
        <v>398</v>
      </c>
      <c r="G76" s="19" t="s">
        <v>3351</v>
      </c>
      <c r="H76" s="85" t="s">
        <v>1736</v>
      </c>
      <c r="I76" s="35" t="s">
        <v>70</v>
      </c>
      <c r="J76" s="10" t="str">
        <f>party!A27</f>
        <v>Brian O'Neill</v>
      </c>
      <c r="K76" s="10" t="str">
        <f>party!A28</f>
        <v>Claudia Tebaldi</v>
      </c>
      <c r="L76" s="10" t="str">
        <f>party!A29</f>
        <v>Detlef van Vuuren</v>
      </c>
      <c r="M76" s="151"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N76" s="30" t="str">
        <f>references!D14</f>
        <v>Overview CMIP6-Endorsed MIPs</v>
      </c>
      <c r="S76" s="16" t="str">
        <f>party!A6</f>
        <v>Charlotte Pascoe</v>
      </c>
      <c r="T76" s="20" t="b">
        <v>1</v>
      </c>
      <c r="U76" s="20" t="s">
        <v>338</v>
      </c>
    </row>
    <row r="77" spans="1:21" ht="105">
      <c r="A77" s="12" t="s">
        <v>5372</v>
      </c>
      <c r="B77" s="11" t="s">
        <v>3209</v>
      </c>
      <c r="C77" s="13" t="s">
        <v>3210</v>
      </c>
      <c r="E77" s="13">
        <v>2</v>
      </c>
      <c r="F77" s="16" t="s">
        <v>3211</v>
      </c>
      <c r="G77" s="19" t="s">
        <v>3352</v>
      </c>
      <c r="H77" s="85" t="s">
        <v>1737</v>
      </c>
      <c r="I77" s="35" t="s">
        <v>70</v>
      </c>
      <c r="J77" s="10" t="str">
        <f>party!$A$27</f>
        <v>Brian O'Neill</v>
      </c>
      <c r="K77" s="10" t="str">
        <f>party!A28</f>
        <v>Claudia Tebaldi</v>
      </c>
      <c r="L77" s="10" t="str">
        <f>party!A29</f>
        <v>Detlef van Vuuren</v>
      </c>
      <c r="M77" s="151"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N77" s="13" t="str">
        <f>references!$D$66</f>
        <v>O’Neill, B. C., C. Tebaldi, D. van Vuuren, V. Eyring, P. Fridelingstein, G. Hurtt, R. Knutti, E. Kriegler, J.-F. Lamarque, J. Lowe, J. Meehl, R. Moss, K. Riahi, B. M. Sanderson (2016),  The Scenario Model Intercomparison Project (ScenarioMIP) for CMIP6, Geosci. Model Dev., 9, 3461-3482</v>
      </c>
      <c r="S77" s="16" t="str">
        <f>party!A6</f>
        <v>Charlotte Pascoe</v>
      </c>
      <c r="T77" s="20" t="b">
        <v>1</v>
      </c>
      <c r="U77" s="20" t="s">
        <v>338</v>
      </c>
    </row>
    <row r="78" spans="1:21" ht="105">
      <c r="A78" s="12" t="s">
        <v>5373</v>
      </c>
      <c r="B78" s="11" t="s">
        <v>399</v>
      </c>
      <c r="C78" s="13" t="s">
        <v>400</v>
      </c>
      <c r="E78" s="13">
        <v>4</v>
      </c>
      <c r="F78" s="16" t="s">
        <v>401</v>
      </c>
      <c r="G78" s="19" t="s">
        <v>3346</v>
      </c>
      <c r="H78" s="85" t="s">
        <v>1738</v>
      </c>
      <c r="I78" s="35" t="s">
        <v>162</v>
      </c>
      <c r="J78" s="10" t="str">
        <f>party!A27</f>
        <v>Brian O'Neill</v>
      </c>
      <c r="K78" s="10" t="str">
        <f>party!A28</f>
        <v>Claudia Tebaldi</v>
      </c>
      <c r="L78" s="10" t="str">
        <f>party!A29</f>
        <v>Detlef van Vuuren</v>
      </c>
      <c r="M78" s="151"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N78" s="30" t="str">
        <f>references!D14</f>
        <v>Overview CMIP6-Endorsed MIPs</v>
      </c>
      <c r="S78" s="16" t="str">
        <f>party!A6</f>
        <v>Charlotte Pascoe</v>
      </c>
      <c r="T78" s="20" t="b">
        <v>1</v>
      </c>
      <c r="U78" s="20" t="s">
        <v>338</v>
      </c>
    </row>
    <row r="79" spans="1:21" ht="105">
      <c r="A79" s="12" t="s">
        <v>5374</v>
      </c>
      <c r="B79" s="11" t="s">
        <v>431</v>
      </c>
      <c r="C79" s="13" t="s">
        <v>432</v>
      </c>
      <c r="E79" s="13">
        <v>2</v>
      </c>
      <c r="F79" s="16" t="s">
        <v>434</v>
      </c>
      <c r="G79" s="19" t="s">
        <v>3345</v>
      </c>
      <c r="H79" s="85" t="s">
        <v>1739</v>
      </c>
      <c r="I79" s="35" t="s">
        <v>70</v>
      </c>
      <c r="J79" s="10" t="str">
        <f>party!A27</f>
        <v>Brian O'Neill</v>
      </c>
      <c r="K79" s="10" t="str">
        <f>party!A28</f>
        <v>Claudia Tebaldi</v>
      </c>
      <c r="L79" s="10" t="str">
        <f>party!A29</f>
        <v>Detlef van Vuuren</v>
      </c>
      <c r="M79" s="151"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N79" s="30" t="str">
        <f>references!D14</f>
        <v>Overview CMIP6-Endorsed MIPs</v>
      </c>
      <c r="S79" s="16" t="str">
        <f>party!A6</f>
        <v>Charlotte Pascoe</v>
      </c>
      <c r="T79" s="20" t="b">
        <v>1</v>
      </c>
      <c r="U79" s="20" t="s">
        <v>338</v>
      </c>
    </row>
    <row r="80" spans="1:21" ht="105">
      <c r="A80" s="12" t="s">
        <v>5375</v>
      </c>
      <c r="B80" s="11" t="s">
        <v>430</v>
      </c>
      <c r="C80" s="13" t="s">
        <v>433</v>
      </c>
      <c r="E80" s="13">
        <v>4</v>
      </c>
      <c r="F80" s="16" t="s">
        <v>435</v>
      </c>
      <c r="G80" s="19" t="s">
        <v>3344</v>
      </c>
      <c r="H80" s="85" t="s">
        <v>1740</v>
      </c>
      <c r="I80" s="35" t="s">
        <v>70</v>
      </c>
      <c r="J80" s="10" t="str">
        <f>party!A27</f>
        <v>Brian O'Neill</v>
      </c>
      <c r="K80" s="10" t="str">
        <f>party!A28</f>
        <v>Claudia Tebaldi</v>
      </c>
      <c r="L80" s="10" t="str">
        <f>party!A29</f>
        <v>Detlef van Vuuren</v>
      </c>
      <c r="M80" s="151"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N80" s="30" t="str">
        <f>references!D14</f>
        <v>Overview CMIP6-Endorsed MIPs</v>
      </c>
      <c r="S80" s="16" t="str">
        <f>party!A6</f>
        <v>Charlotte Pascoe</v>
      </c>
      <c r="T80" s="20" t="b">
        <v>1</v>
      </c>
      <c r="U80" s="20" t="s">
        <v>338</v>
      </c>
    </row>
    <row r="81" spans="1:21" ht="90">
      <c r="A81" s="12" t="s">
        <v>5376</v>
      </c>
      <c r="B81" s="11" t="s">
        <v>3269</v>
      </c>
      <c r="C81" s="13" t="s">
        <v>3270</v>
      </c>
      <c r="E81" s="13">
        <v>4</v>
      </c>
      <c r="F81" s="16" t="s">
        <v>3271</v>
      </c>
      <c r="G81" s="19" t="s">
        <v>3343</v>
      </c>
      <c r="H81" s="149" t="s">
        <v>3261</v>
      </c>
      <c r="I81" s="35" t="s">
        <v>70</v>
      </c>
      <c r="J81" s="10" t="str">
        <f>party!A27</f>
        <v>Brian O'Neill</v>
      </c>
      <c r="K81" s="10" t="str">
        <f>party!A28</f>
        <v>Claudia Tebaldi</v>
      </c>
      <c r="L81" s="10" t="str">
        <f>party!A29</f>
        <v>Detlef van Vuuren</v>
      </c>
      <c r="M81" s="152" t="str">
        <f>references!$D$66</f>
        <v>O’Neill, B. C., C. Tebaldi, D. van Vuuren, V. Eyring, P. Fridelingstein, G. Hurtt, R. Knutti, E. Kriegler, J.-F. Lamarque, J. Lowe, J. Meehl, R. Moss, K. Riahi, B. M. Sanderson (2016),  The Scenario Model Intercomparison Project (ScenarioMIP) for CMIP6, Geosci. Model Dev., 9, 3461-3482</v>
      </c>
      <c r="S81" s="16" t="str">
        <f>party!A6</f>
        <v>Charlotte Pascoe</v>
      </c>
      <c r="T81" s="20" t="b">
        <v>1</v>
      </c>
      <c r="U81" s="20" t="s">
        <v>338</v>
      </c>
    </row>
    <row r="82" spans="1:21" ht="75">
      <c r="A82" s="12" t="s">
        <v>5377</v>
      </c>
      <c r="B82" s="11" t="s">
        <v>3236</v>
      </c>
      <c r="C82" s="13" t="s">
        <v>3237</v>
      </c>
      <c r="E82" s="13">
        <v>2</v>
      </c>
      <c r="F82" s="16" t="s">
        <v>3238</v>
      </c>
      <c r="G82" s="19" t="s">
        <v>3342</v>
      </c>
      <c r="H82" s="85" t="s">
        <v>3230</v>
      </c>
      <c r="I82" s="35" t="s">
        <v>70</v>
      </c>
      <c r="J82" s="10" t="str">
        <f>party!A$27</f>
        <v>Brian O'Neill</v>
      </c>
      <c r="K82" s="10" t="str">
        <f>party!A$28</f>
        <v>Claudia Tebaldi</v>
      </c>
      <c r="L82" s="10" t="str">
        <f>party!A$29</f>
        <v>Detlef van Vuuren</v>
      </c>
      <c r="M82" s="152" t="str">
        <f>references!$D$66</f>
        <v>O’Neill, B. C., C. Tebaldi, D. van Vuuren, V. Eyring, P. Fridelingstein, G. Hurtt, R. Knutti, E. Kriegler, J.-F. Lamarque, J. Lowe, J. Meehl, R. Moss, K. Riahi, B. M. Sanderson (2016),  The Scenario Model Intercomparison Project (ScenarioMIP) for CMIP6, Geosci. Model Dev., 9, 3461-3482</v>
      </c>
      <c r="S82" s="16" t="str">
        <f>party!A$6</f>
        <v>Charlotte Pascoe</v>
      </c>
      <c r="T82" s="20" t="b">
        <v>1</v>
      </c>
      <c r="U82" s="20" t="s">
        <v>338</v>
      </c>
    </row>
    <row r="83" spans="1:21" ht="75">
      <c r="A83" s="12" t="s">
        <v>6480</v>
      </c>
      <c r="B83" s="11" t="s">
        <v>6481</v>
      </c>
      <c r="C83" s="13" t="s">
        <v>6482</v>
      </c>
      <c r="D83" s="16" t="b">
        <v>1</v>
      </c>
      <c r="E83" s="13">
        <v>4</v>
      </c>
      <c r="F83" s="16" t="s">
        <v>6483</v>
      </c>
      <c r="G83" s="19" t="s">
        <v>6484</v>
      </c>
      <c r="H83" s="85" t="s">
        <v>3329</v>
      </c>
      <c r="I83" s="35" t="s">
        <v>70</v>
      </c>
      <c r="J83" s="10" t="str">
        <f>party!A$27</f>
        <v>Brian O'Neill</v>
      </c>
      <c r="K83" s="10" t="str">
        <f>party!A$28</f>
        <v>Claudia Tebaldi</v>
      </c>
      <c r="L83" s="10" t="str">
        <f>party!A$29</f>
        <v>Detlef van Vuuren</v>
      </c>
      <c r="M83" s="152" t="str">
        <f>references!$D$66</f>
        <v>O’Neill, B. C., C. Tebaldi, D. van Vuuren, V. Eyring, P. Fridelingstein, G. Hurtt, R. Knutti, E. Kriegler, J.-F. Lamarque, J. Lowe, J. Meehl, R. Moss, K. Riahi, B. M. Sanderson (2016),  The Scenario Model Intercomparison Project (ScenarioMIP) for CMIP6, Geosci. Model Dev., 9, 3461-3482</v>
      </c>
      <c r="S83" s="16" t="str">
        <f>party!A$6</f>
        <v>Charlotte Pascoe</v>
      </c>
      <c r="T83" s="20" t="b">
        <v>1</v>
      </c>
      <c r="U83" s="20" t="s">
        <v>338</v>
      </c>
    </row>
    <row r="84" spans="1:21" ht="105">
      <c r="A84" s="12" t="s">
        <v>7447</v>
      </c>
      <c r="B84" s="11" t="s">
        <v>7449</v>
      </c>
      <c r="C84" s="13" t="s">
        <v>440</v>
      </c>
      <c r="E84" s="13">
        <v>1</v>
      </c>
      <c r="F84" s="16" t="s">
        <v>441</v>
      </c>
      <c r="G84" s="19" t="s">
        <v>7455</v>
      </c>
      <c r="H84" s="85" t="s">
        <v>1742</v>
      </c>
      <c r="I84" s="35" t="s">
        <v>70</v>
      </c>
      <c r="J84" s="10" t="str">
        <f>party!A27</f>
        <v>Brian O'Neill</v>
      </c>
      <c r="K84" s="10" t="str">
        <f>party!A28</f>
        <v>Claudia Tebaldi</v>
      </c>
      <c r="L84" s="10" t="str">
        <f>party!A29</f>
        <v>Detlef van Vuuren</v>
      </c>
      <c r="M84" s="151"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N84" s="30" t="str">
        <f>references!D14</f>
        <v>Overview CMIP6-Endorsed MIPs</v>
      </c>
      <c r="S84" s="16" t="str">
        <f>party!A6</f>
        <v>Charlotte Pascoe</v>
      </c>
      <c r="T84" s="20" t="b">
        <v>1</v>
      </c>
      <c r="U84" s="20" t="s">
        <v>338</v>
      </c>
    </row>
    <row r="85" spans="1:21" ht="105">
      <c r="A85" s="12" t="s">
        <v>7448</v>
      </c>
      <c r="B85" s="11" t="s">
        <v>7450</v>
      </c>
      <c r="C85" s="13" t="s">
        <v>442</v>
      </c>
      <c r="E85" s="13">
        <v>2</v>
      </c>
      <c r="F85" s="16" t="s">
        <v>445</v>
      </c>
      <c r="G85" s="19" t="s">
        <v>7456</v>
      </c>
      <c r="H85" s="85" t="s">
        <v>1743</v>
      </c>
      <c r="I85" s="35" t="s">
        <v>70</v>
      </c>
      <c r="J85" s="10" t="str">
        <f>party!A27</f>
        <v>Brian O'Neill</v>
      </c>
      <c r="K85" s="10" t="str">
        <f>party!A28</f>
        <v>Claudia Tebaldi</v>
      </c>
      <c r="L85" s="10" t="str">
        <f>party!A29</f>
        <v>Detlef van Vuuren</v>
      </c>
      <c r="M85" s="151"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N85" s="30" t="str">
        <f>references!D14</f>
        <v>Overview CMIP6-Endorsed MIPs</v>
      </c>
      <c r="S85" s="16" t="str">
        <f>party!A6</f>
        <v>Charlotte Pascoe</v>
      </c>
      <c r="T85" s="20" t="b">
        <v>1</v>
      </c>
      <c r="U85" s="20" t="s">
        <v>338</v>
      </c>
    </row>
    <row r="86" spans="1:21" ht="105">
      <c r="A86" s="12" t="s">
        <v>7474</v>
      </c>
      <c r="B86" s="11" t="s">
        <v>7451</v>
      </c>
      <c r="C86" s="13" t="s">
        <v>443</v>
      </c>
      <c r="E86" s="13">
        <v>1</v>
      </c>
      <c r="F86" s="16" t="s">
        <v>444</v>
      </c>
      <c r="G86" s="19" t="s">
        <v>7457</v>
      </c>
      <c r="H86" s="85" t="s">
        <v>1744</v>
      </c>
      <c r="I86" s="35" t="s">
        <v>70</v>
      </c>
      <c r="J86" s="10" t="str">
        <f>party!A27</f>
        <v>Brian O'Neill</v>
      </c>
      <c r="K86" s="10" t="str">
        <f>party!A28</f>
        <v>Claudia Tebaldi</v>
      </c>
      <c r="L86" s="10" t="str">
        <f>party!A29</f>
        <v>Detlef van Vuuren</v>
      </c>
      <c r="M86" s="151"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N86" s="30" t="str">
        <f>references!D14</f>
        <v>Overview CMIP6-Endorsed MIPs</v>
      </c>
      <c r="S86" s="16" t="str">
        <f>party!A6</f>
        <v>Charlotte Pascoe</v>
      </c>
      <c r="T86" s="20" t="b">
        <v>1</v>
      </c>
      <c r="U86" s="20" t="s">
        <v>338</v>
      </c>
    </row>
    <row r="87" spans="1:21" ht="105">
      <c r="A87" s="12" t="s">
        <v>7475</v>
      </c>
      <c r="B87" s="11" t="s">
        <v>7452</v>
      </c>
      <c r="C87" s="13" t="s">
        <v>446</v>
      </c>
      <c r="E87" s="13">
        <v>2</v>
      </c>
      <c r="F87" s="16" t="s">
        <v>447</v>
      </c>
      <c r="G87" s="19" t="s">
        <v>7458</v>
      </c>
      <c r="H87" s="85" t="s">
        <v>1745</v>
      </c>
      <c r="I87" s="35" t="s">
        <v>70</v>
      </c>
      <c r="J87" s="10" t="str">
        <f>party!A27</f>
        <v>Brian O'Neill</v>
      </c>
      <c r="K87" s="10" t="str">
        <f>party!A28</f>
        <v>Claudia Tebaldi</v>
      </c>
      <c r="L87" s="10" t="str">
        <f>party!A29</f>
        <v>Detlef van Vuuren</v>
      </c>
      <c r="M87" s="151"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N87" s="30" t="str">
        <f>references!D14</f>
        <v>Overview CMIP6-Endorsed MIPs</v>
      </c>
      <c r="S87" s="16" t="str">
        <f>party!A6</f>
        <v>Charlotte Pascoe</v>
      </c>
      <c r="T87" s="20" t="b">
        <v>1</v>
      </c>
      <c r="U87" s="20" t="s">
        <v>338</v>
      </c>
    </row>
    <row r="88" spans="1:21" ht="105">
      <c r="A88" s="12" t="s">
        <v>7476</v>
      </c>
      <c r="B88" s="11" t="s">
        <v>7453</v>
      </c>
      <c r="C88" s="13" t="s">
        <v>449</v>
      </c>
      <c r="E88" s="13">
        <v>4</v>
      </c>
      <c r="F88" s="16" t="s">
        <v>448</v>
      </c>
      <c r="G88" s="19" t="s">
        <v>7459</v>
      </c>
      <c r="H88" s="85" t="s">
        <v>1736</v>
      </c>
      <c r="I88" s="35" t="s">
        <v>70</v>
      </c>
      <c r="J88" s="10" t="str">
        <f>party!$A$27</f>
        <v>Brian O'Neill</v>
      </c>
      <c r="K88" s="10" t="str">
        <f>party!$A$28</f>
        <v>Claudia Tebaldi</v>
      </c>
      <c r="L88" s="10" t="str">
        <f>party!$A$29</f>
        <v>Detlef van Vuuren</v>
      </c>
      <c r="M88" s="151"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N88" s="30" t="str">
        <f>references!D14</f>
        <v>Overview CMIP6-Endorsed MIPs</v>
      </c>
      <c r="S88" s="16" t="str">
        <f>party!A6</f>
        <v>Charlotte Pascoe</v>
      </c>
      <c r="T88" s="20" t="b">
        <v>1</v>
      </c>
      <c r="U88" s="20" t="s">
        <v>338</v>
      </c>
    </row>
    <row r="89" spans="1:21" ht="105">
      <c r="A89" s="12" t="s">
        <v>7477</v>
      </c>
      <c r="B89" s="11" t="s">
        <v>7454</v>
      </c>
      <c r="C89" s="13" t="s">
        <v>3213</v>
      </c>
      <c r="E89" s="13">
        <v>2</v>
      </c>
      <c r="F89" s="16" t="s">
        <v>3212</v>
      </c>
      <c r="G89" s="19" t="s">
        <v>7470</v>
      </c>
      <c r="H89" s="85" t="s">
        <v>1737</v>
      </c>
      <c r="I89" s="35" t="s">
        <v>70</v>
      </c>
      <c r="J89" s="10" t="str">
        <f>party!A27</f>
        <v>Brian O'Neill</v>
      </c>
      <c r="K89" s="10" t="str">
        <f>party!$A$28</f>
        <v>Claudia Tebaldi</v>
      </c>
      <c r="L89" s="10" t="str">
        <f>party!A29</f>
        <v>Detlef van Vuuren</v>
      </c>
      <c r="M89" s="151"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N89" s="13" t="str">
        <f>references!$D$66</f>
        <v>O’Neill, B. C., C. Tebaldi, D. van Vuuren, V. Eyring, P. Fridelingstein, G. Hurtt, R. Knutti, E. Kriegler, J.-F. Lamarque, J. Lowe, J. Meehl, R. Moss, K. Riahi, B. M. Sanderson (2016),  The Scenario Model Intercomparison Project (ScenarioMIP) for CMIP6, Geosci. Model Dev., 9, 3461-3482</v>
      </c>
      <c r="S89" s="16" t="str">
        <f>party!A6</f>
        <v>Charlotte Pascoe</v>
      </c>
      <c r="T89" s="20" t="b">
        <v>1</v>
      </c>
      <c r="U89" s="20" t="s">
        <v>338</v>
      </c>
    </row>
    <row r="90" spans="1:21" ht="105">
      <c r="A90" s="12" t="s">
        <v>7478</v>
      </c>
      <c r="B90" s="11" t="s">
        <v>7461</v>
      </c>
      <c r="C90" s="13" t="s">
        <v>450</v>
      </c>
      <c r="E90" s="13">
        <v>2</v>
      </c>
      <c r="F90" s="16" t="s">
        <v>453</v>
      </c>
      <c r="G90" s="19" t="s">
        <v>7460</v>
      </c>
      <c r="H90" s="85" t="s">
        <v>1738</v>
      </c>
      <c r="I90" s="35" t="s">
        <v>162</v>
      </c>
      <c r="J90" s="10" t="str">
        <f>party!$A$27</f>
        <v>Brian O'Neill</v>
      </c>
      <c r="K90" s="10" t="str">
        <f>party!A28</f>
        <v>Claudia Tebaldi</v>
      </c>
      <c r="L90" s="10" t="str">
        <f>party!A29</f>
        <v>Detlef van Vuuren</v>
      </c>
      <c r="M90" s="151"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N90" s="30" t="str">
        <f>references!D14</f>
        <v>Overview CMIP6-Endorsed MIPs</v>
      </c>
      <c r="S90" s="16" t="str">
        <f>party!A6</f>
        <v>Charlotte Pascoe</v>
      </c>
      <c r="T90" s="20" t="b">
        <v>1</v>
      </c>
      <c r="U90" s="20" t="s">
        <v>338</v>
      </c>
    </row>
    <row r="91" spans="1:21" ht="105">
      <c r="A91" s="12" t="s">
        <v>7479</v>
      </c>
      <c r="B91" s="11" t="s">
        <v>7463</v>
      </c>
      <c r="C91" s="13" t="s">
        <v>451</v>
      </c>
      <c r="E91" s="13">
        <v>2</v>
      </c>
      <c r="F91" s="16" t="s">
        <v>454</v>
      </c>
      <c r="G91" s="19" t="s">
        <v>7462</v>
      </c>
      <c r="H91" s="85" t="s">
        <v>1739</v>
      </c>
      <c r="I91" s="35" t="s">
        <v>70</v>
      </c>
      <c r="J91" s="10" t="str">
        <f>party!A27</f>
        <v>Brian O'Neill</v>
      </c>
      <c r="K91" s="10" t="str">
        <f>party!A28</f>
        <v>Claudia Tebaldi</v>
      </c>
      <c r="L91" s="10" t="str">
        <f>party!A29</f>
        <v>Detlef van Vuuren</v>
      </c>
      <c r="M91" s="151"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N91" s="30" t="str">
        <f>references!D14</f>
        <v>Overview CMIP6-Endorsed MIPs</v>
      </c>
      <c r="S91" s="16" t="str">
        <f>party!A6</f>
        <v>Charlotte Pascoe</v>
      </c>
      <c r="T91" s="20" t="b">
        <v>1</v>
      </c>
      <c r="U91" s="20" t="s">
        <v>338</v>
      </c>
    </row>
    <row r="92" spans="1:21" ht="105">
      <c r="A92" s="12" t="s">
        <v>7480</v>
      </c>
      <c r="B92" s="11" t="s">
        <v>7464</v>
      </c>
      <c r="C92" s="13" t="s">
        <v>452</v>
      </c>
      <c r="E92" s="13">
        <v>4</v>
      </c>
      <c r="F92" s="16" t="s">
        <v>455</v>
      </c>
      <c r="G92" s="19" t="s">
        <v>7465</v>
      </c>
      <c r="H92" s="85" t="s">
        <v>1746</v>
      </c>
      <c r="I92" s="35" t="s">
        <v>70</v>
      </c>
      <c r="J92" s="10" t="str">
        <f>party!A27</f>
        <v>Brian O'Neill</v>
      </c>
      <c r="K92" s="10" t="str">
        <f>party!A28</f>
        <v>Claudia Tebaldi</v>
      </c>
      <c r="L92" s="10" t="str">
        <f>party!A29</f>
        <v>Detlef van Vuuren</v>
      </c>
      <c r="M92" s="151"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N92" s="30" t="str">
        <f>references!$D$14</f>
        <v>Overview CMIP6-Endorsed MIPs</v>
      </c>
      <c r="S92" s="16" t="str">
        <f>party!A6</f>
        <v>Charlotte Pascoe</v>
      </c>
      <c r="T92" s="20" t="b">
        <v>1</v>
      </c>
      <c r="U92" s="20" t="s">
        <v>338</v>
      </c>
    </row>
    <row r="93" spans="1:21" ht="105">
      <c r="A93" s="12" t="s">
        <v>7481</v>
      </c>
      <c r="B93" s="11" t="s">
        <v>7467</v>
      </c>
      <c r="C93" s="13" t="s">
        <v>7466</v>
      </c>
      <c r="E93" s="13">
        <v>4</v>
      </c>
      <c r="F93" s="16" t="s">
        <v>3272</v>
      </c>
      <c r="G93" s="19" t="s">
        <v>7471</v>
      </c>
      <c r="H93" s="149" t="s">
        <v>3261</v>
      </c>
      <c r="I93" s="35" t="s">
        <v>70</v>
      </c>
      <c r="J93" s="10" t="str">
        <f>party!A27</f>
        <v>Brian O'Neill</v>
      </c>
      <c r="K93" s="10" t="str">
        <f>party!A28</f>
        <v>Claudia Tebaldi</v>
      </c>
      <c r="L93" s="10" t="str">
        <f>party!A29</f>
        <v>Detlef van Vuuren</v>
      </c>
      <c r="M93" s="152" t="str">
        <f>references!$D$66</f>
        <v>O’Neill, B. C., C. Tebaldi, D. van Vuuren, V. Eyring, P. Fridelingstein, G. Hurtt, R. Knutti, E. Kriegler, J.-F. Lamarque, J. Lowe, J. Meehl, R. Moss, K. Riahi, B. M. Sanderson (2016),  The Scenario Model Intercomparison Project (ScenarioMIP) for CMIP6, Geosci. Model Dev., 9, 3461-3482</v>
      </c>
      <c r="S93" s="16" t="str">
        <f>party!A6</f>
        <v>Charlotte Pascoe</v>
      </c>
      <c r="T93" s="20" t="b">
        <v>1</v>
      </c>
      <c r="U93" s="20" t="s">
        <v>338</v>
      </c>
    </row>
    <row r="94" spans="1:21" ht="105">
      <c r="A94" s="12" t="s">
        <v>7482</v>
      </c>
      <c r="B94" s="11" t="s">
        <v>7468</v>
      </c>
      <c r="C94" s="13" t="s">
        <v>3239</v>
      </c>
      <c r="E94" s="13">
        <v>2</v>
      </c>
      <c r="F94" s="16" t="s">
        <v>3240</v>
      </c>
      <c r="G94" s="19" t="s">
        <v>7472</v>
      </c>
      <c r="H94" s="85" t="s">
        <v>3230</v>
      </c>
      <c r="I94" s="35" t="s">
        <v>70</v>
      </c>
      <c r="J94" s="10" t="str">
        <f>party!A$27</f>
        <v>Brian O'Neill</v>
      </c>
      <c r="K94" s="10" t="str">
        <f>party!A$28</f>
        <v>Claudia Tebaldi</v>
      </c>
      <c r="L94" s="10" t="str">
        <f>party!A$29</f>
        <v>Detlef van Vuuren</v>
      </c>
      <c r="M94" s="152" t="str">
        <f>references!$D$66</f>
        <v>O’Neill, B. C., C. Tebaldi, D. van Vuuren, V. Eyring, P. Fridelingstein, G. Hurtt, R. Knutti, E. Kriegler, J.-F. Lamarque, J. Lowe, J. Meehl, R. Moss, K. Riahi, B. M. Sanderson (2016),  The Scenario Model Intercomparison Project (ScenarioMIP) for CMIP6, Geosci. Model Dev., 9, 3461-3482</v>
      </c>
      <c r="S94" s="16" t="str">
        <f>party!A$6</f>
        <v>Charlotte Pascoe</v>
      </c>
      <c r="T94" s="20" t="b">
        <v>1</v>
      </c>
      <c r="U94" s="20" t="s">
        <v>338</v>
      </c>
    </row>
    <row r="95" spans="1:21" ht="90">
      <c r="A95" s="12" t="s">
        <v>7483</v>
      </c>
      <c r="B95" s="11" t="s">
        <v>7469</v>
      </c>
      <c r="C95" s="13" t="s">
        <v>6485</v>
      </c>
      <c r="D95" s="16" t="b">
        <v>1</v>
      </c>
      <c r="E95" s="13">
        <v>4</v>
      </c>
      <c r="F95" s="16" t="s">
        <v>6486</v>
      </c>
      <c r="G95" s="19" t="s">
        <v>7473</v>
      </c>
      <c r="H95" s="85" t="s">
        <v>3329</v>
      </c>
      <c r="I95" s="35" t="s">
        <v>70</v>
      </c>
      <c r="J95" s="10" t="str">
        <f>party!A$27</f>
        <v>Brian O'Neill</v>
      </c>
      <c r="K95" s="10" t="str">
        <f>party!A$28</f>
        <v>Claudia Tebaldi</v>
      </c>
      <c r="L95" s="10" t="str">
        <f>party!A$29</f>
        <v>Detlef van Vuuren</v>
      </c>
      <c r="M95" s="152" t="str">
        <f>references!$D$66</f>
        <v>O’Neill, B. C., C. Tebaldi, D. van Vuuren, V. Eyring, P. Fridelingstein, G. Hurtt, R. Knutti, E. Kriegler, J.-F. Lamarque, J. Lowe, J. Meehl, R. Moss, K. Riahi, B. M. Sanderson (2016),  The Scenario Model Intercomparison Project (ScenarioMIP) for CMIP6, Geosci. Model Dev., 9, 3461-3482</v>
      </c>
      <c r="S95" s="16" t="str">
        <f>party!A$6</f>
        <v>Charlotte Pascoe</v>
      </c>
      <c r="T95" s="20" t="b">
        <v>1</v>
      </c>
      <c r="U95" s="20" t="s">
        <v>338</v>
      </c>
    </row>
    <row r="96" spans="1:21" ht="75">
      <c r="A96" s="12" t="s">
        <v>3821</v>
      </c>
      <c r="B96" s="11" t="s">
        <v>485</v>
      </c>
      <c r="C96" s="13" t="s">
        <v>484</v>
      </c>
      <c r="E96" s="13">
        <v>4</v>
      </c>
      <c r="F96" s="16" t="s">
        <v>486</v>
      </c>
      <c r="G96" s="19" t="s">
        <v>7884</v>
      </c>
      <c r="I96" s="35" t="s">
        <v>70</v>
      </c>
      <c r="J96" s="10" t="str">
        <f>party!A30</f>
        <v>William Collins</v>
      </c>
      <c r="K96" s="10" t="str">
        <f>party!A31</f>
        <v>Jean-François Lamarque</v>
      </c>
      <c r="L96" s="10" t="str">
        <f>party!A19</f>
        <v>Michael Schulz</v>
      </c>
      <c r="M96" s="151" t="str">
        <f>references!D76</f>
        <v>Collins, W. J., J.-F. Lamarque, M. Schulz, O. Boucher, V. Eyring, M. I. Hegglin, A. Maycock, G. Myhre, M. Prather, D. Shindell, S. J. Smith (2016), AerChemMIP: Quantifying the effects of chemistry and aerosols in CMIP6, Geosci. Model Dev., 10, 585-607</v>
      </c>
      <c r="N96" s="151" t="str">
        <f>references!$D$2</f>
        <v>Aerosol forcing fields for CMIP6</v>
      </c>
      <c r="O96" s="151" t="str">
        <f>references!D14</f>
        <v>Overview CMIP6-Endorsed MIPs</v>
      </c>
      <c r="R96" s="3" t="str">
        <f>url!$A$2</f>
        <v>Aerosol forcing fields for CMIP6</v>
      </c>
      <c r="S96" s="16" t="str">
        <f>party!A6</f>
        <v>Charlotte Pascoe</v>
      </c>
      <c r="T96" s="20" t="b">
        <v>1</v>
      </c>
      <c r="U96" s="20" t="s">
        <v>42</v>
      </c>
    </row>
    <row r="97" spans="1:21" ht="120">
      <c r="A97" s="12" t="s">
        <v>6727</v>
      </c>
      <c r="B97" s="11" t="s">
        <v>3844</v>
      </c>
      <c r="C97" s="13" t="s">
        <v>6731</v>
      </c>
      <c r="E97" s="13">
        <v>4</v>
      </c>
      <c r="F97" s="16" t="s">
        <v>3845</v>
      </c>
      <c r="G97" s="19" t="s">
        <v>3846</v>
      </c>
      <c r="H97" s="150" t="s">
        <v>3842</v>
      </c>
      <c r="I97" s="35" t="s">
        <v>70</v>
      </c>
      <c r="J97" s="10" t="str">
        <f>party!A30</f>
        <v>William Collins</v>
      </c>
      <c r="K97" s="10" t="str">
        <f>party!A31</f>
        <v>Jean-François Lamarque</v>
      </c>
      <c r="L97" s="10" t="str">
        <f>party!A19</f>
        <v>Michael Schulz</v>
      </c>
      <c r="M97" s="151" t="str">
        <f>references!D76</f>
        <v>Collins, W. J., J.-F. Lamarque, M. Schulz, O. Boucher, V. Eyring, M. I. Hegglin, A. Maycock, G. Myhre, M. Prather, D. Shindell, S. J. Smith (2016), AerChemMIP: Quantifying the effects of chemistry and aerosols in CMIP6, Geosci. Model Dev., 10, 585-607</v>
      </c>
      <c r="N97" s="151" t="str">
        <f>references!$D$5</f>
        <v>Historical GHG concentrations for CMIP6 Historical Runs</v>
      </c>
      <c r="O97" s="151" t="str">
        <f>references!$D$101</f>
        <v>Meinshausen, M., E. Vogel, A. Nauels, K. Lorbacher, N. Meinshausen, D. Etheridge, P. Fraser, S. A. Montzka, P. Rayner, C. Trudinger, P. Krummel, U. Beyerle, J. G. Cannadell, J. S. Daniel, I. Enting, R. M. Law, C. R. Lunder, S. O'Doherty, R. G. Prinn, S. Reimann, M. Rubino, G. J. M. Velders, M. K. Vollmer, R. H. J. Wang, R. Weiss (2017), Historical greenhouse gas concentrations for climate modelling (CMIP6), Geosci. Model Dev., 10, 2057-2116</v>
      </c>
      <c r="P97" s="151" t="str">
        <f>references!D14</f>
        <v>Overview CMIP6-Endorsed MIPs</v>
      </c>
      <c r="R97" s="3" t="str">
        <f>url!$A$169</f>
        <v>Historical greenhouse gas concentrations for climate modelling (CMIP6)</v>
      </c>
      <c r="S97" s="16" t="str">
        <f>party!A6</f>
        <v>Charlotte Pascoe</v>
      </c>
      <c r="T97" s="20" t="b">
        <v>1</v>
      </c>
      <c r="U97" s="20" t="s">
        <v>42</v>
      </c>
    </row>
    <row r="98" spans="1:21" ht="105">
      <c r="A98" s="13" t="s">
        <v>3897</v>
      </c>
      <c r="B98" s="16" t="s">
        <v>3898</v>
      </c>
      <c r="C98" s="13" t="s">
        <v>528</v>
      </c>
      <c r="E98" s="13">
        <v>3</v>
      </c>
      <c r="F98" s="16" t="s">
        <v>499</v>
      </c>
      <c r="G98" s="13" t="s">
        <v>3899</v>
      </c>
      <c r="H98" s="149"/>
      <c r="I98" s="35" t="s">
        <v>70</v>
      </c>
      <c r="J98" s="10" t="str">
        <f>party!$A$30</f>
        <v>William Collins</v>
      </c>
      <c r="K98" s="10" t="str">
        <f>party!$A$31</f>
        <v>Jean-François Lamarque</v>
      </c>
      <c r="L98" s="10" t="str">
        <f>party!$A$19</f>
        <v>Michael Schulz</v>
      </c>
      <c r="M98" s="151" t="str">
        <f>references!D$76</f>
        <v>Collins, W. J., J.-F. Lamarque, M. Schulz, O. Boucher, V. Eyring, M. I. Hegglin, A. Maycock, G. Myhre, M. Prather, D. Shindell, S. J. Smith (2016), AerChemMIP: Quantifying the effects of chemistry and aerosols in CMIP6, Geosci. Model Dev., 10, 585-607</v>
      </c>
      <c r="N98" s="152" t="str">
        <f>references!$D$14</f>
        <v>Overview CMIP6-Endorsed MIPs</v>
      </c>
      <c r="S98" s="16" t="str">
        <f>party!$A$6</f>
        <v>Charlotte Pascoe</v>
      </c>
      <c r="T98" s="20" t="b">
        <v>1</v>
      </c>
      <c r="U98" s="20" t="s">
        <v>5847</v>
      </c>
    </row>
    <row r="99" spans="1:21" ht="75">
      <c r="A99" s="12" t="s">
        <v>5008</v>
      </c>
      <c r="B99" s="11" t="s">
        <v>5004</v>
      </c>
      <c r="C99" s="13" t="s">
        <v>5002</v>
      </c>
      <c r="D99" s="16" t="b">
        <v>1</v>
      </c>
      <c r="E99" s="13">
        <v>1</v>
      </c>
      <c r="F99" s="16" t="s">
        <v>5006</v>
      </c>
      <c r="G99" s="19" t="s">
        <v>5026</v>
      </c>
      <c r="H99" s="150" t="s">
        <v>5001</v>
      </c>
      <c r="I99" s="10" t="s">
        <v>70</v>
      </c>
      <c r="J99" s="10" t="str">
        <f>party!$A$30</f>
        <v>William Collins</v>
      </c>
      <c r="K99" s="10" t="str">
        <f>party!$A$31</f>
        <v>Jean-François Lamarque</v>
      </c>
      <c r="L99" s="10" t="str">
        <f>party!$A$19</f>
        <v>Michael Schulz</v>
      </c>
      <c r="M99" s="151" t="str">
        <f>references!D$76</f>
        <v>Collins, W. J., J.-F. Lamarque, M. Schulz, O. Boucher, V. Eyring, M. I. Hegglin, A. Maycock, G. Myhre, M. Prather, D. Shindell, S. J. Smith (2016), AerChemMIP: Quantifying the effects of chemistry and aerosols in CMIP6, Geosci. Model Dev., 10, 585-607</v>
      </c>
      <c r="N99" s="13" t="str">
        <f>references!$D$16</f>
        <v>Karl E. Taylor, Ronald J. Stouffer, Gerald A. Meehl (2009) A Summary of the CMIP5 Experiment Design</v>
      </c>
      <c r="O99" s="22" t="str">
        <f>references!$D$64</f>
        <v>Pincus, R., P. M. Forster, B. Stevens (2016), The Radiative Forcing Model Intercomparison Project (RFMIP): experimental protocol for CMIP6, Geosci. Model Dev., 9, 3447-3460</v>
      </c>
      <c r="P99" s="152" t="str">
        <f>references!$D$14</f>
        <v>Overview CMIP6-Endorsed MIPs</v>
      </c>
      <c r="Q99" s="13"/>
      <c r="S99" s="16" t="str">
        <f>party!$A$6</f>
        <v>Charlotte Pascoe</v>
      </c>
      <c r="T99" s="20" t="b">
        <v>1</v>
      </c>
      <c r="U99" s="20" t="s">
        <v>5847</v>
      </c>
    </row>
    <row r="100" spans="1:21" ht="75">
      <c r="A100" s="12" t="s">
        <v>5009</v>
      </c>
      <c r="B100" s="11" t="s">
        <v>5005</v>
      </c>
      <c r="C100" s="13" t="s">
        <v>5003</v>
      </c>
      <c r="D100" s="16" t="b">
        <v>1</v>
      </c>
      <c r="E100" s="13">
        <v>1</v>
      </c>
      <c r="F100" s="16" t="s">
        <v>5007</v>
      </c>
      <c r="G100" s="19" t="s">
        <v>5027</v>
      </c>
      <c r="H100" s="150" t="s">
        <v>5001</v>
      </c>
      <c r="I100" s="10" t="s">
        <v>70</v>
      </c>
      <c r="J100" s="10" t="str">
        <f>party!$A$30</f>
        <v>William Collins</v>
      </c>
      <c r="K100" s="10" t="str">
        <f>party!$A$31</f>
        <v>Jean-François Lamarque</v>
      </c>
      <c r="L100" s="10" t="str">
        <f>party!$A$19</f>
        <v>Michael Schulz</v>
      </c>
      <c r="M100" s="151" t="str">
        <f>references!D$76</f>
        <v>Collins, W. J., J.-F. Lamarque, M. Schulz, O. Boucher, V. Eyring, M. I. Hegglin, A. Maycock, G. Myhre, M. Prather, D. Shindell, S. J. Smith (2016), AerChemMIP: Quantifying the effects of chemistry and aerosols in CMIP6, Geosci. Model Dev., 10, 585-607</v>
      </c>
      <c r="N100" s="13" t="str">
        <f>references!$D$16</f>
        <v>Karl E. Taylor, Ronald J. Stouffer, Gerald A. Meehl (2009) A Summary of the CMIP5 Experiment Design</v>
      </c>
      <c r="O100" s="22" t="str">
        <f>references!$D$64</f>
        <v>Pincus, R., P. M. Forster, B. Stevens (2016), The Radiative Forcing Model Intercomparison Project (RFMIP): experimental protocol for CMIP6, Geosci. Model Dev., 9, 3447-3460</v>
      </c>
      <c r="P100" s="152" t="str">
        <f>references!$D$14</f>
        <v>Overview CMIP6-Endorsed MIPs</v>
      </c>
      <c r="Q100" s="13"/>
      <c r="S100" s="16" t="str">
        <f>party!$A$6</f>
        <v>Charlotte Pascoe</v>
      </c>
      <c r="T100" s="20" t="b">
        <v>1</v>
      </c>
      <c r="U100" s="20" t="s">
        <v>5847</v>
      </c>
    </row>
    <row r="101" spans="1:21" ht="120">
      <c r="A101" s="12" t="s">
        <v>3867</v>
      </c>
      <c r="B101" s="11" t="s">
        <v>549</v>
      </c>
      <c r="C101" s="13" t="s">
        <v>496</v>
      </c>
      <c r="E101" s="13">
        <v>1</v>
      </c>
      <c r="F101" s="16" t="s">
        <v>498</v>
      </c>
      <c r="G101" s="19" t="s">
        <v>1747</v>
      </c>
      <c r="H101" s="150"/>
      <c r="I101" s="35" t="s">
        <v>70</v>
      </c>
      <c r="J101" s="10" t="str">
        <f>party!$A$30</f>
        <v>William Collins</v>
      </c>
      <c r="K101" s="10" t="str">
        <f>party!$A$31</f>
        <v>Jean-François Lamarque</v>
      </c>
      <c r="L101" s="10" t="str">
        <f>party!$A$19</f>
        <v>Michael Schulz</v>
      </c>
      <c r="M101" s="151" t="str">
        <f>references!D$76</f>
        <v>Collins, W. J., J.-F. Lamarque, M. Schulz, O. Boucher, V. Eyring, M. I. Hegglin, A. Maycock, G. Myhre, M. Prather, D. Shindell, S. J. Smith (2016), AerChemMIP: Quantifying the effects of chemistry and aerosols in CMIP6, Geosci. Model Dev., 10, 585-607</v>
      </c>
      <c r="N101" s="151" t="str">
        <f>references!$D$5</f>
        <v>Historical GHG concentrations for CMIP6 Historical Runs</v>
      </c>
      <c r="O101" s="151" t="str">
        <f>references!$D$101</f>
        <v>Meinshausen, M., E. Vogel, A. Nauels, K. Lorbacher, N. Meinshausen, D. Etheridge, P. Fraser, S. A. Montzka, P. Rayner, C. Trudinger, P. Krummel, U. Beyerle, J. G. Cannadell, J. S. Daniel, I. Enting, R. M. Law, C. R. Lunder, S. O'Doherty, R. G. Prinn, S. Reimann, M. Rubino, G. J. M. Velders, M. K. Vollmer, R. H. J. Wang, R. Weiss (2017), Historical greenhouse gas concentrations for climate modelling (CMIP6), Geosci. Model Dev., 10, 2057-2116</v>
      </c>
      <c r="P101" s="152" t="str">
        <f>references!$D$14</f>
        <v>Overview CMIP6-Endorsed MIPs</v>
      </c>
      <c r="R101" s="3" t="str">
        <f>url!$A$169</f>
        <v>Historical greenhouse gas concentrations for climate modelling (CMIP6)</v>
      </c>
      <c r="S101" s="16" t="str">
        <f>party!$A$6</f>
        <v>Charlotte Pascoe</v>
      </c>
      <c r="T101" s="20" t="b">
        <v>1</v>
      </c>
      <c r="U101" s="20" t="s">
        <v>42</v>
      </c>
    </row>
    <row r="102" spans="1:21" ht="75">
      <c r="A102" s="12" t="s">
        <v>3868</v>
      </c>
      <c r="B102" s="11" t="s">
        <v>503</v>
      </c>
      <c r="C102" s="13" t="s">
        <v>506</v>
      </c>
      <c r="D102" s="16" t="b">
        <v>1</v>
      </c>
      <c r="E102" s="13">
        <v>3</v>
      </c>
      <c r="F102" s="16" t="s">
        <v>514</v>
      </c>
      <c r="G102" s="19" t="s">
        <v>1748</v>
      </c>
      <c r="H102" s="150"/>
      <c r="I102" s="35" t="s">
        <v>70</v>
      </c>
      <c r="J102" s="10" t="str">
        <f>party!$A$30</f>
        <v>William Collins</v>
      </c>
      <c r="K102" s="10" t="str">
        <f>party!$A$31</f>
        <v>Jean-François Lamarque</v>
      </c>
      <c r="L102" s="10" t="str">
        <f>party!$A$19</f>
        <v>Michael Schulz</v>
      </c>
      <c r="M102" s="151" t="str">
        <f>references!D$76</f>
        <v>Collins, W. J., J.-F. Lamarque, M. Schulz, O. Boucher, V. Eyring, M. I. Hegglin, A. Maycock, G. Myhre, M. Prather, D. Shindell, S. J. Smith (2016), AerChemMIP: Quantifying the effects of chemistry and aerosols in CMIP6, Geosci. Model Dev., 10, 585-607</v>
      </c>
      <c r="N102" s="152" t="str">
        <f>references!$D$14</f>
        <v>Overview CMIP6-Endorsed MIPs</v>
      </c>
      <c r="S102" s="16" t="str">
        <f>party!$A$6</f>
        <v>Charlotte Pascoe</v>
      </c>
      <c r="T102" s="20" t="b">
        <v>1</v>
      </c>
      <c r="U102" s="20" t="s">
        <v>338</v>
      </c>
    </row>
    <row r="103" spans="1:21" ht="75">
      <c r="A103" s="12" t="s">
        <v>3869</v>
      </c>
      <c r="B103" s="11" t="s">
        <v>505</v>
      </c>
      <c r="C103" s="13" t="s">
        <v>507</v>
      </c>
      <c r="D103" s="16" t="b">
        <v>1</v>
      </c>
      <c r="E103" s="13">
        <v>3</v>
      </c>
      <c r="F103" s="16" t="s">
        <v>511</v>
      </c>
      <c r="G103" s="19" t="s">
        <v>1749</v>
      </c>
      <c r="H103" s="150"/>
      <c r="I103" s="35" t="s">
        <v>70</v>
      </c>
      <c r="J103" s="10" t="str">
        <f>party!$A$30</f>
        <v>William Collins</v>
      </c>
      <c r="K103" s="10" t="str">
        <f>party!$A$31</f>
        <v>Jean-François Lamarque</v>
      </c>
      <c r="L103" s="10" t="str">
        <f>party!$A$19</f>
        <v>Michael Schulz</v>
      </c>
      <c r="M103" s="151" t="str">
        <f>references!D$76</f>
        <v>Collins, W. J., J.-F. Lamarque, M. Schulz, O. Boucher, V. Eyring, M. I. Hegglin, A. Maycock, G. Myhre, M. Prather, D. Shindell, S. J. Smith (2016), AerChemMIP: Quantifying the effects of chemistry and aerosols in CMIP6, Geosci. Model Dev., 10, 585-607</v>
      </c>
      <c r="N103" s="152" t="str">
        <f>references!$D$14</f>
        <v>Overview CMIP6-Endorsed MIPs</v>
      </c>
      <c r="S103" s="16" t="str">
        <f>party!$A$6</f>
        <v>Charlotte Pascoe</v>
      </c>
      <c r="T103" s="20" t="b">
        <v>1</v>
      </c>
      <c r="U103" s="20" t="s">
        <v>338</v>
      </c>
    </row>
    <row r="104" spans="1:21" ht="75">
      <c r="A104" s="12" t="s">
        <v>3870</v>
      </c>
      <c r="B104" s="11" t="s">
        <v>504</v>
      </c>
      <c r="C104" s="13" t="s">
        <v>508</v>
      </c>
      <c r="D104" s="16" t="b">
        <v>1</v>
      </c>
      <c r="E104" s="13">
        <v>3</v>
      </c>
      <c r="F104" s="16" t="s">
        <v>512</v>
      </c>
      <c r="G104" s="19" t="s">
        <v>1750</v>
      </c>
      <c r="H104" s="150"/>
      <c r="I104" s="35" t="s">
        <v>70</v>
      </c>
      <c r="J104" s="10" t="str">
        <f>party!$A$30</f>
        <v>William Collins</v>
      </c>
      <c r="K104" s="10" t="str">
        <f>party!$A$31</f>
        <v>Jean-François Lamarque</v>
      </c>
      <c r="L104" s="10" t="str">
        <f>party!$A$19</f>
        <v>Michael Schulz</v>
      </c>
      <c r="M104" s="151" t="str">
        <f>references!D$76</f>
        <v>Collins, W. J., J.-F. Lamarque, M. Schulz, O. Boucher, V. Eyring, M. I. Hegglin, A. Maycock, G. Myhre, M. Prather, D. Shindell, S. J. Smith (2016), AerChemMIP: Quantifying the effects of chemistry and aerosols in CMIP6, Geosci. Model Dev., 10, 585-607</v>
      </c>
      <c r="N104" s="152" t="str">
        <f>references!$D$14</f>
        <v>Overview CMIP6-Endorsed MIPs</v>
      </c>
      <c r="S104" s="16" t="str">
        <f>party!$A$6</f>
        <v>Charlotte Pascoe</v>
      </c>
      <c r="T104" s="20" t="b">
        <v>1</v>
      </c>
      <c r="U104" s="20" t="s">
        <v>338</v>
      </c>
    </row>
    <row r="105" spans="1:21" ht="90">
      <c r="A105" s="12" t="s">
        <v>3871</v>
      </c>
      <c r="B105" s="11" t="s">
        <v>509</v>
      </c>
      <c r="C105" s="13" t="s">
        <v>510</v>
      </c>
      <c r="D105" s="16" t="b">
        <v>1</v>
      </c>
      <c r="E105" s="13">
        <v>4</v>
      </c>
      <c r="F105" s="16" t="s">
        <v>513</v>
      </c>
      <c r="G105" s="19" t="s">
        <v>1751</v>
      </c>
      <c r="H105" s="150"/>
      <c r="I105" s="35" t="s">
        <v>70</v>
      </c>
      <c r="J105" s="10" t="str">
        <f>party!$A$30</f>
        <v>William Collins</v>
      </c>
      <c r="K105" s="10" t="str">
        <f>party!$A$31</f>
        <v>Jean-François Lamarque</v>
      </c>
      <c r="L105" s="10" t="str">
        <f>party!$A$19</f>
        <v>Michael Schulz</v>
      </c>
      <c r="M105" s="151" t="str">
        <f>references!D$76</f>
        <v>Collins, W. J., J.-F. Lamarque, M. Schulz, O. Boucher, V. Eyring, M. I. Hegglin, A. Maycock, G. Myhre, M. Prather, D. Shindell, S. J. Smith (2016), AerChemMIP: Quantifying the effects of chemistry and aerosols in CMIP6, Geosci. Model Dev., 10, 585-607</v>
      </c>
      <c r="N105" s="152" t="str">
        <f>references!$D$14</f>
        <v>Overview CMIP6-Endorsed MIPs</v>
      </c>
      <c r="S105" s="16" t="str">
        <f>party!$A$6</f>
        <v>Charlotte Pascoe</v>
      </c>
      <c r="T105" s="20" t="b">
        <v>1</v>
      </c>
      <c r="U105" s="20" t="s">
        <v>338</v>
      </c>
    </row>
    <row r="106" spans="1:21" ht="75">
      <c r="A106" s="13" t="s">
        <v>1370</v>
      </c>
      <c r="B106" s="16" t="s">
        <v>518</v>
      </c>
      <c r="C106" s="13" t="s">
        <v>1371</v>
      </c>
      <c r="E106" s="13">
        <v>3</v>
      </c>
      <c r="F106" s="16" t="s">
        <v>519</v>
      </c>
      <c r="G106" s="13" t="s">
        <v>1752</v>
      </c>
      <c r="H106" s="149"/>
      <c r="I106" s="35" t="s">
        <v>70</v>
      </c>
      <c r="J106" s="10" t="str">
        <f>party!$A$30</f>
        <v>William Collins</v>
      </c>
      <c r="K106" s="10" t="str">
        <f>party!$A$31</f>
        <v>Jean-François Lamarque</v>
      </c>
      <c r="L106" s="10" t="str">
        <f>party!$A$19</f>
        <v>Michael Schulz</v>
      </c>
      <c r="M106" s="151" t="str">
        <f>references!D$76</f>
        <v>Collins, W. J., J.-F. Lamarque, M. Schulz, O. Boucher, V. Eyring, M. I. Hegglin, A. Maycock, G. Myhre, M. Prather, D. Shindell, S. J. Smith (2016), AerChemMIP: Quantifying the effects of chemistry and aerosols in CMIP6, Geosci. Model Dev., 10, 585-607</v>
      </c>
      <c r="N106" s="152" t="str">
        <f>references!$D$14</f>
        <v>Overview CMIP6-Endorsed MIPs</v>
      </c>
      <c r="S106" s="16" t="str">
        <f>party!$A$6</f>
        <v>Charlotte Pascoe</v>
      </c>
      <c r="T106" s="20" t="b">
        <v>1</v>
      </c>
      <c r="U106" s="20" t="s">
        <v>5847</v>
      </c>
    </row>
    <row r="107" spans="1:21" ht="75">
      <c r="A107" s="12" t="s">
        <v>5379</v>
      </c>
      <c r="B107" s="11" t="s">
        <v>1367</v>
      </c>
      <c r="C107" s="13" t="s">
        <v>1368</v>
      </c>
      <c r="D107" s="16" t="b">
        <v>1</v>
      </c>
      <c r="E107" s="13">
        <v>4</v>
      </c>
      <c r="F107" s="16" t="s">
        <v>1369</v>
      </c>
      <c r="G107" s="19" t="s">
        <v>1753</v>
      </c>
      <c r="H107" s="150" t="s">
        <v>3815</v>
      </c>
      <c r="I107" s="35" t="s">
        <v>70</v>
      </c>
      <c r="J107" s="10" t="str">
        <f>party!$A$30</f>
        <v>William Collins</v>
      </c>
      <c r="K107" s="10" t="str">
        <f>party!$A$31</f>
        <v>Jean-François Lamarque</v>
      </c>
      <c r="L107" s="10" t="str">
        <f>party!$A$19</f>
        <v>Michael Schulz</v>
      </c>
      <c r="M107" s="151" t="str">
        <f>references!D$76</f>
        <v>Collins, W. J., J.-F. Lamarque, M. Schulz, O. Boucher, V. Eyring, M. I. Hegglin, A. Maycock, G. Myhre, M. Prather, D. Shindell, S. J. Smith (2016), AerChemMIP: Quantifying the effects of chemistry and aerosols in CMIP6, Geosci. Model Dev., 10, 585-607</v>
      </c>
      <c r="N107" s="152" t="str">
        <f>references!$D$14</f>
        <v>Overview CMIP6-Endorsed MIPs</v>
      </c>
      <c r="S107" s="16" t="str">
        <f>party!$A$6</f>
        <v>Charlotte Pascoe</v>
      </c>
      <c r="T107" s="20" t="b">
        <v>1</v>
      </c>
      <c r="U107" s="20" t="s">
        <v>338</v>
      </c>
    </row>
    <row r="108" spans="1:21" ht="75">
      <c r="A108" s="12" t="s">
        <v>5380</v>
      </c>
      <c r="B108" s="11" t="s">
        <v>1385</v>
      </c>
      <c r="C108" s="13" t="s">
        <v>1386</v>
      </c>
      <c r="E108" s="13">
        <v>4</v>
      </c>
      <c r="F108" s="16" t="s">
        <v>1387</v>
      </c>
      <c r="G108" s="19" t="s">
        <v>1754</v>
      </c>
      <c r="H108" s="150" t="s">
        <v>3815</v>
      </c>
      <c r="I108" s="35" t="s">
        <v>70</v>
      </c>
      <c r="J108" s="10" t="str">
        <f>party!$A$30</f>
        <v>William Collins</v>
      </c>
      <c r="K108" s="10" t="str">
        <f>party!$A$31</f>
        <v>Jean-François Lamarque</v>
      </c>
      <c r="L108" s="10" t="str">
        <f>party!$A$19</f>
        <v>Michael Schulz</v>
      </c>
      <c r="M108" s="151" t="str">
        <f>references!D$76</f>
        <v>Collins, W. J., J.-F. Lamarque, M. Schulz, O. Boucher, V. Eyring, M. I. Hegglin, A. Maycock, G. Myhre, M. Prather, D. Shindell, S. J. Smith (2016), AerChemMIP: Quantifying the effects of chemistry and aerosols in CMIP6, Geosci. Model Dev., 10, 585-607</v>
      </c>
      <c r="N108" s="152" t="str">
        <f>references!$D$14</f>
        <v>Overview CMIP6-Endorsed MIPs</v>
      </c>
      <c r="S108" s="16" t="str">
        <f>party!$A$6</f>
        <v>Charlotte Pascoe</v>
      </c>
      <c r="T108" s="20" t="b">
        <v>1</v>
      </c>
      <c r="U108" s="20" t="s">
        <v>338</v>
      </c>
    </row>
    <row r="109" spans="1:21" ht="75">
      <c r="A109" s="12" t="s">
        <v>5381</v>
      </c>
      <c r="B109" s="11" t="s">
        <v>1372</v>
      </c>
      <c r="C109" s="13" t="s">
        <v>1377</v>
      </c>
      <c r="D109" s="16" t="b">
        <v>1</v>
      </c>
      <c r="E109" s="13">
        <v>4</v>
      </c>
      <c r="F109" s="16" t="s">
        <v>1373</v>
      </c>
      <c r="G109" s="19" t="s">
        <v>5382</v>
      </c>
      <c r="H109" s="150" t="s">
        <v>3815</v>
      </c>
      <c r="I109" s="35" t="s">
        <v>70</v>
      </c>
      <c r="J109" s="10" t="str">
        <f>party!$A$30</f>
        <v>William Collins</v>
      </c>
      <c r="K109" s="10" t="str">
        <f>party!$A$31</f>
        <v>Jean-François Lamarque</v>
      </c>
      <c r="L109" s="10" t="str">
        <f>party!$A$19</f>
        <v>Michael Schulz</v>
      </c>
      <c r="M109" s="151" t="str">
        <f>references!D$76</f>
        <v>Collins, W. J., J.-F. Lamarque, M. Schulz, O. Boucher, V. Eyring, M. I. Hegglin, A. Maycock, G. Myhre, M. Prather, D. Shindell, S. J. Smith (2016), AerChemMIP: Quantifying the effects of chemistry and aerosols in CMIP6, Geosci. Model Dev., 10, 585-607</v>
      </c>
      <c r="N109" s="152" t="str">
        <f>references!$D$14</f>
        <v>Overview CMIP6-Endorsed MIPs</v>
      </c>
      <c r="S109" s="16" t="str">
        <f>party!$A$6</f>
        <v>Charlotte Pascoe</v>
      </c>
      <c r="T109" s="20" t="b">
        <v>1</v>
      </c>
      <c r="U109" s="20" t="s">
        <v>338</v>
      </c>
    </row>
    <row r="110" spans="1:21" ht="75">
      <c r="A110" s="12" t="s">
        <v>5383</v>
      </c>
      <c r="B110" s="11" t="s">
        <v>521</v>
      </c>
      <c r="C110" s="13" t="s">
        <v>520</v>
      </c>
      <c r="E110" s="13">
        <v>4</v>
      </c>
      <c r="F110" s="16" t="s">
        <v>1378</v>
      </c>
      <c r="G110" s="19" t="s">
        <v>1755</v>
      </c>
      <c r="H110" s="150" t="s">
        <v>3815</v>
      </c>
      <c r="I110" s="35" t="s">
        <v>70</v>
      </c>
      <c r="J110" s="10" t="str">
        <f>party!$A$30</f>
        <v>William Collins</v>
      </c>
      <c r="K110" s="10" t="str">
        <f>party!$A$31</f>
        <v>Jean-François Lamarque</v>
      </c>
      <c r="L110" s="10" t="str">
        <f>party!$A$19</f>
        <v>Michael Schulz</v>
      </c>
      <c r="M110" s="151" t="str">
        <f>references!D$76</f>
        <v>Collins, W. J., J.-F. Lamarque, M. Schulz, O. Boucher, V. Eyring, M. I. Hegglin, A. Maycock, G. Myhre, M. Prather, D. Shindell, S. J. Smith (2016), AerChemMIP: Quantifying the effects of chemistry and aerosols in CMIP6, Geosci. Model Dev., 10, 585-607</v>
      </c>
      <c r="N110" s="152" t="str">
        <f>references!$D$14</f>
        <v>Overview CMIP6-Endorsed MIPs</v>
      </c>
      <c r="S110" s="16" t="str">
        <f>party!$A$6</f>
        <v>Charlotte Pascoe</v>
      </c>
      <c r="T110" s="20" t="b">
        <v>1</v>
      </c>
      <c r="U110" s="20" t="s">
        <v>338</v>
      </c>
    </row>
    <row r="111" spans="1:21" ht="75">
      <c r="A111" s="12" t="s">
        <v>5384</v>
      </c>
      <c r="B111" s="11" t="s">
        <v>1388</v>
      </c>
      <c r="C111" s="13" t="s">
        <v>1389</v>
      </c>
      <c r="E111" s="13">
        <v>4</v>
      </c>
      <c r="F111" s="16" t="s">
        <v>1390</v>
      </c>
      <c r="G111" s="19" t="s">
        <v>1756</v>
      </c>
      <c r="H111" s="150" t="s">
        <v>3815</v>
      </c>
      <c r="I111" s="35" t="s">
        <v>70</v>
      </c>
      <c r="J111" s="10" t="str">
        <f>party!$A$30</f>
        <v>William Collins</v>
      </c>
      <c r="K111" s="10" t="str">
        <f>party!$A$31</f>
        <v>Jean-François Lamarque</v>
      </c>
      <c r="L111" s="10" t="str">
        <f>party!$A$19</f>
        <v>Michael Schulz</v>
      </c>
      <c r="M111" s="151" t="str">
        <f>references!D$76</f>
        <v>Collins, W. J., J.-F. Lamarque, M. Schulz, O. Boucher, V. Eyring, M. I. Hegglin, A. Maycock, G. Myhre, M. Prather, D. Shindell, S. J. Smith (2016), AerChemMIP: Quantifying the effects of chemistry and aerosols in CMIP6, Geosci. Model Dev., 10, 585-607</v>
      </c>
      <c r="N111" s="152" t="str">
        <f>references!$D$14</f>
        <v>Overview CMIP6-Endorsed MIPs</v>
      </c>
      <c r="S111" s="16" t="str">
        <f>party!$A$6</f>
        <v>Charlotte Pascoe</v>
      </c>
      <c r="T111" s="20" t="b">
        <v>1</v>
      </c>
      <c r="U111" s="20" t="s">
        <v>338</v>
      </c>
    </row>
    <row r="112" spans="1:21" ht="75">
      <c r="A112" s="12" t="s">
        <v>5385</v>
      </c>
      <c r="B112" s="11" t="s">
        <v>5386</v>
      </c>
      <c r="C112" s="13" t="s">
        <v>1384</v>
      </c>
      <c r="E112" s="13">
        <v>4</v>
      </c>
      <c r="F112" s="16" t="s">
        <v>5388</v>
      </c>
      <c r="G112" s="19" t="s">
        <v>5387</v>
      </c>
      <c r="H112" s="150" t="s">
        <v>3815</v>
      </c>
      <c r="I112" s="35" t="s">
        <v>70</v>
      </c>
      <c r="J112" s="10" t="str">
        <f>party!$A$30</f>
        <v>William Collins</v>
      </c>
      <c r="K112" s="10" t="str">
        <f>party!$A$31</f>
        <v>Jean-François Lamarque</v>
      </c>
      <c r="L112" s="10" t="str">
        <f>party!$A$19</f>
        <v>Michael Schulz</v>
      </c>
      <c r="M112" s="151" t="str">
        <f>references!D$76</f>
        <v>Collins, W. J., J.-F. Lamarque, M. Schulz, O. Boucher, V. Eyring, M. I. Hegglin, A. Maycock, G. Myhre, M. Prather, D. Shindell, S. J. Smith (2016), AerChemMIP: Quantifying the effects of chemistry and aerosols in CMIP6, Geosci. Model Dev., 10, 585-607</v>
      </c>
      <c r="N112" s="152" t="str">
        <f>references!$D$14</f>
        <v>Overview CMIP6-Endorsed MIPs</v>
      </c>
      <c r="S112" s="16" t="str">
        <f>party!$A$6</f>
        <v>Charlotte Pascoe</v>
      </c>
      <c r="T112" s="20" t="b">
        <v>1</v>
      </c>
      <c r="U112" s="20" t="s">
        <v>338</v>
      </c>
    </row>
    <row r="113" spans="1:21" ht="90">
      <c r="A113" s="12" t="s">
        <v>1374</v>
      </c>
      <c r="B113" s="11" t="s">
        <v>1375</v>
      </c>
      <c r="C113" s="13" t="s">
        <v>1376</v>
      </c>
      <c r="D113" s="16" t="b">
        <v>1</v>
      </c>
      <c r="E113" s="13">
        <v>4</v>
      </c>
      <c r="F113" s="16" t="s">
        <v>1379</v>
      </c>
      <c r="G113" s="19" t="s">
        <v>1757</v>
      </c>
      <c r="H113" s="150" t="s">
        <v>3815</v>
      </c>
      <c r="I113" s="35" t="s">
        <v>70</v>
      </c>
      <c r="J113" s="10" t="str">
        <f>party!$A$30</f>
        <v>William Collins</v>
      </c>
      <c r="K113" s="10" t="str">
        <f>party!$A$31</f>
        <v>Jean-François Lamarque</v>
      </c>
      <c r="L113" s="10" t="str">
        <f>party!$A$19</f>
        <v>Michael Schulz</v>
      </c>
      <c r="M113" s="151" t="str">
        <f>references!D$76</f>
        <v>Collins, W. J., J.-F. Lamarque, M. Schulz, O. Boucher, V. Eyring, M. I. Hegglin, A. Maycock, G. Myhre, M. Prather, D. Shindell, S. J. Smith (2016), AerChemMIP: Quantifying the effects of chemistry and aerosols in CMIP6, Geosci. Model Dev., 10, 585-607</v>
      </c>
      <c r="N113" s="152" t="str">
        <f>references!$D$14</f>
        <v>Overview CMIP6-Endorsed MIPs</v>
      </c>
      <c r="S113" s="16" t="str">
        <f>party!$A$6</f>
        <v>Charlotte Pascoe</v>
      </c>
      <c r="T113" s="20" t="b">
        <v>1</v>
      </c>
      <c r="U113" s="20" t="s">
        <v>338</v>
      </c>
    </row>
    <row r="114" spans="1:21" ht="75">
      <c r="A114" s="12" t="s">
        <v>522</v>
      </c>
      <c r="B114" s="11" t="s">
        <v>523</v>
      </c>
      <c r="C114" s="13" t="s">
        <v>524</v>
      </c>
      <c r="E114" s="13">
        <v>4</v>
      </c>
      <c r="F114" s="16" t="s">
        <v>525</v>
      </c>
      <c r="G114" s="19" t="s">
        <v>1758</v>
      </c>
      <c r="H114" s="150" t="s">
        <v>3815</v>
      </c>
      <c r="I114" s="35" t="s">
        <v>70</v>
      </c>
      <c r="J114" s="10" t="str">
        <f>party!$A$30</f>
        <v>William Collins</v>
      </c>
      <c r="K114" s="10" t="str">
        <f>party!$A$31</f>
        <v>Jean-François Lamarque</v>
      </c>
      <c r="L114" s="10" t="str">
        <f>party!$A$19</f>
        <v>Michael Schulz</v>
      </c>
      <c r="M114" s="151" t="str">
        <f>references!D$76</f>
        <v>Collins, W. J., J.-F. Lamarque, M. Schulz, O. Boucher, V. Eyring, M. I. Hegglin, A. Maycock, G. Myhre, M. Prather, D. Shindell, S. J. Smith (2016), AerChemMIP: Quantifying the effects of chemistry and aerosols in CMIP6, Geosci. Model Dev., 10, 585-607</v>
      </c>
      <c r="N114" s="152" t="str">
        <f>references!$D$14</f>
        <v>Overview CMIP6-Endorsed MIPs</v>
      </c>
      <c r="S114" s="16" t="str">
        <f>party!$A$6</f>
        <v>Charlotte Pascoe</v>
      </c>
      <c r="T114" s="20" t="b">
        <v>1</v>
      </c>
      <c r="U114" s="20" t="s">
        <v>338</v>
      </c>
    </row>
    <row r="115" spans="1:21" ht="75">
      <c r="A115" s="12" t="s">
        <v>1380</v>
      </c>
      <c r="B115" s="11" t="s">
        <v>1381</v>
      </c>
      <c r="C115" s="13" t="s">
        <v>1382</v>
      </c>
      <c r="D115" s="16" t="b">
        <v>1</v>
      </c>
      <c r="E115" s="13">
        <v>4</v>
      </c>
      <c r="F115" s="16" t="s">
        <v>1383</v>
      </c>
      <c r="G115" s="19" t="s">
        <v>1759</v>
      </c>
      <c r="H115" s="150" t="s">
        <v>3815</v>
      </c>
      <c r="I115" s="35" t="s">
        <v>70</v>
      </c>
      <c r="J115" s="10" t="str">
        <f>party!$A$30</f>
        <v>William Collins</v>
      </c>
      <c r="K115" s="10" t="str">
        <f>party!$A$31</f>
        <v>Jean-François Lamarque</v>
      </c>
      <c r="L115" s="10" t="str">
        <f>party!$A$19</f>
        <v>Michael Schulz</v>
      </c>
      <c r="M115" s="151" t="str">
        <f>references!D$76</f>
        <v>Collins, W. J., J.-F. Lamarque, M. Schulz, O. Boucher, V. Eyring, M. I. Hegglin, A. Maycock, G. Myhre, M. Prather, D. Shindell, S. J. Smith (2016), AerChemMIP: Quantifying the effects of chemistry and aerosols in CMIP6, Geosci. Model Dev., 10, 585-607</v>
      </c>
      <c r="N115" s="152" t="str">
        <f>references!$D$14</f>
        <v>Overview CMIP6-Endorsed MIPs</v>
      </c>
      <c r="S115" s="16" t="str">
        <f>party!$A$6</f>
        <v>Charlotte Pascoe</v>
      </c>
      <c r="T115" s="20" t="b">
        <v>1</v>
      </c>
      <c r="U115" s="20" t="s">
        <v>338</v>
      </c>
    </row>
    <row r="116" spans="1:21" ht="120">
      <c r="A116" s="12" t="s">
        <v>3900</v>
      </c>
      <c r="B116" s="11" t="s">
        <v>3900</v>
      </c>
      <c r="C116" s="13" t="s">
        <v>526</v>
      </c>
      <c r="E116" s="13">
        <v>3</v>
      </c>
      <c r="F116" s="16" t="s">
        <v>527</v>
      </c>
      <c r="G116" s="19" t="s">
        <v>3843</v>
      </c>
      <c r="H116" s="150" t="s">
        <v>3842</v>
      </c>
      <c r="I116" s="35" t="s">
        <v>70</v>
      </c>
      <c r="J116" s="10" t="str">
        <f>party!$A$30</f>
        <v>William Collins</v>
      </c>
      <c r="K116" s="10" t="str">
        <f>party!$A$31</f>
        <v>Jean-François Lamarque</v>
      </c>
      <c r="L116" s="10" t="str">
        <f>party!$A$19</f>
        <v>Michael Schulz</v>
      </c>
      <c r="M116" s="151" t="str">
        <f>references!D$76</f>
        <v>Collins, W. J., J.-F. Lamarque, M. Schulz, O. Boucher, V. Eyring, M. I. Hegglin, A. Maycock, G. Myhre, M. Prather, D. Shindell, S. J. Smith (2016), AerChemMIP: Quantifying the effects of chemistry and aerosols in CMIP6, Geosci. Model Dev., 10, 585-607</v>
      </c>
      <c r="N116" s="151" t="str">
        <f>references!$D$5</f>
        <v>Historical GHG concentrations for CMIP6 Historical Runs</v>
      </c>
      <c r="O116" s="151" t="str">
        <f>references!$D$101</f>
        <v>Meinshausen, M., E. Vogel, A. Nauels, K. Lorbacher, N. Meinshausen, D. Etheridge, P. Fraser, S. A. Montzka, P. Rayner, C. Trudinger, P. Krummel, U. Beyerle, J. G. Cannadell, J. S. Daniel, I. Enting, R. M. Law, C. R. Lunder, S. O'Doherty, R. G. Prinn, S. Reimann, M. Rubino, G. J. M. Velders, M. K. Vollmer, R. H. J. Wang, R. Weiss (2017), Historical greenhouse gas concentrations for climate modelling (CMIP6), Geosci. Model Dev., 10, 2057-2116</v>
      </c>
      <c r="P116" s="152" t="str">
        <f>references!$D$14</f>
        <v>Overview CMIP6-Endorsed MIPs</v>
      </c>
      <c r="R116" s="3" t="str">
        <f>url!$A$169</f>
        <v>Historical greenhouse gas concentrations for climate modelling (CMIP6)</v>
      </c>
      <c r="S116" s="16" t="str">
        <f>party!$A$6</f>
        <v>Charlotte Pascoe</v>
      </c>
      <c r="T116" s="20" t="b">
        <v>1</v>
      </c>
      <c r="U116" s="20" t="s">
        <v>42</v>
      </c>
    </row>
    <row r="117" spans="1:21" ht="120">
      <c r="A117" s="12" t="s">
        <v>3835</v>
      </c>
      <c r="B117" s="11" t="s">
        <v>3831</v>
      </c>
      <c r="C117" s="13" t="s">
        <v>3838</v>
      </c>
      <c r="E117" s="13">
        <v>3</v>
      </c>
      <c r="F117" s="16" t="s">
        <v>3832</v>
      </c>
      <c r="G117" s="19" t="s">
        <v>3833</v>
      </c>
      <c r="H117" s="150" t="s">
        <v>3842</v>
      </c>
      <c r="I117" s="35" t="s">
        <v>70</v>
      </c>
      <c r="J117" s="10" t="str">
        <f>party!$A$30</f>
        <v>William Collins</v>
      </c>
      <c r="K117" s="10" t="str">
        <f>party!$A$31</f>
        <v>Jean-François Lamarque</v>
      </c>
      <c r="L117" s="10" t="str">
        <f>party!$A$19</f>
        <v>Michael Schulz</v>
      </c>
      <c r="M117" s="151" t="str">
        <f>references!D$76</f>
        <v>Collins, W. J., J.-F. Lamarque, M. Schulz, O. Boucher, V. Eyring, M. I. Hegglin, A. Maycock, G. Myhre, M. Prather, D. Shindell, S. J. Smith (2016), AerChemMIP: Quantifying the effects of chemistry and aerosols in CMIP6, Geosci. Model Dev., 10, 585-607</v>
      </c>
      <c r="N117" s="151" t="str">
        <f>references!$D$101</f>
        <v>Meinshausen, M., E. Vogel, A. Nauels, K. Lorbacher, N. Meinshausen, D. Etheridge, P. Fraser, S. A. Montzka, P. Rayner, C. Trudinger, P. Krummel, U. Beyerle, J. G. Cannadell, J. S. Daniel, I. Enting, R. M. Law, C. R. Lunder, S. O'Doherty, R. G. Prinn, S. Reimann, M. Rubino, G. J. M. Velders, M. K. Vollmer, R. H. J. Wang, R. Weiss (2017), Historical greenhouse gas concentrations for climate modelling (CMIP6), Geosci. Model Dev., 10, 2057-2116</v>
      </c>
      <c r="O117" s="151" t="str">
        <f>references!$D$5</f>
        <v>Historical GHG concentrations for CMIP6 Historical Runs</v>
      </c>
      <c r="R117" s="3" t="str">
        <f>url!$A$169</f>
        <v>Historical greenhouse gas concentrations for climate modelling (CMIP6)</v>
      </c>
      <c r="S117" s="16" t="str">
        <f>party!$A$6</f>
        <v>Charlotte Pascoe</v>
      </c>
      <c r="T117" s="20" t="b">
        <v>1</v>
      </c>
      <c r="U117" s="20" t="s">
        <v>1361</v>
      </c>
    </row>
    <row r="118" spans="1:21" ht="120">
      <c r="A118" s="12" t="s">
        <v>3836</v>
      </c>
      <c r="B118" s="11" t="s">
        <v>3834</v>
      </c>
      <c r="C118" s="13" t="s">
        <v>3837</v>
      </c>
      <c r="E118" s="13">
        <v>3</v>
      </c>
      <c r="F118" s="16" t="s">
        <v>3839</v>
      </c>
      <c r="G118" s="19" t="s">
        <v>3840</v>
      </c>
      <c r="H118" s="150" t="s">
        <v>3842</v>
      </c>
      <c r="I118" s="35" t="s">
        <v>70</v>
      </c>
      <c r="J118" s="10" t="str">
        <f>party!$A$30</f>
        <v>William Collins</v>
      </c>
      <c r="K118" s="10" t="str">
        <f>party!$A$31</f>
        <v>Jean-François Lamarque</v>
      </c>
      <c r="L118" s="10" t="str">
        <f>party!$A$19</f>
        <v>Michael Schulz</v>
      </c>
      <c r="M118" s="151" t="str">
        <f>references!D$76</f>
        <v>Collins, W. J., J.-F. Lamarque, M. Schulz, O. Boucher, V. Eyring, M. I. Hegglin, A. Maycock, G. Myhre, M. Prather, D. Shindell, S. J. Smith (2016), AerChemMIP: Quantifying the effects of chemistry and aerosols in CMIP6, Geosci. Model Dev., 10, 585-607</v>
      </c>
      <c r="N118" s="151" t="str">
        <f>references!$D$101</f>
        <v>Meinshausen, M., E. Vogel, A. Nauels, K. Lorbacher, N. Meinshausen, D. Etheridge, P. Fraser, S. A. Montzka, P. Rayner, C. Trudinger, P. Krummel, U. Beyerle, J. G. Cannadell, J. S. Daniel, I. Enting, R. M. Law, C. R. Lunder, S. O'Doherty, R. G. Prinn, S. Reimann, M. Rubino, G. J. M. Velders, M. K. Vollmer, R. H. J. Wang, R. Weiss (2017), Historical greenhouse gas concentrations for climate modelling (CMIP6), Geosci. Model Dev., 10, 2057-2116</v>
      </c>
      <c r="O118" s="151" t="str">
        <f>references!$D$5</f>
        <v>Historical GHG concentrations for CMIP6 Historical Runs</v>
      </c>
      <c r="R118" s="3" t="str">
        <f>url!$A$169</f>
        <v>Historical greenhouse gas concentrations for climate modelling (CMIP6)</v>
      </c>
      <c r="S118" s="16" t="str">
        <f>party!$A$6</f>
        <v>Charlotte Pascoe</v>
      </c>
      <c r="T118" s="20" t="b">
        <v>1</v>
      </c>
      <c r="U118" s="20" t="s">
        <v>1361</v>
      </c>
    </row>
    <row r="119" spans="1:21" ht="75">
      <c r="A119" s="12" t="s">
        <v>3878</v>
      </c>
      <c r="B119" s="11" t="s">
        <v>3879</v>
      </c>
      <c r="C119" s="13" t="s">
        <v>3881</v>
      </c>
      <c r="E119" s="13">
        <v>3</v>
      </c>
      <c r="F119" s="16" t="s">
        <v>3883</v>
      </c>
      <c r="G119" s="19" t="s">
        <v>3885</v>
      </c>
      <c r="H119" s="150" t="s">
        <v>3853</v>
      </c>
      <c r="I119" s="35" t="s">
        <v>70</v>
      </c>
      <c r="J119" s="10" t="str">
        <f>party!$A$30</f>
        <v>William Collins</v>
      </c>
      <c r="K119" s="10" t="str">
        <f>party!$A$31</f>
        <v>Jean-François Lamarque</v>
      </c>
      <c r="L119" s="10" t="str">
        <f>party!$A$19</f>
        <v>Michael Schulz</v>
      </c>
      <c r="M119" s="151" t="str">
        <f>references!D$76</f>
        <v>Collins, W. J., J.-F. Lamarque, M. Schulz, O. Boucher, V. Eyring, M. I. Hegglin, A. Maycock, G. Myhre, M. Prather, D. Shindell, S. J. Smith (2016), AerChemMIP: Quantifying the effects of chemistry and aerosols in CMIP6, Geosci. Model Dev., 10, 585-607</v>
      </c>
      <c r="N119" s="151" t="str">
        <f>references!$D$2</f>
        <v>Aerosol forcing fields for CMIP6</v>
      </c>
      <c r="R119" s="3" t="str">
        <f>url!$A$2</f>
        <v>Aerosol forcing fields for CMIP6</v>
      </c>
      <c r="S119" s="16" t="str">
        <f>party!$A$6</f>
        <v>Charlotte Pascoe</v>
      </c>
      <c r="T119" s="20" t="b">
        <v>1</v>
      </c>
      <c r="U119" s="20" t="s">
        <v>1361</v>
      </c>
    </row>
    <row r="120" spans="1:21" ht="75">
      <c r="A120" s="12" t="s">
        <v>3901</v>
      </c>
      <c r="B120" s="11" t="s">
        <v>3880</v>
      </c>
      <c r="C120" s="13" t="s">
        <v>3882</v>
      </c>
      <c r="E120" s="13">
        <v>3</v>
      </c>
      <c r="F120" s="16" t="s">
        <v>3884</v>
      </c>
      <c r="G120" s="19" t="s">
        <v>3886</v>
      </c>
      <c r="H120" s="150" t="s">
        <v>3853</v>
      </c>
      <c r="I120" s="35" t="s">
        <v>70</v>
      </c>
      <c r="J120" s="10" t="str">
        <f>party!$A$30</f>
        <v>William Collins</v>
      </c>
      <c r="K120" s="10" t="str">
        <f>party!$A$31</f>
        <v>Jean-François Lamarque</v>
      </c>
      <c r="L120" s="10" t="str">
        <f>party!$A$19</f>
        <v>Michael Schulz</v>
      </c>
      <c r="M120" s="151" t="str">
        <f>references!D$76</f>
        <v>Collins, W. J., J.-F. Lamarque, M. Schulz, O. Boucher, V. Eyring, M. I. Hegglin, A. Maycock, G. Myhre, M. Prather, D. Shindell, S. J. Smith (2016), AerChemMIP: Quantifying the effects of chemistry and aerosols in CMIP6, Geosci. Model Dev., 10, 585-607</v>
      </c>
      <c r="N120" s="151" t="str">
        <f>references!$D$2</f>
        <v>Aerosol forcing fields for CMIP6</v>
      </c>
      <c r="R120" s="3" t="str">
        <f>url!$A$2</f>
        <v>Aerosol forcing fields for CMIP6</v>
      </c>
      <c r="S120" s="16" t="str">
        <f>party!$A$6</f>
        <v>Charlotte Pascoe</v>
      </c>
      <c r="T120" s="20" t="b">
        <v>1</v>
      </c>
      <c r="U120" s="20" t="s">
        <v>1361</v>
      </c>
    </row>
    <row r="121" spans="1:21" ht="120">
      <c r="A121" s="12" t="s">
        <v>6728</v>
      </c>
      <c r="B121" s="11" t="s">
        <v>6730</v>
      </c>
      <c r="C121" s="13" t="s">
        <v>6732</v>
      </c>
      <c r="E121" s="13">
        <v>3</v>
      </c>
      <c r="F121" s="16" t="s">
        <v>3841</v>
      </c>
      <c r="G121" s="19" t="s">
        <v>6699</v>
      </c>
      <c r="H121" s="150" t="s">
        <v>3842</v>
      </c>
      <c r="I121" s="35" t="s">
        <v>70</v>
      </c>
      <c r="J121" s="10" t="str">
        <f>party!$A$30</f>
        <v>William Collins</v>
      </c>
      <c r="K121" s="10" t="str">
        <f>party!$A$31</f>
        <v>Jean-François Lamarque</v>
      </c>
      <c r="L121" s="10" t="str">
        <f>party!$A$19</f>
        <v>Michael Schulz</v>
      </c>
      <c r="M121" s="151" t="str">
        <f>references!D$76</f>
        <v>Collins, W. J., J.-F. Lamarque, M. Schulz, O. Boucher, V. Eyring, M. I. Hegglin, A. Maycock, G. Myhre, M. Prather, D. Shindell, S. J. Smith (2016), AerChemMIP: Quantifying the effects of chemistry and aerosols in CMIP6, Geosci. Model Dev., 10, 585-607</v>
      </c>
      <c r="N121" s="151" t="str">
        <f>references!$D$101</f>
        <v>Meinshausen, M., E. Vogel, A. Nauels, K. Lorbacher, N. Meinshausen, D. Etheridge, P. Fraser, S. A. Montzka, P. Rayner, C. Trudinger, P. Krummel, U. Beyerle, J. G. Cannadell, J. S. Daniel, I. Enting, R. M. Law, C. R. Lunder, S. O'Doherty, R. G. Prinn, S. Reimann, M. Rubino, G. J. M. Velders, M. K. Vollmer, R. H. J. Wang, R. Weiss (2017), Historical greenhouse gas concentrations for climate modelling (CMIP6), Geosci. Model Dev., 10, 2057-2116</v>
      </c>
      <c r="O121" s="151" t="str">
        <f>references!$D$5</f>
        <v>Historical GHG concentrations for CMIP6 Historical Runs</v>
      </c>
      <c r="R121" s="3" t="str">
        <f>url!$A$169</f>
        <v>Historical greenhouse gas concentrations for climate modelling (CMIP6)</v>
      </c>
      <c r="S121" s="16" t="str">
        <f>party!$A$6</f>
        <v>Charlotte Pascoe</v>
      </c>
      <c r="T121" s="20" t="b">
        <v>1</v>
      </c>
      <c r="U121" s="20" t="s">
        <v>1361</v>
      </c>
    </row>
    <row r="122" spans="1:21" ht="120">
      <c r="A122" s="12" t="s">
        <v>3927</v>
      </c>
      <c r="B122" s="11" t="s">
        <v>3928</v>
      </c>
      <c r="C122" s="13" t="s">
        <v>6733</v>
      </c>
      <c r="E122" s="13">
        <v>3</v>
      </c>
      <c r="F122" s="16" t="s">
        <v>3929</v>
      </c>
      <c r="G122" s="19" t="s">
        <v>6700</v>
      </c>
      <c r="H122" s="150" t="s">
        <v>3842</v>
      </c>
      <c r="I122" s="35" t="s">
        <v>70</v>
      </c>
      <c r="J122" s="10" t="str">
        <f>party!$A$30</f>
        <v>William Collins</v>
      </c>
      <c r="K122" s="10" t="str">
        <f>party!$A$31</f>
        <v>Jean-François Lamarque</v>
      </c>
      <c r="L122" s="10" t="str">
        <f>party!$A$19</f>
        <v>Michael Schulz</v>
      </c>
      <c r="M122" s="151" t="str">
        <f>references!D$76</f>
        <v>Collins, W. J., J.-F. Lamarque, M. Schulz, O. Boucher, V. Eyring, M. I. Hegglin, A. Maycock, G. Myhre, M. Prather, D. Shindell, S. J. Smith (2016), AerChemMIP: Quantifying the effects of chemistry and aerosols in CMIP6, Geosci. Model Dev., 10, 585-607</v>
      </c>
      <c r="N122" s="151" t="str">
        <f>references!$D$101</f>
        <v>Meinshausen, M., E. Vogel, A. Nauels, K. Lorbacher, N. Meinshausen, D. Etheridge, P. Fraser, S. A. Montzka, P. Rayner, C. Trudinger, P. Krummel, U. Beyerle, J. G. Cannadell, J. S. Daniel, I. Enting, R. M. Law, C. R. Lunder, S. O'Doherty, R. G. Prinn, S. Reimann, M. Rubino, G. J. M. Velders, M. K. Vollmer, R. H. J. Wang, R. Weiss (2017), Historical greenhouse gas concentrations for climate modelling (CMIP6), Geosci. Model Dev., 10, 2057-2116</v>
      </c>
      <c r="O122" s="151" t="str">
        <f>references!$D$5</f>
        <v>Historical GHG concentrations for CMIP6 Historical Runs</v>
      </c>
      <c r="R122" s="3" t="str">
        <f>url!$A$169</f>
        <v>Historical greenhouse gas concentrations for climate modelling (CMIP6)</v>
      </c>
      <c r="S122" s="16" t="str">
        <f>party!$A$6</f>
        <v>Charlotte Pascoe</v>
      </c>
      <c r="T122" s="20" t="b">
        <v>1</v>
      </c>
      <c r="U122" s="20" t="s">
        <v>42</v>
      </c>
    </row>
    <row r="123" spans="1:21" ht="120">
      <c r="A123" s="12" t="s">
        <v>3829</v>
      </c>
      <c r="B123" s="11" t="s">
        <v>3826</v>
      </c>
      <c r="C123" s="13" t="s">
        <v>3830</v>
      </c>
      <c r="E123" s="13">
        <v>3</v>
      </c>
      <c r="F123" s="16" t="s">
        <v>3827</v>
      </c>
      <c r="G123" s="86" t="s">
        <v>3828</v>
      </c>
      <c r="H123" s="128" t="s">
        <v>3864</v>
      </c>
      <c r="I123" s="35" t="s">
        <v>70</v>
      </c>
      <c r="J123" s="10" t="str">
        <f>party!$A$30</f>
        <v>William Collins</v>
      </c>
      <c r="K123" s="10" t="str">
        <f>party!$A$31</f>
        <v>Jean-François Lamarque</v>
      </c>
      <c r="L123" s="10" t="str">
        <f>party!$A$19</f>
        <v>Michael Schulz</v>
      </c>
      <c r="M123" s="151" t="str">
        <f>references!D$76</f>
        <v>Collins, W. J., J.-F. Lamarque, M. Schulz, O. Boucher, V. Eyring, M. I. Hegglin, A. Maycock, G. Myhre, M. Prather, D. Shindell, S. J. Smith (2016), AerChemMIP: Quantifying the effects of chemistry and aerosols in CMIP6, Geosci. Model Dev., 10, 585-607</v>
      </c>
      <c r="N123" s="151" t="str">
        <f>references!$D$101</f>
        <v>Meinshausen, M., E. Vogel, A. Nauels, K. Lorbacher, N. Meinshausen, D. Etheridge, P. Fraser, S. A. Montzka, P. Rayner, C. Trudinger, P. Krummel, U. Beyerle, J. G. Cannadell, J. S. Daniel, I. Enting, R. M. Law, C. R. Lunder, S. O'Doherty, R. G. Prinn, S. Reimann, M. Rubino, G. J. M. Velders, M. K. Vollmer, R. H. J. Wang, R. Weiss (2017), Historical greenhouse gas concentrations for climate modelling (CMIP6), Geosci. Model Dev., 10, 2057-2116</v>
      </c>
      <c r="O123" s="151" t="str">
        <f>references!$D$5</f>
        <v>Historical GHG concentrations for CMIP6 Historical Runs</v>
      </c>
      <c r="Q123" s="128"/>
      <c r="R123" s="3" t="str">
        <f>url!$A$169</f>
        <v>Historical greenhouse gas concentrations for climate modelling (CMIP6)</v>
      </c>
      <c r="S123" s="171" t="s">
        <v>4</v>
      </c>
      <c r="T123" s="172" t="b">
        <v>1</v>
      </c>
      <c r="U123" s="172" t="s">
        <v>1361</v>
      </c>
    </row>
    <row r="124" spans="1:21" ht="120">
      <c r="A124" s="12" t="s">
        <v>3923</v>
      </c>
      <c r="B124" s="11" t="s">
        <v>3922</v>
      </c>
      <c r="C124" s="13" t="s">
        <v>3924</v>
      </c>
      <c r="E124" s="13">
        <v>3</v>
      </c>
      <c r="F124" s="16" t="s">
        <v>3925</v>
      </c>
      <c r="G124" s="86" t="s">
        <v>3926</v>
      </c>
      <c r="H124" s="128" t="s">
        <v>3864</v>
      </c>
      <c r="I124" s="35" t="s">
        <v>70</v>
      </c>
      <c r="J124" s="10" t="str">
        <f>party!$A$30</f>
        <v>William Collins</v>
      </c>
      <c r="K124" s="10" t="str">
        <f>party!$A$31</f>
        <v>Jean-François Lamarque</v>
      </c>
      <c r="L124" s="10" t="str">
        <f>party!$A$19</f>
        <v>Michael Schulz</v>
      </c>
      <c r="M124" s="151" t="str">
        <f>references!D$76</f>
        <v>Collins, W. J., J.-F. Lamarque, M. Schulz, O. Boucher, V. Eyring, M. I. Hegglin, A. Maycock, G. Myhre, M. Prather, D. Shindell, S. J. Smith (2016), AerChemMIP: Quantifying the effects of chemistry and aerosols in CMIP6, Geosci. Model Dev., 10, 585-607</v>
      </c>
      <c r="N124" s="151" t="str">
        <f>references!$D$101</f>
        <v>Meinshausen, M., E. Vogel, A. Nauels, K. Lorbacher, N. Meinshausen, D. Etheridge, P. Fraser, S. A. Montzka, P. Rayner, C. Trudinger, P. Krummel, U. Beyerle, J. G. Cannadell, J. S. Daniel, I. Enting, R. M. Law, C. R. Lunder, S. O'Doherty, R. G. Prinn, S. Reimann, M. Rubino, G. J. M. Velders, M. K. Vollmer, R. H. J. Wang, R. Weiss (2017), Historical greenhouse gas concentrations for climate modelling (CMIP6), Geosci. Model Dev., 10, 2057-2116</v>
      </c>
      <c r="O124" s="151" t="str">
        <f>references!$D$5</f>
        <v>Historical GHG concentrations for CMIP6 Historical Runs</v>
      </c>
      <c r="Q124" s="128"/>
      <c r="R124" s="3" t="str">
        <f>url!$A$169</f>
        <v>Historical greenhouse gas concentrations for climate modelling (CMIP6)</v>
      </c>
      <c r="S124" s="171" t="s">
        <v>4</v>
      </c>
      <c r="T124" s="172" t="b">
        <v>1</v>
      </c>
      <c r="U124" s="172" t="s">
        <v>42</v>
      </c>
    </row>
    <row r="125" spans="1:21" ht="75">
      <c r="A125" s="13" t="s">
        <v>3877</v>
      </c>
      <c r="B125" s="16" t="s">
        <v>495</v>
      </c>
      <c r="C125" s="13" t="s">
        <v>529</v>
      </c>
      <c r="E125" s="13">
        <v>4</v>
      </c>
      <c r="F125" s="16" t="s">
        <v>499</v>
      </c>
      <c r="G125" s="13" t="s">
        <v>1760</v>
      </c>
      <c r="H125" s="149"/>
      <c r="I125" s="35" t="s">
        <v>70</v>
      </c>
      <c r="J125" s="10" t="str">
        <f>party!$A$30</f>
        <v>William Collins</v>
      </c>
      <c r="K125" s="10" t="str">
        <f>party!$A$31</f>
        <v>Jean-François Lamarque</v>
      </c>
      <c r="L125" s="10" t="str">
        <f>party!$A$19</f>
        <v>Michael Schulz</v>
      </c>
      <c r="M125" s="151" t="str">
        <f>references!D$76</f>
        <v>Collins, W. J., J.-F. Lamarque, M. Schulz, O. Boucher, V. Eyring, M. I. Hegglin, A. Maycock, G. Myhre, M. Prather, D. Shindell, S. J. Smith (2016), AerChemMIP: Quantifying the effects of chemistry and aerosols in CMIP6, Geosci. Model Dev., 10, 585-607</v>
      </c>
      <c r="N125" s="152" t="str">
        <f>references!$D$14</f>
        <v>Overview CMIP6-Endorsed MIPs</v>
      </c>
      <c r="Q125" s="128"/>
      <c r="S125" s="171" t="s">
        <v>4</v>
      </c>
      <c r="T125" s="172" t="b">
        <v>1</v>
      </c>
      <c r="U125" s="172" t="s">
        <v>5847</v>
      </c>
    </row>
    <row r="126" spans="1:21" ht="75">
      <c r="A126" s="12" t="s">
        <v>3903</v>
      </c>
      <c r="B126" s="11" t="s">
        <v>3812</v>
      </c>
      <c r="C126" s="13" t="s">
        <v>530</v>
      </c>
      <c r="E126" s="13">
        <v>3</v>
      </c>
      <c r="F126" s="16" t="s">
        <v>3816</v>
      </c>
      <c r="G126" s="19" t="s">
        <v>6701</v>
      </c>
      <c r="H126" s="150" t="s">
        <v>3857</v>
      </c>
      <c r="I126" s="35" t="s">
        <v>70</v>
      </c>
      <c r="J126" s="10" t="str">
        <f>party!$A$30</f>
        <v>William Collins</v>
      </c>
      <c r="K126" s="10" t="str">
        <f>party!$A$31</f>
        <v>Jean-François Lamarque</v>
      </c>
      <c r="L126" s="10" t="str">
        <f>party!$A$19</f>
        <v>Michael Schulz</v>
      </c>
      <c r="M126" s="7" t="str">
        <f>references!$D$76</f>
        <v>Collins, W. J., J.-F. Lamarque, M. Schulz, O. Boucher, V. Eyring, M. I. Hegglin, A. Maycock, G. Myhre, M. Prather, D. Shindell, S. J. Smith (2016), AerChemMIP: Quantifying the effects of chemistry and aerosols in CMIP6, Geosci. Model Dev., 10, 585-607</v>
      </c>
      <c r="N126" s="151" t="str">
        <f>references!$D$2</f>
        <v>Aerosol forcing fields for CMIP6</v>
      </c>
      <c r="R126" s="3" t="str">
        <f>url!$A$2</f>
        <v>Aerosol forcing fields for CMIP6</v>
      </c>
      <c r="S126" s="16" t="str">
        <f>party!$A$6</f>
        <v>Charlotte Pascoe</v>
      </c>
      <c r="T126" s="20" t="b">
        <v>1</v>
      </c>
      <c r="U126" s="20" t="s">
        <v>42</v>
      </c>
    </row>
    <row r="127" spans="1:21" ht="75">
      <c r="A127" s="12" t="s">
        <v>3902</v>
      </c>
      <c r="B127" s="11" t="s">
        <v>3813</v>
      </c>
      <c r="C127" s="13" t="s">
        <v>3814</v>
      </c>
      <c r="E127" s="13">
        <v>3</v>
      </c>
      <c r="F127" s="16" t="s">
        <v>3817</v>
      </c>
      <c r="G127" s="19" t="s">
        <v>6702</v>
      </c>
      <c r="H127" s="150" t="s">
        <v>3856</v>
      </c>
      <c r="I127" s="35" t="s">
        <v>70</v>
      </c>
      <c r="J127" s="10" t="str">
        <f>party!$A$30</f>
        <v>William Collins</v>
      </c>
      <c r="K127" s="10" t="str">
        <f>party!$A$31</f>
        <v>Jean-François Lamarque</v>
      </c>
      <c r="L127" s="10" t="str">
        <f>party!$A$19</f>
        <v>Michael Schulz</v>
      </c>
      <c r="M127" s="7" t="str">
        <f>references!$D$76</f>
        <v>Collins, W. J., J.-F. Lamarque, M. Schulz, O. Boucher, V. Eyring, M. I. Hegglin, A. Maycock, G. Myhre, M. Prather, D. Shindell, S. J. Smith (2016), AerChemMIP: Quantifying the effects of chemistry and aerosols in CMIP6, Geosci. Model Dev., 10, 585-607</v>
      </c>
      <c r="N127" s="151" t="str">
        <f>references!$D$2</f>
        <v>Aerosol forcing fields for CMIP6</v>
      </c>
      <c r="R127" s="3" t="str">
        <f>url!$A$2</f>
        <v>Aerosol forcing fields for CMIP6</v>
      </c>
      <c r="S127" s="16" t="str">
        <f>party!$A$6</f>
        <v>Charlotte Pascoe</v>
      </c>
      <c r="T127" s="20" t="b">
        <v>1</v>
      </c>
      <c r="U127" s="20" t="s">
        <v>42</v>
      </c>
    </row>
    <row r="128" spans="1:21" ht="75">
      <c r="A128" s="12" t="s">
        <v>3904</v>
      </c>
      <c r="B128" s="11" t="s">
        <v>548</v>
      </c>
      <c r="C128" s="13" t="s">
        <v>531</v>
      </c>
      <c r="E128" s="13">
        <v>3</v>
      </c>
      <c r="F128" s="16" t="s">
        <v>3818</v>
      </c>
      <c r="G128" s="19" t="s">
        <v>3825</v>
      </c>
      <c r="H128" s="150" t="s">
        <v>3855</v>
      </c>
      <c r="I128" s="35" t="s">
        <v>70</v>
      </c>
      <c r="J128" s="10" t="str">
        <f>party!$A$30</f>
        <v>William Collins</v>
      </c>
      <c r="K128" s="10" t="str">
        <f>party!$A$31</f>
        <v>Jean-François Lamarque</v>
      </c>
      <c r="L128" s="10" t="str">
        <f>party!$A$19</f>
        <v>Michael Schulz</v>
      </c>
      <c r="M128" s="7" t="str">
        <f>references!$D$76</f>
        <v>Collins, W. J., J.-F. Lamarque, M. Schulz, O. Boucher, V. Eyring, M. I. Hegglin, A. Maycock, G. Myhre, M. Prather, D. Shindell, S. J. Smith (2016), AerChemMIP: Quantifying the effects of chemistry and aerosols in CMIP6, Geosci. Model Dev., 10, 585-607</v>
      </c>
      <c r="N128" s="151" t="str">
        <f>references!$D$3</f>
        <v>Historical Emissions for CMIP6 (v1.0)</v>
      </c>
      <c r="O128" s="152" t="str">
        <f>references!$D$14</f>
        <v>Overview CMIP6-Endorsed MIPs</v>
      </c>
      <c r="R128" s="3" t="str">
        <f>url!$A$3</f>
        <v>Historical Emissions for CMIP6 (v1.0)</v>
      </c>
      <c r="S128" s="16" t="str">
        <f>party!$A$6</f>
        <v>Charlotte Pascoe</v>
      </c>
      <c r="T128" s="20" t="b">
        <v>1</v>
      </c>
      <c r="U128" s="20" t="s">
        <v>42</v>
      </c>
    </row>
    <row r="129" spans="1:21" ht="75">
      <c r="A129" s="12" t="s">
        <v>3905</v>
      </c>
      <c r="B129" s="11" t="s">
        <v>3822</v>
      </c>
      <c r="C129" s="13" t="s">
        <v>3823</v>
      </c>
      <c r="E129" s="13">
        <v>3</v>
      </c>
      <c r="F129" s="16" t="s">
        <v>3824</v>
      </c>
      <c r="G129" s="19" t="s">
        <v>3852</v>
      </c>
      <c r="H129" s="150" t="s">
        <v>3855</v>
      </c>
      <c r="I129" s="35" t="s">
        <v>70</v>
      </c>
      <c r="J129" s="10" t="str">
        <f>party!$A$30</f>
        <v>William Collins</v>
      </c>
      <c r="K129" s="10" t="str">
        <f>party!$A$31</f>
        <v>Jean-François Lamarque</v>
      </c>
      <c r="L129" s="10" t="str">
        <f>party!$A$19</f>
        <v>Michael Schulz</v>
      </c>
      <c r="M129" s="7" t="str">
        <f>references!$D$76</f>
        <v>Collins, W. J., J.-F. Lamarque, M. Schulz, O. Boucher, V. Eyring, M. I. Hegglin, A. Maycock, G. Myhre, M. Prather, D. Shindell, S. J. Smith (2016), AerChemMIP: Quantifying the effects of chemistry and aerosols in CMIP6, Geosci. Model Dev., 10, 585-607</v>
      </c>
      <c r="N129" s="151" t="str">
        <f>references!$D$3</f>
        <v>Historical Emissions for CMIP6 (v1.0)</v>
      </c>
      <c r="R129" s="3" t="str">
        <f>url!$A$3</f>
        <v>Historical Emissions for CMIP6 (v1.0)</v>
      </c>
      <c r="S129" s="16" t="str">
        <f>party!$A$6</f>
        <v>Charlotte Pascoe</v>
      </c>
      <c r="T129" s="20" t="b">
        <v>1</v>
      </c>
      <c r="U129" s="20" t="s">
        <v>1361</v>
      </c>
    </row>
    <row r="130" spans="1:21" ht="75">
      <c r="A130" s="12" t="s">
        <v>3906</v>
      </c>
      <c r="B130" s="11" t="s">
        <v>3858</v>
      </c>
      <c r="C130" s="13" t="s">
        <v>532</v>
      </c>
      <c r="E130" s="13">
        <v>3</v>
      </c>
      <c r="F130" s="16" t="s">
        <v>3859</v>
      </c>
      <c r="G130" s="19" t="s">
        <v>3851</v>
      </c>
      <c r="H130" s="150" t="s">
        <v>3853</v>
      </c>
      <c r="I130" s="35" t="s">
        <v>70</v>
      </c>
      <c r="J130" s="10" t="str">
        <f>party!$A$30</f>
        <v>William Collins</v>
      </c>
      <c r="K130" s="10" t="str">
        <f>party!$A$31</f>
        <v>Jean-François Lamarque</v>
      </c>
      <c r="L130" s="10" t="str">
        <f>party!$A$19</f>
        <v>Michael Schulz</v>
      </c>
      <c r="M130" s="7" t="str">
        <f>references!$D$76</f>
        <v>Collins, W. J., J.-F. Lamarque, M. Schulz, O. Boucher, V. Eyring, M. I. Hegglin, A. Maycock, G. Myhre, M. Prather, D. Shindell, S. J. Smith (2016), AerChemMIP: Quantifying the effects of chemistry and aerosols in CMIP6, Geosci. Model Dev., 10, 585-607</v>
      </c>
      <c r="N130" s="151" t="str">
        <f>references!$D$2</f>
        <v>Aerosol forcing fields for CMIP6</v>
      </c>
      <c r="O130" s="152" t="str">
        <f>references!$D$14</f>
        <v>Overview CMIP6-Endorsed MIPs</v>
      </c>
      <c r="Q130" s="128"/>
      <c r="R130" s="3" t="str">
        <f>url!$A$2</f>
        <v>Aerosol forcing fields for CMIP6</v>
      </c>
      <c r="S130" s="171" t="s">
        <v>4</v>
      </c>
      <c r="T130" s="172" t="b">
        <v>1</v>
      </c>
      <c r="U130" s="172" t="s">
        <v>42</v>
      </c>
    </row>
    <row r="131" spans="1:21" ht="75">
      <c r="A131" s="12" t="s">
        <v>3907</v>
      </c>
      <c r="B131" s="11" t="s">
        <v>3860</v>
      </c>
      <c r="C131" s="13" t="s">
        <v>3861</v>
      </c>
      <c r="E131" s="13">
        <v>3</v>
      </c>
      <c r="F131" s="16" t="s">
        <v>3862</v>
      </c>
      <c r="G131" s="19" t="s">
        <v>3863</v>
      </c>
      <c r="H131" s="150" t="s">
        <v>3853</v>
      </c>
      <c r="I131" s="35" t="s">
        <v>70</v>
      </c>
      <c r="J131" s="10" t="str">
        <f>party!$A$30</f>
        <v>William Collins</v>
      </c>
      <c r="K131" s="10" t="str">
        <f>party!$A$31</f>
        <v>Jean-François Lamarque</v>
      </c>
      <c r="L131" s="10" t="str">
        <f>party!$A$19</f>
        <v>Michael Schulz</v>
      </c>
      <c r="M131" s="7" t="str">
        <f>references!$D$76</f>
        <v>Collins, W. J., J.-F. Lamarque, M. Schulz, O. Boucher, V. Eyring, M. I. Hegglin, A. Maycock, G. Myhre, M. Prather, D. Shindell, S. J. Smith (2016), AerChemMIP: Quantifying the effects of chemistry and aerosols in CMIP6, Geosci. Model Dev., 10, 585-607</v>
      </c>
      <c r="N131" s="151" t="str">
        <f>references!$D$2</f>
        <v>Aerosol forcing fields for CMIP6</v>
      </c>
      <c r="Q131" s="128"/>
      <c r="R131" s="3" t="str">
        <f>url!$A$2</f>
        <v>Aerosol forcing fields for CMIP6</v>
      </c>
      <c r="S131" s="171" t="s">
        <v>4</v>
      </c>
      <c r="T131" s="172" t="b">
        <v>1</v>
      </c>
      <c r="U131" s="172" t="s">
        <v>42</v>
      </c>
    </row>
    <row r="132" spans="1:21" ht="75">
      <c r="A132" s="12" t="s">
        <v>3908</v>
      </c>
      <c r="B132" s="11" t="s">
        <v>534</v>
      </c>
      <c r="C132" s="13" t="s">
        <v>533</v>
      </c>
      <c r="E132" s="13">
        <v>4</v>
      </c>
      <c r="F132" s="16" t="s">
        <v>537</v>
      </c>
      <c r="G132" s="19" t="s">
        <v>3850</v>
      </c>
      <c r="H132" s="150" t="s">
        <v>3854</v>
      </c>
      <c r="I132" s="35" t="s">
        <v>70</v>
      </c>
      <c r="J132" s="10" t="str">
        <f>party!$A$30</f>
        <v>William Collins</v>
      </c>
      <c r="K132" s="10" t="str">
        <f>party!$A$31</f>
        <v>Jean-François Lamarque</v>
      </c>
      <c r="L132" s="10" t="str">
        <f>party!$A$19</f>
        <v>Michael Schulz</v>
      </c>
      <c r="M132" s="7" t="str">
        <f>references!$D$76</f>
        <v>Collins, W. J., J.-F. Lamarque, M. Schulz, O. Boucher, V. Eyring, M. I. Hegglin, A. Maycock, G. Myhre, M. Prather, D. Shindell, S. J. Smith (2016), AerChemMIP: Quantifying the effects of chemistry and aerosols in CMIP6, Geosci. Model Dev., 10, 585-607</v>
      </c>
      <c r="N132" s="151" t="str">
        <f>references!$D$2</f>
        <v>Aerosol forcing fields for CMIP6</v>
      </c>
      <c r="O132" s="152" t="str">
        <f>references!$D$14</f>
        <v>Overview CMIP6-Endorsed MIPs</v>
      </c>
      <c r="Q132" s="128"/>
      <c r="R132" s="3" t="str">
        <f>url!$A$2</f>
        <v>Aerosol forcing fields for CMIP6</v>
      </c>
      <c r="S132" s="171" t="s">
        <v>4</v>
      </c>
      <c r="T132" s="172" t="b">
        <v>1</v>
      </c>
      <c r="U132" s="172" t="s">
        <v>42</v>
      </c>
    </row>
    <row r="133" spans="1:21" ht="75">
      <c r="A133" s="12" t="s">
        <v>3941</v>
      </c>
      <c r="B133" s="11" t="s">
        <v>3942</v>
      </c>
      <c r="C133" s="13" t="s">
        <v>3943</v>
      </c>
      <c r="E133" s="13">
        <v>4</v>
      </c>
      <c r="F133" s="16" t="s">
        <v>3944</v>
      </c>
      <c r="G133" s="19" t="s">
        <v>3945</v>
      </c>
      <c r="H133" s="150" t="s">
        <v>3946</v>
      </c>
      <c r="I133" s="35" t="s">
        <v>70</v>
      </c>
      <c r="J133" s="10" t="str">
        <f>party!$A$30</f>
        <v>William Collins</v>
      </c>
      <c r="K133" s="10" t="str">
        <f>party!$A$31</f>
        <v>Jean-François Lamarque</v>
      </c>
      <c r="L133" s="10" t="str">
        <f>party!$A$19</f>
        <v>Michael Schulz</v>
      </c>
      <c r="M133" s="7" t="str">
        <f>references!$D$76</f>
        <v>Collins, W. J., J.-F. Lamarque, M. Schulz, O. Boucher, V. Eyring, M. I. Hegglin, A. Maycock, G. Myhre, M. Prather, D. Shindell, S. J. Smith (2016), AerChemMIP: Quantifying the effects of chemistry and aerosols in CMIP6, Geosci. Model Dev., 10, 585-607</v>
      </c>
      <c r="N133" s="151" t="str">
        <f>references!$D$2</f>
        <v>Aerosol forcing fields for CMIP6</v>
      </c>
      <c r="Q133" s="128"/>
      <c r="R133" s="3" t="str">
        <f>url!$A$2</f>
        <v>Aerosol forcing fields for CMIP6</v>
      </c>
      <c r="S133" s="171" t="s">
        <v>4</v>
      </c>
      <c r="T133" s="172" t="b">
        <v>1</v>
      </c>
      <c r="U133" s="172" t="s">
        <v>42</v>
      </c>
    </row>
    <row r="134" spans="1:21" ht="75">
      <c r="A134" s="12" t="s">
        <v>3909</v>
      </c>
      <c r="B134" s="11" t="s">
        <v>535</v>
      </c>
      <c r="C134" s="13" t="s">
        <v>536</v>
      </c>
      <c r="E134" s="13">
        <v>3</v>
      </c>
      <c r="F134" s="16" t="s">
        <v>538</v>
      </c>
      <c r="G134" s="19" t="s">
        <v>3849</v>
      </c>
      <c r="H134" s="170" t="s">
        <v>3855</v>
      </c>
      <c r="I134" s="35" t="s">
        <v>70</v>
      </c>
      <c r="J134" s="10" t="str">
        <f>party!$A$30</f>
        <v>William Collins</v>
      </c>
      <c r="K134" s="10" t="str">
        <f>party!$A$31</f>
        <v>Jean-François Lamarque</v>
      </c>
      <c r="L134" s="10" t="str">
        <f>party!$A$19</f>
        <v>Michael Schulz</v>
      </c>
      <c r="M134" s="7" t="str">
        <f>references!$D$76</f>
        <v>Collins, W. J., J.-F. Lamarque, M. Schulz, O. Boucher, V. Eyring, M. I. Hegglin, A. Maycock, G. Myhre, M. Prather, D. Shindell, S. J. Smith (2016), AerChemMIP: Quantifying the effects of chemistry and aerosols in CMIP6, Geosci. Model Dev., 10, 585-607</v>
      </c>
      <c r="N134" s="151" t="str">
        <f>references!$D$3</f>
        <v>Historical Emissions for CMIP6 (v1.0)</v>
      </c>
      <c r="O134" s="152" t="str">
        <f>references!$D$14</f>
        <v>Overview CMIP6-Endorsed MIPs</v>
      </c>
      <c r="Q134" s="128"/>
      <c r="R134" s="3" t="str">
        <f>url!$A$3</f>
        <v>Historical Emissions for CMIP6 (v1.0)</v>
      </c>
      <c r="S134" s="171" t="s">
        <v>4</v>
      </c>
      <c r="T134" s="172" t="b">
        <v>1</v>
      </c>
      <c r="U134" s="172" t="s">
        <v>42</v>
      </c>
    </row>
    <row r="135" spans="1:21" ht="75">
      <c r="A135" s="12" t="s">
        <v>3910</v>
      </c>
      <c r="B135" s="11" t="s">
        <v>3910</v>
      </c>
      <c r="C135" s="13" t="s">
        <v>539</v>
      </c>
      <c r="E135" s="13">
        <v>4</v>
      </c>
      <c r="F135" s="16" t="s">
        <v>3919</v>
      </c>
      <c r="G135" s="19" t="s">
        <v>3920</v>
      </c>
      <c r="H135" s="150" t="s">
        <v>3842</v>
      </c>
      <c r="I135" s="35" t="s">
        <v>70</v>
      </c>
      <c r="J135" s="10" t="str">
        <f>party!$A$30</f>
        <v>William Collins</v>
      </c>
      <c r="K135" s="10" t="str">
        <f>party!$A$31</f>
        <v>Jean-François Lamarque</v>
      </c>
      <c r="L135" s="10" t="str">
        <f>party!$A$19</f>
        <v>Michael Schulz</v>
      </c>
      <c r="M135" s="7" t="str">
        <f>references!$D$76</f>
        <v>Collins, W. J., J.-F. Lamarque, M. Schulz, O. Boucher, V. Eyring, M. I. Hegglin, A. Maycock, G. Myhre, M. Prather, D. Shindell, S. J. Smith (2016), AerChemMIP: Quantifying the effects of chemistry and aerosols in CMIP6, Geosci. Model Dev., 10, 585-607</v>
      </c>
      <c r="N135" s="151" t="str">
        <f>references!$D$5</f>
        <v>Historical GHG concentrations for CMIP6 Historical Runs</v>
      </c>
      <c r="O135" s="152" t="str">
        <f>references!$D$14</f>
        <v>Overview CMIP6-Endorsed MIPs</v>
      </c>
      <c r="Q135" s="128"/>
      <c r="R135" s="3" t="str">
        <f>url!$A$169</f>
        <v>Historical greenhouse gas concentrations for climate modelling (CMIP6)</v>
      </c>
      <c r="S135" s="171" t="s">
        <v>4</v>
      </c>
      <c r="T135" s="172" t="b">
        <v>1</v>
      </c>
      <c r="U135" s="172" t="s">
        <v>42</v>
      </c>
    </row>
    <row r="136" spans="1:21" ht="75">
      <c r="A136" s="12" t="s">
        <v>3911</v>
      </c>
      <c r="B136" s="11" t="s">
        <v>3918</v>
      </c>
      <c r="C136" s="13" t="s">
        <v>540</v>
      </c>
      <c r="E136" s="13">
        <v>4</v>
      </c>
      <c r="F136" s="16" t="s">
        <v>3917</v>
      </c>
      <c r="G136" s="19" t="s">
        <v>3916</v>
      </c>
      <c r="H136" s="150" t="s">
        <v>3842</v>
      </c>
      <c r="I136" s="35" t="s">
        <v>70</v>
      </c>
      <c r="J136" s="10" t="str">
        <f>party!$A$30</f>
        <v>William Collins</v>
      </c>
      <c r="K136" s="10" t="str">
        <f>party!$A$31</f>
        <v>Jean-François Lamarque</v>
      </c>
      <c r="L136" s="10" t="str">
        <f>party!$A$19</f>
        <v>Michael Schulz</v>
      </c>
      <c r="M136" s="7" t="str">
        <f>references!$D$76</f>
        <v>Collins, W. J., J.-F. Lamarque, M. Schulz, O. Boucher, V. Eyring, M. I. Hegglin, A. Maycock, G. Myhre, M. Prather, D. Shindell, S. J. Smith (2016), AerChemMIP: Quantifying the effects of chemistry and aerosols in CMIP6, Geosci. Model Dev., 10, 585-607</v>
      </c>
      <c r="N136" s="151" t="str">
        <f>references!$D$5</f>
        <v>Historical GHG concentrations for CMIP6 Historical Runs</v>
      </c>
      <c r="O136" s="152" t="str">
        <f>references!$D$14</f>
        <v>Overview CMIP6-Endorsed MIPs</v>
      </c>
      <c r="Q136" s="128"/>
      <c r="R136" s="3" t="str">
        <f>url!$A$169</f>
        <v>Historical greenhouse gas concentrations for climate modelling (CMIP6)</v>
      </c>
      <c r="S136" s="171" t="s">
        <v>4</v>
      </c>
      <c r="T136" s="172" t="b">
        <v>1</v>
      </c>
      <c r="U136" s="172" t="s">
        <v>42</v>
      </c>
    </row>
    <row r="137" spans="1:21" ht="75">
      <c r="A137" s="12" t="s">
        <v>6729</v>
      </c>
      <c r="B137" s="11" t="s">
        <v>3951</v>
      </c>
      <c r="C137" s="13" t="s">
        <v>6734</v>
      </c>
      <c r="E137" s="13">
        <v>4</v>
      </c>
      <c r="F137" s="16" t="s">
        <v>3952</v>
      </c>
      <c r="G137" s="19" t="s">
        <v>3848</v>
      </c>
      <c r="H137" s="150" t="s">
        <v>3842</v>
      </c>
      <c r="I137" s="35" t="s">
        <v>70</v>
      </c>
      <c r="J137" s="10" t="str">
        <f>party!$A$30</f>
        <v>William Collins</v>
      </c>
      <c r="K137" s="10" t="str">
        <f>party!$A$31</f>
        <v>Jean-François Lamarque</v>
      </c>
      <c r="L137" s="10" t="str">
        <f>party!$A$19</f>
        <v>Michael Schulz</v>
      </c>
      <c r="M137" s="7" t="str">
        <f>references!$D$76</f>
        <v>Collins, W. J., J.-F. Lamarque, M. Schulz, O. Boucher, V. Eyring, M. I. Hegglin, A. Maycock, G. Myhre, M. Prather, D. Shindell, S. J. Smith (2016), AerChemMIP: Quantifying the effects of chemistry and aerosols in CMIP6, Geosci. Model Dev., 10, 585-607</v>
      </c>
      <c r="N137" s="151" t="str">
        <f>references!$D$5</f>
        <v>Historical GHG concentrations for CMIP6 Historical Runs</v>
      </c>
      <c r="O137" s="152" t="str">
        <f>references!$D$14</f>
        <v>Overview CMIP6-Endorsed MIPs</v>
      </c>
      <c r="Q137" s="128"/>
      <c r="R137" s="3" t="str">
        <f>url!$A$169</f>
        <v>Historical greenhouse gas concentrations for climate modelling (CMIP6)</v>
      </c>
      <c r="S137" s="171" t="s">
        <v>4</v>
      </c>
      <c r="T137" s="172" t="b">
        <v>1</v>
      </c>
      <c r="U137" s="172" t="s">
        <v>42</v>
      </c>
    </row>
    <row r="138" spans="1:21" ht="75">
      <c r="A138" s="12" t="s">
        <v>5393</v>
      </c>
      <c r="B138" s="11" t="s">
        <v>543</v>
      </c>
      <c r="C138" s="13" t="s">
        <v>541</v>
      </c>
      <c r="E138" s="13">
        <v>4</v>
      </c>
      <c r="F138" s="16" t="s">
        <v>544</v>
      </c>
      <c r="G138" s="19" t="s">
        <v>5392</v>
      </c>
      <c r="H138" s="150" t="s">
        <v>3866</v>
      </c>
      <c r="I138" s="35" t="s">
        <v>70</v>
      </c>
      <c r="J138" s="10" t="str">
        <f>party!$A$30</f>
        <v>William Collins</v>
      </c>
      <c r="K138" s="10" t="str">
        <f>party!$A$31</f>
        <v>Jean-François Lamarque</v>
      </c>
      <c r="L138" s="10" t="str">
        <f>party!$A$19</f>
        <v>Michael Schulz</v>
      </c>
      <c r="M138" s="7" t="str">
        <f>references!$D$76</f>
        <v>Collins, W. J., J.-F. Lamarque, M. Schulz, O. Boucher, V. Eyring, M. I. Hegglin, A. Maycock, G. Myhre, M. Prather, D. Shindell, S. J. Smith (2016), AerChemMIP: Quantifying the effects of chemistry and aerosols in CMIP6, Geosci. Model Dev., 10, 585-607</v>
      </c>
      <c r="N138" s="151" t="str">
        <f>references!$D$3</f>
        <v>Historical Emissions for CMIP6 (v1.0)</v>
      </c>
      <c r="O138" s="152" t="str">
        <f>references!$D$14</f>
        <v>Overview CMIP6-Endorsed MIPs</v>
      </c>
      <c r="Q138" s="128"/>
      <c r="R138" s="3" t="str">
        <f>url!$A$3</f>
        <v>Historical Emissions for CMIP6 (v1.0)</v>
      </c>
      <c r="S138" s="171" t="s">
        <v>4</v>
      </c>
      <c r="T138" s="172" t="b">
        <v>1</v>
      </c>
      <c r="U138" s="172" t="s">
        <v>42</v>
      </c>
    </row>
    <row r="139" spans="1:21" ht="75">
      <c r="A139" s="12" t="s">
        <v>3966</v>
      </c>
      <c r="B139" s="11" t="s">
        <v>3967</v>
      </c>
      <c r="C139" s="13" t="s">
        <v>3969</v>
      </c>
      <c r="E139" s="13">
        <v>4</v>
      </c>
      <c r="F139" s="16" t="s">
        <v>3971</v>
      </c>
      <c r="G139" s="19" t="s">
        <v>3973</v>
      </c>
      <c r="H139" s="150" t="s">
        <v>3866</v>
      </c>
      <c r="I139" s="35" t="s">
        <v>70</v>
      </c>
      <c r="J139" s="10" t="str">
        <f>party!$A$30</f>
        <v>William Collins</v>
      </c>
      <c r="K139" s="10" t="str">
        <f>party!$A$31</f>
        <v>Jean-François Lamarque</v>
      </c>
      <c r="L139" s="10" t="str">
        <f>party!$A$19</f>
        <v>Michael Schulz</v>
      </c>
      <c r="M139" s="7" t="str">
        <f>references!$D$76</f>
        <v>Collins, W. J., J.-F. Lamarque, M. Schulz, O. Boucher, V. Eyring, M. I. Hegglin, A. Maycock, G. Myhre, M. Prather, D. Shindell, S. J. Smith (2016), AerChemMIP: Quantifying the effects of chemistry and aerosols in CMIP6, Geosci. Model Dev., 10, 585-607</v>
      </c>
      <c r="N139" s="151" t="str">
        <f>references!$D$3</f>
        <v>Historical Emissions for CMIP6 (v1.0)</v>
      </c>
      <c r="Q139" s="128"/>
      <c r="R139" s="3" t="str">
        <f>url!$A$3</f>
        <v>Historical Emissions for CMIP6 (v1.0)</v>
      </c>
      <c r="S139" s="171" t="s">
        <v>4</v>
      </c>
      <c r="T139" s="172" t="b">
        <v>1</v>
      </c>
      <c r="U139" s="172" t="s">
        <v>42</v>
      </c>
    </row>
    <row r="140" spans="1:21" ht="75">
      <c r="A140" s="12" t="s">
        <v>3912</v>
      </c>
      <c r="B140" s="11" t="s">
        <v>6738</v>
      </c>
      <c r="C140" s="13" t="s">
        <v>542</v>
      </c>
      <c r="E140" s="13">
        <v>4</v>
      </c>
      <c r="F140" s="16" t="s">
        <v>545</v>
      </c>
      <c r="G140" s="19" t="s">
        <v>3847</v>
      </c>
      <c r="H140" s="150" t="s">
        <v>3866</v>
      </c>
      <c r="I140" s="35" t="s">
        <v>70</v>
      </c>
      <c r="J140" s="10" t="str">
        <f>party!$A$30</f>
        <v>William Collins</v>
      </c>
      <c r="K140" s="10" t="str">
        <f>party!$A$31</f>
        <v>Jean-François Lamarque</v>
      </c>
      <c r="L140" s="10" t="str">
        <f>party!$A$19</f>
        <v>Michael Schulz</v>
      </c>
      <c r="M140" s="7" t="str">
        <f>references!$D$76</f>
        <v>Collins, W. J., J.-F. Lamarque, M. Schulz, O. Boucher, V. Eyring, M. I. Hegglin, A. Maycock, G. Myhre, M. Prather, D. Shindell, S. J. Smith (2016), AerChemMIP: Quantifying the effects of chemistry and aerosols in CMIP6, Geosci. Model Dev., 10, 585-607</v>
      </c>
      <c r="N140" s="151" t="str">
        <f>references!$D$5</f>
        <v>Historical GHG concentrations for CMIP6 Historical Runs</v>
      </c>
      <c r="O140" s="152" t="str">
        <f>references!$D$14</f>
        <v>Overview CMIP6-Endorsed MIPs</v>
      </c>
      <c r="Q140" s="128"/>
      <c r="R140" s="3" t="str">
        <f>url!$A$169</f>
        <v>Historical greenhouse gas concentrations for climate modelling (CMIP6)</v>
      </c>
      <c r="S140" s="171" t="s">
        <v>4</v>
      </c>
      <c r="T140" s="172" t="b">
        <v>1</v>
      </c>
      <c r="U140" s="172" t="s">
        <v>42</v>
      </c>
    </row>
    <row r="141" spans="1:21" ht="75">
      <c r="A141" s="12" t="s">
        <v>3965</v>
      </c>
      <c r="B141" s="11" t="s">
        <v>3968</v>
      </c>
      <c r="C141" s="13" t="s">
        <v>3970</v>
      </c>
      <c r="E141" s="13">
        <v>4</v>
      </c>
      <c r="F141" s="16" t="s">
        <v>3972</v>
      </c>
      <c r="G141" s="19" t="s">
        <v>3974</v>
      </c>
      <c r="H141" s="150" t="s">
        <v>3866</v>
      </c>
      <c r="I141" s="35" t="s">
        <v>70</v>
      </c>
      <c r="J141" s="10" t="str">
        <f>party!$A$30</f>
        <v>William Collins</v>
      </c>
      <c r="K141" s="10" t="str">
        <f>party!$A$31</f>
        <v>Jean-François Lamarque</v>
      </c>
      <c r="L141" s="10" t="str">
        <f>party!$A$19</f>
        <v>Michael Schulz</v>
      </c>
      <c r="M141" s="7" t="str">
        <f>references!$D$76</f>
        <v>Collins, W. J., J.-F. Lamarque, M. Schulz, O. Boucher, V. Eyring, M. I. Hegglin, A. Maycock, G. Myhre, M. Prather, D. Shindell, S. J. Smith (2016), AerChemMIP: Quantifying the effects of chemistry and aerosols in CMIP6, Geosci. Model Dev., 10, 585-607</v>
      </c>
      <c r="N141" s="151" t="str">
        <f>references!$D$3</f>
        <v>Historical Emissions for CMIP6 (v1.0)</v>
      </c>
      <c r="Q141" s="128"/>
      <c r="R141" s="3" t="str">
        <f>url!$A$3</f>
        <v>Historical Emissions for CMIP6 (v1.0)</v>
      </c>
      <c r="S141" s="171" t="s">
        <v>4</v>
      </c>
      <c r="T141" s="172" t="b">
        <v>1</v>
      </c>
      <c r="U141" s="172" t="s">
        <v>42</v>
      </c>
    </row>
    <row r="142" spans="1:21" ht="75">
      <c r="A142" s="12" t="s">
        <v>3913</v>
      </c>
      <c r="B142" s="11" t="s">
        <v>3914</v>
      </c>
      <c r="C142" s="13" t="s">
        <v>546</v>
      </c>
      <c r="E142" s="13">
        <v>3</v>
      </c>
      <c r="F142" s="16" t="s">
        <v>547</v>
      </c>
      <c r="G142" s="19" t="s">
        <v>3915</v>
      </c>
      <c r="H142" s="150" t="s">
        <v>3842</v>
      </c>
      <c r="I142" s="35" t="s">
        <v>70</v>
      </c>
      <c r="J142" s="10" t="str">
        <f>party!$A$30</f>
        <v>William Collins</v>
      </c>
      <c r="K142" s="10" t="str">
        <f>party!$A$31</f>
        <v>Jean-François Lamarque</v>
      </c>
      <c r="L142" s="10" t="str">
        <f>party!$A$19</f>
        <v>Michael Schulz</v>
      </c>
      <c r="M142" s="7" t="str">
        <f>references!$D$76</f>
        <v>Collins, W. J., J.-F. Lamarque, M. Schulz, O. Boucher, V. Eyring, M. I. Hegglin, A. Maycock, G. Myhre, M. Prather, D. Shindell, S. J. Smith (2016), AerChemMIP: Quantifying the effects of chemistry and aerosols in CMIP6, Geosci. Model Dev., 10, 585-607</v>
      </c>
      <c r="N142" s="151" t="str">
        <f>references!$D$5</f>
        <v>Historical GHG concentrations for CMIP6 Historical Runs</v>
      </c>
      <c r="O142" s="152" t="str">
        <f>references!$D$14</f>
        <v>Overview CMIP6-Endorsed MIPs</v>
      </c>
      <c r="Q142" s="128"/>
      <c r="R142" s="3" t="str">
        <f>url!$A$169</f>
        <v>Historical greenhouse gas concentrations for climate modelling (CMIP6)</v>
      </c>
      <c r="S142" s="171" t="s">
        <v>4</v>
      </c>
      <c r="T142" s="172" t="b">
        <v>1</v>
      </c>
      <c r="U142" s="172" t="s">
        <v>42</v>
      </c>
    </row>
    <row r="143" spans="1:21" ht="75">
      <c r="A143" s="12" t="s">
        <v>3988</v>
      </c>
      <c r="B143" s="11" t="s">
        <v>550</v>
      </c>
      <c r="C143" s="13" t="s">
        <v>3990</v>
      </c>
      <c r="E143" s="13">
        <v>4</v>
      </c>
      <c r="F143" s="16" t="s">
        <v>3997</v>
      </c>
      <c r="G143" s="19" t="s">
        <v>4013</v>
      </c>
      <c r="H143" s="150" t="s">
        <v>3853</v>
      </c>
      <c r="I143" s="35" t="s">
        <v>70</v>
      </c>
      <c r="J143" s="10" t="str">
        <f>party!$A$30</f>
        <v>William Collins</v>
      </c>
      <c r="K143" s="10" t="str">
        <f>party!$A$31</f>
        <v>Jean-François Lamarque</v>
      </c>
      <c r="L143" s="10" t="str">
        <f>party!$A$19</f>
        <v>Michael Schulz</v>
      </c>
      <c r="M143" s="7" t="str">
        <f>references!$D$76</f>
        <v>Collins, W. J., J.-F. Lamarque, M. Schulz, O. Boucher, V. Eyring, M. I. Hegglin, A. Maycock, G. Myhre, M. Prather, D. Shindell, S. J. Smith (2016), AerChemMIP: Quantifying the effects of chemistry and aerosols in CMIP6, Geosci. Model Dev., 10, 585-607</v>
      </c>
      <c r="N143" s="151" t="str">
        <f>references!$D$2</f>
        <v>Aerosol forcing fields for CMIP6</v>
      </c>
      <c r="O143" s="152" t="str">
        <f>references!$D$14</f>
        <v>Overview CMIP6-Endorsed MIPs</v>
      </c>
      <c r="R143" s="3" t="str">
        <f>url!$A$2</f>
        <v>Aerosol forcing fields for CMIP6</v>
      </c>
      <c r="S143" s="16" t="str">
        <f>party!$A$6</f>
        <v>Charlotte Pascoe</v>
      </c>
      <c r="T143" s="20" t="b">
        <v>1</v>
      </c>
      <c r="U143" s="20" t="s">
        <v>42</v>
      </c>
    </row>
    <row r="144" spans="1:21" ht="75">
      <c r="A144" s="12" t="s">
        <v>3982</v>
      </c>
      <c r="B144" s="11" t="s">
        <v>3983</v>
      </c>
      <c r="C144" s="13" t="s">
        <v>3984</v>
      </c>
      <c r="E144" s="13">
        <v>4</v>
      </c>
      <c r="F144" s="16" t="s">
        <v>4001</v>
      </c>
      <c r="G144" s="19" t="s">
        <v>3985</v>
      </c>
      <c r="H144" s="150" t="s">
        <v>3853</v>
      </c>
      <c r="I144" s="35" t="s">
        <v>70</v>
      </c>
      <c r="J144" s="10" t="str">
        <f>party!$A$30</f>
        <v>William Collins</v>
      </c>
      <c r="K144" s="10" t="str">
        <f>party!$A$31</f>
        <v>Jean-François Lamarque</v>
      </c>
      <c r="L144" s="10" t="str">
        <f>party!$A$19</f>
        <v>Michael Schulz</v>
      </c>
      <c r="M144" s="7" t="str">
        <f>references!$D$76</f>
        <v>Collins, W. J., J.-F. Lamarque, M. Schulz, O. Boucher, V. Eyring, M. I. Hegglin, A. Maycock, G. Myhre, M. Prather, D. Shindell, S. J. Smith (2016), AerChemMIP: Quantifying the effects of chemistry and aerosols in CMIP6, Geosci. Model Dev., 10, 585-607</v>
      </c>
      <c r="N144" s="151" t="str">
        <f>references!$D$2</f>
        <v>Aerosol forcing fields for CMIP6</v>
      </c>
      <c r="O144" s="152" t="str">
        <f>references!$D$14</f>
        <v>Overview CMIP6-Endorsed MIPs</v>
      </c>
      <c r="R144" s="3" t="str">
        <f>url!$A$2</f>
        <v>Aerosol forcing fields for CMIP6</v>
      </c>
      <c r="S144" s="16" t="str">
        <f>party!$A$6</f>
        <v>Charlotte Pascoe</v>
      </c>
      <c r="T144" s="20" t="b">
        <v>1</v>
      </c>
      <c r="U144" s="20" t="s">
        <v>42</v>
      </c>
    </row>
    <row r="145" spans="1:27" ht="75">
      <c r="A145" s="12" t="s">
        <v>3987</v>
      </c>
      <c r="B145" s="11" t="s">
        <v>551</v>
      </c>
      <c r="C145" s="13" t="s">
        <v>3991</v>
      </c>
      <c r="E145" s="13">
        <v>4</v>
      </c>
      <c r="F145" s="16" t="s">
        <v>3998</v>
      </c>
      <c r="G145" s="19" t="s">
        <v>4012</v>
      </c>
      <c r="H145" s="150" t="s">
        <v>3853</v>
      </c>
      <c r="I145" s="35" t="s">
        <v>70</v>
      </c>
      <c r="J145" s="10" t="str">
        <f>party!$A$30</f>
        <v>William Collins</v>
      </c>
      <c r="K145" s="10" t="str">
        <f>party!$A$31</f>
        <v>Jean-François Lamarque</v>
      </c>
      <c r="L145" s="10" t="str">
        <f>party!$A$19</f>
        <v>Michael Schulz</v>
      </c>
      <c r="M145" s="7" t="str">
        <f>references!$D$76</f>
        <v>Collins, W. J., J.-F. Lamarque, M. Schulz, O. Boucher, V. Eyring, M. I. Hegglin, A. Maycock, G. Myhre, M. Prather, D. Shindell, S. J. Smith (2016), AerChemMIP: Quantifying the effects of chemistry and aerosols in CMIP6, Geosci. Model Dev., 10, 585-607</v>
      </c>
      <c r="N145" s="151" t="str">
        <f>references!$D$2</f>
        <v>Aerosol forcing fields for CMIP6</v>
      </c>
      <c r="O145" s="152" t="str">
        <f>references!$D$14</f>
        <v>Overview CMIP6-Endorsed MIPs</v>
      </c>
      <c r="R145" s="3" t="str">
        <f>url!$A$2</f>
        <v>Aerosol forcing fields for CMIP6</v>
      </c>
      <c r="S145" s="16" t="str">
        <f>party!$A$6</f>
        <v>Charlotte Pascoe</v>
      </c>
      <c r="T145" s="20" t="b">
        <v>1</v>
      </c>
      <c r="U145" s="20" t="s">
        <v>42</v>
      </c>
    </row>
    <row r="146" spans="1:27" ht="75">
      <c r="A146" s="12" t="s">
        <v>3994</v>
      </c>
      <c r="B146" s="11" t="s">
        <v>3986</v>
      </c>
      <c r="C146" s="13" t="s">
        <v>3989</v>
      </c>
      <c r="E146" s="13">
        <v>4</v>
      </c>
      <c r="F146" s="16" t="s">
        <v>4000</v>
      </c>
      <c r="G146" s="19" t="s">
        <v>3992</v>
      </c>
      <c r="H146" s="150" t="s">
        <v>3853</v>
      </c>
      <c r="I146" s="35" t="s">
        <v>70</v>
      </c>
      <c r="J146" s="10" t="str">
        <f>party!$A$30</f>
        <v>William Collins</v>
      </c>
      <c r="K146" s="10" t="str">
        <f>party!$A$31</f>
        <v>Jean-François Lamarque</v>
      </c>
      <c r="L146" s="10" t="str">
        <f>party!$A$19</f>
        <v>Michael Schulz</v>
      </c>
      <c r="M146" s="7" t="str">
        <f>references!$D$76</f>
        <v>Collins, W. J., J.-F. Lamarque, M. Schulz, O. Boucher, V. Eyring, M. I. Hegglin, A. Maycock, G. Myhre, M. Prather, D. Shindell, S. J. Smith (2016), AerChemMIP: Quantifying the effects of chemistry and aerosols in CMIP6, Geosci. Model Dev., 10, 585-607</v>
      </c>
      <c r="N146" s="151" t="str">
        <f>references!$D$2</f>
        <v>Aerosol forcing fields for CMIP6</v>
      </c>
      <c r="O146" s="152" t="str">
        <f>references!$D$14</f>
        <v>Overview CMIP6-Endorsed MIPs</v>
      </c>
      <c r="R146" s="3" t="str">
        <f>url!$A$2</f>
        <v>Aerosol forcing fields for CMIP6</v>
      </c>
      <c r="S146" s="16" t="str">
        <f>party!$A$6</f>
        <v>Charlotte Pascoe</v>
      </c>
      <c r="T146" s="20" t="b">
        <v>1</v>
      </c>
      <c r="U146" s="20" t="s">
        <v>42</v>
      </c>
    </row>
    <row r="147" spans="1:27" ht="75">
      <c r="A147" s="12" t="s">
        <v>3993</v>
      </c>
      <c r="B147" s="11" t="s">
        <v>3995</v>
      </c>
      <c r="C147" s="13" t="s">
        <v>3996</v>
      </c>
      <c r="E147" s="13">
        <v>4</v>
      </c>
      <c r="F147" s="16" t="s">
        <v>3999</v>
      </c>
      <c r="G147" s="19" t="s">
        <v>4011</v>
      </c>
      <c r="H147" s="150" t="s">
        <v>3853</v>
      </c>
      <c r="I147" s="35" t="s">
        <v>70</v>
      </c>
      <c r="J147" s="10" t="str">
        <f>party!$A$30</f>
        <v>William Collins</v>
      </c>
      <c r="K147" s="10" t="str">
        <f>party!$A$31</f>
        <v>Jean-François Lamarque</v>
      </c>
      <c r="L147" s="10" t="str">
        <f>party!$A$19</f>
        <v>Michael Schulz</v>
      </c>
      <c r="M147" s="7" t="str">
        <f>references!$D$76</f>
        <v>Collins, W. J., J.-F. Lamarque, M. Schulz, O. Boucher, V. Eyring, M. I. Hegglin, A. Maycock, G. Myhre, M. Prather, D. Shindell, S. J. Smith (2016), AerChemMIP: Quantifying the effects of chemistry and aerosols in CMIP6, Geosci. Model Dev., 10, 585-607</v>
      </c>
      <c r="N147" s="151" t="str">
        <f>references!$D$2</f>
        <v>Aerosol forcing fields for CMIP6</v>
      </c>
      <c r="O147" s="152" t="str">
        <f>references!$D$14</f>
        <v>Overview CMIP6-Endorsed MIPs</v>
      </c>
      <c r="R147" s="3" t="str">
        <f>url!$A$2</f>
        <v>Aerosol forcing fields for CMIP6</v>
      </c>
      <c r="S147" s="16" t="str">
        <f>party!$A$6</f>
        <v>Charlotte Pascoe</v>
      </c>
      <c r="T147" s="20" t="b">
        <v>1</v>
      </c>
      <c r="U147" s="20" t="s">
        <v>42</v>
      </c>
    </row>
    <row r="148" spans="1:27" ht="75">
      <c r="A148" s="12" t="s">
        <v>4002</v>
      </c>
      <c r="B148" s="11" t="s">
        <v>4003</v>
      </c>
      <c r="C148" s="13" t="s">
        <v>4004</v>
      </c>
      <c r="E148" s="13">
        <v>4</v>
      </c>
      <c r="F148" s="16" t="s">
        <v>4005</v>
      </c>
      <c r="G148" s="19" t="s">
        <v>4006</v>
      </c>
      <c r="H148" s="150" t="s">
        <v>3853</v>
      </c>
      <c r="I148" s="35" t="s">
        <v>70</v>
      </c>
      <c r="J148" s="10" t="str">
        <f>party!$A$30</f>
        <v>William Collins</v>
      </c>
      <c r="K148" s="10" t="str">
        <f>party!$A$31</f>
        <v>Jean-François Lamarque</v>
      </c>
      <c r="L148" s="10" t="str">
        <f>party!$A$19</f>
        <v>Michael Schulz</v>
      </c>
      <c r="M148" s="7" t="str">
        <f>references!$D$76</f>
        <v>Collins, W. J., J.-F. Lamarque, M. Schulz, O. Boucher, V. Eyring, M. I. Hegglin, A. Maycock, G. Myhre, M. Prather, D. Shindell, S. J. Smith (2016), AerChemMIP: Quantifying the effects of chemistry and aerosols in CMIP6, Geosci. Model Dev., 10, 585-607</v>
      </c>
      <c r="N148" s="151" t="str">
        <f>references!$D$2</f>
        <v>Aerosol forcing fields for CMIP6</v>
      </c>
      <c r="O148" s="152" t="str">
        <f>references!$D$14</f>
        <v>Overview CMIP6-Endorsed MIPs</v>
      </c>
      <c r="R148" s="3" t="str">
        <f>url!$A$2</f>
        <v>Aerosol forcing fields for CMIP6</v>
      </c>
      <c r="S148" s="16" t="str">
        <f>party!$A$6</f>
        <v>Charlotte Pascoe</v>
      </c>
      <c r="T148" s="20" t="b">
        <v>1</v>
      </c>
      <c r="U148" s="20" t="s">
        <v>42</v>
      </c>
    </row>
    <row r="149" spans="1:27" ht="75">
      <c r="A149" s="12" t="s">
        <v>4007</v>
      </c>
      <c r="B149" s="11" t="s">
        <v>552</v>
      </c>
      <c r="C149" s="13" t="s">
        <v>4008</v>
      </c>
      <c r="E149" s="13">
        <v>4</v>
      </c>
      <c r="F149" s="16" t="s">
        <v>4009</v>
      </c>
      <c r="G149" s="19" t="s">
        <v>4010</v>
      </c>
      <c r="H149" s="150" t="s">
        <v>3853</v>
      </c>
      <c r="I149" s="35" t="s">
        <v>70</v>
      </c>
      <c r="J149" s="10" t="str">
        <f>party!$A$30</f>
        <v>William Collins</v>
      </c>
      <c r="K149" s="10" t="str">
        <f>party!$A$31</f>
        <v>Jean-François Lamarque</v>
      </c>
      <c r="L149" s="10" t="str">
        <f>party!$A$19</f>
        <v>Michael Schulz</v>
      </c>
      <c r="M149" s="7" t="str">
        <f>references!$D$76</f>
        <v>Collins, W. J., J.-F. Lamarque, M. Schulz, O. Boucher, V. Eyring, M. I. Hegglin, A. Maycock, G. Myhre, M. Prather, D. Shindell, S. J. Smith (2016), AerChemMIP: Quantifying the effects of chemistry and aerosols in CMIP6, Geosci. Model Dev., 10, 585-607</v>
      </c>
      <c r="N149" s="151" t="str">
        <f>references!$D$2</f>
        <v>Aerosol forcing fields for CMIP6</v>
      </c>
      <c r="O149" s="152" t="str">
        <f>references!$D$14</f>
        <v>Overview CMIP6-Endorsed MIPs</v>
      </c>
      <c r="R149" s="3" t="str">
        <f>url!$A$2</f>
        <v>Aerosol forcing fields for CMIP6</v>
      </c>
      <c r="S149" s="16" t="str">
        <f>party!$A$6</f>
        <v>Charlotte Pascoe</v>
      </c>
      <c r="T149" s="20" t="b">
        <v>1</v>
      </c>
      <c r="U149" s="20" t="s">
        <v>42</v>
      </c>
    </row>
    <row r="150" spans="1:27" ht="75">
      <c r="A150" s="12" t="s">
        <v>4018</v>
      </c>
      <c r="B150" s="11" t="s">
        <v>4017</v>
      </c>
      <c r="C150" s="13" t="s">
        <v>4016</v>
      </c>
      <c r="E150" s="13">
        <v>4</v>
      </c>
      <c r="F150" s="16" t="s">
        <v>4015</v>
      </c>
      <c r="G150" s="19" t="s">
        <v>4014</v>
      </c>
      <c r="H150" s="150" t="s">
        <v>3853</v>
      </c>
      <c r="I150" s="35" t="s">
        <v>70</v>
      </c>
      <c r="J150" s="10" t="str">
        <f>party!$A$30</f>
        <v>William Collins</v>
      </c>
      <c r="K150" s="10" t="str">
        <f>party!$A$31</f>
        <v>Jean-François Lamarque</v>
      </c>
      <c r="L150" s="10" t="str">
        <f>party!$A$19</f>
        <v>Michael Schulz</v>
      </c>
      <c r="M150" s="7" t="str">
        <f>references!$D$76</f>
        <v>Collins, W. J., J.-F. Lamarque, M. Schulz, O. Boucher, V. Eyring, M. I. Hegglin, A. Maycock, G. Myhre, M. Prather, D. Shindell, S. J. Smith (2016), AerChemMIP: Quantifying the effects of chemistry and aerosols in CMIP6, Geosci. Model Dev., 10, 585-607</v>
      </c>
      <c r="N150" s="151" t="str">
        <f>references!$D$2</f>
        <v>Aerosol forcing fields for CMIP6</v>
      </c>
      <c r="O150" s="152" t="str">
        <f>references!$D$14</f>
        <v>Overview CMIP6-Endorsed MIPs</v>
      </c>
      <c r="R150" s="3" t="str">
        <f>url!$A$2</f>
        <v>Aerosol forcing fields for CMIP6</v>
      </c>
      <c r="S150" s="16" t="str">
        <f>party!$A$6</f>
        <v>Charlotte Pascoe</v>
      </c>
      <c r="T150" s="20" t="b">
        <v>1</v>
      </c>
      <c r="U150" s="20" t="s">
        <v>42</v>
      </c>
    </row>
    <row r="151" spans="1:27" ht="75">
      <c r="A151" s="12" t="s">
        <v>4027</v>
      </c>
      <c r="B151" s="11" t="s">
        <v>555</v>
      </c>
      <c r="C151" s="13" t="s">
        <v>553</v>
      </c>
      <c r="E151" s="13">
        <v>4</v>
      </c>
      <c r="F151" s="16" t="s">
        <v>4020</v>
      </c>
      <c r="G151" s="19" t="s">
        <v>4019</v>
      </c>
      <c r="H151" s="150" t="s">
        <v>3855</v>
      </c>
      <c r="I151" s="35" t="s">
        <v>70</v>
      </c>
      <c r="J151" s="10" t="str">
        <f>party!$A$30</f>
        <v>William Collins</v>
      </c>
      <c r="K151" s="10" t="str">
        <f>party!$A$31</f>
        <v>Jean-François Lamarque</v>
      </c>
      <c r="L151" s="10" t="str">
        <f>party!$A$19</f>
        <v>Michael Schulz</v>
      </c>
      <c r="M151" s="7" t="str">
        <f>references!$D$76</f>
        <v>Collins, W. J., J.-F. Lamarque, M. Schulz, O. Boucher, V. Eyring, M. I. Hegglin, A. Maycock, G. Myhre, M. Prather, D. Shindell, S. J. Smith (2016), AerChemMIP: Quantifying the effects of chemistry and aerosols in CMIP6, Geosci. Model Dev., 10, 585-607</v>
      </c>
      <c r="N151" s="151" t="str">
        <f>references!$D$3</f>
        <v>Historical Emissions for CMIP6 (v1.0)</v>
      </c>
      <c r="O151" s="152" t="str">
        <f>references!$D$14</f>
        <v>Overview CMIP6-Endorsed MIPs</v>
      </c>
      <c r="R151" s="3" t="str">
        <f>url!$A$3</f>
        <v>Historical Emissions for CMIP6 (v1.0)</v>
      </c>
      <c r="S151" s="16" t="str">
        <f>party!$A$6</f>
        <v>Charlotte Pascoe</v>
      </c>
      <c r="T151" s="20" t="b">
        <v>1</v>
      </c>
      <c r="U151" s="20" t="s">
        <v>42</v>
      </c>
    </row>
    <row r="152" spans="1:27" ht="75">
      <c r="A152" s="12" t="s">
        <v>4028</v>
      </c>
      <c r="B152" s="11" t="s">
        <v>4021</v>
      </c>
      <c r="C152" s="13" t="s">
        <v>4023</v>
      </c>
      <c r="E152" s="13">
        <v>4</v>
      </c>
      <c r="F152" s="16" t="s">
        <v>4032</v>
      </c>
      <c r="G152" s="19" t="s">
        <v>4022</v>
      </c>
      <c r="H152" s="150" t="s">
        <v>3855</v>
      </c>
      <c r="I152" s="35" t="s">
        <v>70</v>
      </c>
      <c r="J152" s="10" t="str">
        <f>party!$A$30</f>
        <v>William Collins</v>
      </c>
      <c r="K152" s="10" t="str">
        <f>party!$A$31</f>
        <v>Jean-François Lamarque</v>
      </c>
      <c r="L152" s="10" t="str">
        <f>party!$A$19</f>
        <v>Michael Schulz</v>
      </c>
      <c r="M152" s="7" t="str">
        <f>references!$D$76</f>
        <v>Collins, W. J., J.-F. Lamarque, M. Schulz, O. Boucher, V. Eyring, M. I. Hegglin, A. Maycock, G. Myhre, M. Prather, D. Shindell, S. J. Smith (2016), AerChemMIP: Quantifying the effects of chemistry and aerosols in CMIP6, Geosci. Model Dev., 10, 585-607</v>
      </c>
      <c r="N152" s="151" t="str">
        <f>references!$D$3</f>
        <v>Historical Emissions for CMIP6 (v1.0)</v>
      </c>
      <c r="R152" s="3" t="str">
        <f>url!$A$3</f>
        <v>Historical Emissions for CMIP6 (v1.0)</v>
      </c>
      <c r="S152" s="16" t="str">
        <f>party!$A$6</f>
        <v>Charlotte Pascoe</v>
      </c>
      <c r="T152" s="20" t="b">
        <v>1</v>
      </c>
      <c r="U152" s="20" t="s">
        <v>42</v>
      </c>
    </row>
    <row r="153" spans="1:27" ht="75">
      <c r="A153" s="12" t="s">
        <v>4024</v>
      </c>
      <c r="B153" s="11" t="s">
        <v>4025</v>
      </c>
      <c r="C153" s="13" t="s">
        <v>554</v>
      </c>
      <c r="E153" s="13">
        <v>4</v>
      </c>
      <c r="F153" s="16" t="s">
        <v>4034</v>
      </c>
      <c r="G153" s="19" t="s">
        <v>4026</v>
      </c>
      <c r="H153" s="150" t="s">
        <v>3855</v>
      </c>
      <c r="I153" s="35" t="s">
        <v>70</v>
      </c>
      <c r="J153" s="10" t="str">
        <f>party!$A$30</f>
        <v>William Collins</v>
      </c>
      <c r="K153" s="10" t="str">
        <f>party!$A$31</f>
        <v>Jean-François Lamarque</v>
      </c>
      <c r="L153" s="10" t="str">
        <f>party!$A$19</f>
        <v>Michael Schulz</v>
      </c>
      <c r="M153" s="7" t="str">
        <f>references!$D$76</f>
        <v>Collins, W. J., J.-F. Lamarque, M. Schulz, O. Boucher, V. Eyring, M. I. Hegglin, A. Maycock, G. Myhre, M. Prather, D. Shindell, S. J. Smith (2016), AerChemMIP: Quantifying the effects of chemistry and aerosols in CMIP6, Geosci. Model Dev., 10, 585-607</v>
      </c>
      <c r="N153" s="151" t="str">
        <f>references!$D$3</f>
        <v>Historical Emissions for CMIP6 (v1.0)</v>
      </c>
      <c r="O153" s="152" t="str">
        <f>references!$D$14</f>
        <v>Overview CMIP6-Endorsed MIPs</v>
      </c>
      <c r="R153" s="3" t="str">
        <f>url!$A$3</f>
        <v>Historical Emissions for CMIP6 (v1.0)</v>
      </c>
      <c r="S153" s="16" t="str">
        <f>party!$A$6</f>
        <v>Charlotte Pascoe</v>
      </c>
      <c r="T153" s="20" t="b">
        <v>1</v>
      </c>
      <c r="U153" s="20" t="s">
        <v>42</v>
      </c>
    </row>
    <row r="154" spans="1:27" ht="75">
      <c r="A154" s="12" t="s">
        <v>4029</v>
      </c>
      <c r="B154" s="11" t="s">
        <v>4030</v>
      </c>
      <c r="C154" s="13" t="s">
        <v>4031</v>
      </c>
      <c r="E154" s="13">
        <v>4</v>
      </c>
      <c r="F154" s="16" t="s">
        <v>4033</v>
      </c>
      <c r="G154" s="19" t="s">
        <v>4035</v>
      </c>
      <c r="H154" s="150" t="s">
        <v>3855</v>
      </c>
      <c r="I154" s="35" t="s">
        <v>70</v>
      </c>
      <c r="J154" s="10" t="str">
        <f>party!$A$30</f>
        <v>William Collins</v>
      </c>
      <c r="K154" s="10" t="str">
        <f>party!$A$31</f>
        <v>Jean-François Lamarque</v>
      </c>
      <c r="L154" s="10" t="str">
        <f>party!$A$19</f>
        <v>Michael Schulz</v>
      </c>
      <c r="M154" s="7" t="str">
        <f>references!$D$76</f>
        <v>Collins, W. J., J.-F. Lamarque, M. Schulz, O. Boucher, V. Eyring, M. I. Hegglin, A. Maycock, G. Myhre, M. Prather, D. Shindell, S. J. Smith (2016), AerChemMIP: Quantifying the effects of chemistry and aerosols in CMIP6, Geosci. Model Dev., 10, 585-607</v>
      </c>
      <c r="N154" s="151" t="str">
        <f>references!$D$3</f>
        <v>Historical Emissions for CMIP6 (v1.0)</v>
      </c>
      <c r="R154" s="3" t="str">
        <f>url!$A$3</f>
        <v>Historical Emissions for CMIP6 (v1.0)</v>
      </c>
      <c r="S154" s="16" t="str">
        <f>party!$A$6</f>
        <v>Charlotte Pascoe</v>
      </c>
      <c r="T154" s="20" t="b">
        <v>1</v>
      </c>
      <c r="U154" s="20" t="s">
        <v>42</v>
      </c>
    </row>
    <row r="155" spans="1:27" s="124" customFormat="1" ht="75">
      <c r="A155" s="186" t="s">
        <v>5394</v>
      </c>
      <c r="B155" s="187" t="s">
        <v>557</v>
      </c>
      <c r="C155" s="177" t="s">
        <v>556</v>
      </c>
      <c r="D155" s="120"/>
      <c r="E155" s="177">
        <v>-4</v>
      </c>
      <c r="F155" s="120" t="s">
        <v>558</v>
      </c>
      <c r="G155" s="188" t="s">
        <v>3865</v>
      </c>
      <c r="H155" s="189" t="s">
        <v>3842</v>
      </c>
      <c r="I155" s="122" t="s">
        <v>70</v>
      </c>
      <c r="J155" s="190" t="str">
        <f>party!$A$30</f>
        <v>William Collins</v>
      </c>
      <c r="K155" s="190" t="str">
        <f>party!$A$31</f>
        <v>Jean-François Lamarque</v>
      </c>
      <c r="L155" s="190" t="str">
        <f>party!$A$19</f>
        <v>Michael Schulz</v>
      </c>
      <c r="M155" s="7" t="str">
        <f>references!$D$76</f>
        <v>Collins, W. J., J.-F. Lamarque, M. Schulz, O. Boucher, V. Eyring, M. I. Hegglin, A. Maycock, G. Myhre, M. Prather, D. Shindell, S. J. Smith (2016), AerChemMIP: Quantifying the effects of chemistry and aerosols in CMIP6, Geosci. Model Dev., 10, 585-607</v>
      </c>
      <c r="N155" s="191" t="str">
        <f>references!$D$14</f>
        <v>Overview CMIP6-Endorsed MIPs</v>
      </c>
      <c r="O155" s="196" t="str">
        <f>references!$D$5</f>
        <v>Historical GHG concentrations for CMIP6 Historical Runs</v>
      </c>
      <c r="P155" s="192"/>
      <c r="Q155" s="192"/>
      <c r="R155" s="206" t="str">
        <f>url!$A$169</f>
        <v>Historical greenhouse gas concentrations for climate modelling (CMIP6)</v>
      </c>
      <c r="S155" s="120" t="str">
        <f>party!$A$6</f>
        <v>Charlotte Pascoe</v>
      </c>
      <c r="T155" s="193" t="b">
        <v>1</v>
      </c>
      <c r="U155" s="193" t="s">
        <v>42</v>
      </c>
      <c r="V155" s="194"/>
      <c r="W155" s="194"/>
      <c r="X155" s="194"/>
      <c r="Y155" s="194"/>
      <c r="Z155" s="194"/>
      <c r="AA155" s="194"/>
    </row>
    <row r="156" spans="1:27" ht="90">
      <c r="A156" s="12" t="s">
        <v>5395</v>
      </c>
      <c r="B156" s="11" t="s">
        <v>579</v>
      </c>
      <c r="C156" s="13" t="s">
        <v>578</v>
      </c>
      <c r="D156" s="16" t="b">
        <v>1</v>
      </c>
      <c r="E156" s="13">
        <v>3</v>
      </c>
      <c r="F156" s="16" t="s">
        <v>580</v>
      </c>
      <c r="G156" s="19" t="s">
        <v>1761</v>
      </c>
      <c r="I156" s="35" t="s">
        <v>70</v>
      </c>
      <c r="J156" s="10" t="str">
        <f>party!$A$32</f>
        <v>Vivek Arora</v>
      </c>
      <c r="K156" s="10" t="str">
        <f>party!$A$33</f>
        <v>Pierre Friedlingstein</v>
      </c>
      <c r="L156" s="10" t="str">
        <f>party!$A$34</f>
        <v>Chris Jones</v>
      </c>
      <c r="M156" s="7" t="str">
        <f>references!$D$68</f>
        <v>Jones, C. D.,  V. Arora, P. Friedlingstein, L. Bopp, V. Brovkin, J. Dunne, H. Graven, F. Hoffman, T. Ilyina, J. G. John, M. Jung, M. Kawamiya, C. Koven, J. Pongratz, T. Raddatz, J. Randerson, S. Zaehle (2016), C4MIP – The Coupled Climate–Carbon Cycle Model Intercomparison Project: experimental protocol for CMIP6, Geosci. Model Dev., 9, 2853-2880</v>
      </c>
      <c r="N156" s="151" t="str">
        <f>references!$D$116</f>
        <v>IGAC/SPARC Chemistry-Climate Model Initiative (CCMI) Forcing Databases in Support of CMIP6</v>
      </c>
      <c r="O156" s="151" t="str">
        <f>references!$D$96</f>
        <v>Hurtt, G., L. Chini,  S. Frolking, R. Sahajpal, Land Use Harmonisation (LUH2 v1.0h) land use forcing data (850-2100), (2016).</v>
      </c>
      <c r="P156" s="152" t="str">
        <f>references!$D$14</f>
        <v>Overview CMIP6-Endorsed MIPs</v>
      </c>
      <c r="R156" s="3" t="str">
        <f>url!$A$187</f>
        <v>IGAC/SPARC Chemistry-Climate Model Initiative (CCMI) Forcing Databases in Support of CMIP6</v>
      </c>
      <c r="S156" s="16" t="str">
        <f>party!$A$6</f>
        <v>Charlotte Pascoe</v>
      </c>
      <c r="T156" s="20" t="b">
        <v>1</v>
      </c>
      <c r="U156" s="20" t="s">
        <v>42</v>
      </c>
    </row>
    <row r="157" spans="1:27" ht="90">
      <c r="A157" s="12" t="s">
        <v>5396</v>
      </c>
      <c r="B157" s="11" t="s">
        <v>585</v>
      </c>
      <c r="C157" s="13" t="s">
        <v>586</v>
      </c>
      <c r="E157" s="13">
        <v>3</v>
      </c>
      <c r="F157" s="16" t="s">
        <v>588</v>
      </c>
      <c r="G157" s="19" t="s">
        <v>1762</v>
      </c>
      <c r="I157" s="35" t="s">
        <v>70</v>
      </c>
      <c r="J157" s="10" t="str">
        <f>party!$A$32</f>
        <v>Vivek Arora</v>
      </c>
      <c r="K157" s="10" t="str">
        <f>party!$A$33</f>
        <v>Pierre Friedlingstein</v>
      </c>
      <c r="L157" s="10" t="str">
        <f>party!$A$34</f>
        <v>Chris Jones</v>
      </c>
      <c r="M157" s="7" t="str">
        <f>references!$D$68</f>
        <v>Jones, C. D.,  V. Arora, P. Friedlingstein, L. Bopp, V. Brovkin, J. Dunne, H. Graven, F. Hoffman, T. Ilyina, J. G. John, M. Jung, M. Kawamiya, C. Koven, J. Pongratz, T. Raddatz, J. Randerson, S. Zaehle (2016), C4MIP – The Coupled Climate–Carbon Cycle Model Intercomparison Project: experimental protocol for CMIP6, Geosci. Model Dev., 9, 2853-2880</v>
      </c>
      <c r="N157" s="152" t="str">
        <f>references!$D$14</f>
        <v>Overview CMIP6-Endorsed MIPs</v>
      </c>
      <c r="O157" s="7"/>
      <c r="S157" s="16" t="str">
        <f>party!$A$6</f>
        <v>Charlotte Pascoe</v>
      </c>
      <c r="T157" s="20" t="b">
        <v>1</v>
      </c>
      <c r="U157" s="20" t="s">
        <v>42</v>
      </c>
    </row>
    <row r="158" spans="1:27" ht="90">
      <c r="A158" s="13" t="s">
        <v>5397</v>
      </c>
      <c r="B158" s="11" t="s">
        <v>589</v>
      </c>
      <c r="C158" s="13" t="s">
        <v>584</v>
      </c>
      <c r="E158" s="13">
        <v>3</v>
      </c>
      <c r="F158" s="16" t="s">
        <v>590</v>
      </c>
      <c r="G158" s="19" t="s">
        <v>1763</v>
      </c>
      <c r="I158" s="35" t="s">
        <v>70</v>
      </c>
      <c r="J158" s="10" t="str">
        <f>party!$A$32</f>
        <v>Vivek Arora</v>
      </c>
      <c r="K158" s="10" t="str">
        <f>party!$A$33</f>
        <v>Pierre Friedlingstein</v>
      </c>
      <c r="L158" s="10" t="str">
        <f>party!$A$34</f>
        <v>Chris Jones</v>
      </c>
      <c r="M158" s="7" t="str">
        <f>references!$D$68</f>
        <v>Jones, C. D.,  V. Arora, P. Friedlingstein, L. Bopp, V. Brovkin, J. Dunne, H. Graven, F. Hoffman, T. Ilyina, J. G. John, M. Jung, M. Kawamiya, C. Koven, J. Pongratz, T. Raddatz, J. Randerson, S. Zaehle (2016), C4MIP – The Coupled Climate–Carbon Cycle Model Intercomparison Project: experimental protocol for CMIP6, Geosci. Model Dev., 9, 2853-2880</v>
      </c>
      <c r="N158" s="152" t="str">
        <f>references!$D$14</f>
        <v>Overview CMIP6-Endorsed MIPs</v>
      </c>
      <c r="S158" s="16" t="str">
        <f>party!$A$6</f>
        <v>Charlotte Pascoe</v>
      </c>
      <c r="T158" s="20" t="b">
        <v>1</v>
      </c>
      <c r="U158" s="20" t="s">
        <v>42</v>
      </c>
    </row>
    <row r="159" spans="1:27" ht="90">
      <c r="A159" s="12" t="s">
        <v>5398</v>
      </c>
      <c r="B159" s="11" t="s">
        <v>3325</v>
      </c>
      <c r="C159" s="13" t="s">
        <v>3326</v>
      </c>
      <c r="E159" s="13">
        <v>2</v>
      </c>
      <c r="F159" s="16" t="s">
        <v>3327</v>
      </c>
      <c r="G159" s="19" t="s">
        <v>3328</v>
      </c>
      <c r="H159" s="85" t="s">
        <v>1732</v>
      </c>
      <c r="I159" s="35" t="s">
        <v>70</v>
      </c>
      <c r="J159" s="10" t="str">
        <f>party!$A$32</f>
        <v>Vivek Arora</v>
      </c>
      <c r="K159" s="10" t="str">
        <f>party!$A$33</f>
        <v>Pierre Friedlingstein</v>
      </c>
      <c r="L159" s="10" t="str">
        <f>party!$A$34</f>
        <v>Chris Jones</v>
      </c>
      <c r="M159" s="7" t="str">
        <f>references!$D$68</f>
        <v>Jones, C. D.,  V. Arora, P. Friedlingstein, L. Bopp, V. Brovkin, J. Dunne, H. Graven, F. Hoffman, T. Ilyina, J. G. John, M. Jung, M. Kawamiya, C. Koven, J. Pongratz, T. Raddatz, J. Randerson, S. Zaehle (2016), C4MIP – The Coupled Climate–Carbon Cycle Model Intercomparison Project: experimental protocol for CMIP6, Geosci. Model Dev., 9, 2853-2880</v>
      </c>
      <c r="N159" s="152" t="str">
        <f>references!$D$14</f>
        <v>Overview CMIP6-Endorsed MIPs</v>
      </c>
      <c r="S159" s="16" t="str">
        <f>party!$A$6</f>
        <v>Charlotte Pascoe</v>
      </c>
      <c r="T159" s="20" t="b">
        <v>1</v>
      </c>
      <c r="U159" s="20" t="s">
        <v>338</v>
      </c>
    </row>
    <row r="160" spans="1:27" ht="90">
      <c r="A160" s="12" t="s">
        <v>5399</v>
      </c>
      <c r="B160" s="11" t="s">
        <v>593</v>
      </c>
      <c r="C160" s="13" t="s">
        <v>594</v>
      </c>
      <c r="E160" s="13">
        <v>2</v>
      </c>
      <c r="F160" s="16" t="s">
        <v>595</v>
      </c>
      <c r="G160" s="19" t="s">
        <v>1764</v>
      </c>
      <c r="H160" s="85" t="s">
        <v>1732</v>
      </c>
      <c r="I160" s="35" t="s">
        <v>70</v>
      </c>
      <c r="J160" s="10" t="str">
        <f>party!$A$32</f>
        <v>Vivek Arora</v>
      </c>
      <c r="K160" s="10" t="str">
        <f>party!$A$33</f>
        <v>Pierre Friedlingstein</v>
      </c>
      <c r="L160" s="10" t="str">
        <f>party!$A$34</f>
        <v>Chris Jones</v>
      </c>
      <c r="M160" s="7" t="str">
        <f>references!$D$68</f>
        <v>Jones, C. D.,  V. Arora, P. Friedlingstein, L. Bopp, V. Brovkin, J. Dunne, H. Graven, F. Hoffman, T. Ilyina, J. G. John, M. Jung, M. Kawamiya, C. Koven, J. Pongratz, T. Raddatz, J. Randerson, S. Zaehle (2016), C4MIP – The Coupled Climate–Carbon Cycle Model Intercomparison Project: experimental protocol for CMIP6, Geosci. Model Dev., 9, 2853-2880</v>
      </c>
      <c r="N160" s="152" t="str">
        <f>references!$D$14</f>
        <v>Overview CMIP6-Endorsed MIPs</v>
      </c>
      <c r="S160" s="16" t="str">
        <f>party!$A$6</f>
        <v>Charlotte Pascoe</v>
      </c>
      <c r="T160" s="20" t="b">
        <v>1</v>
      </c>
      <c r="U160" s="20" t="s">
        <v>338</v>
      </c>
    </row>
    <row r="161" spans="1:21" ht="90">
      <c r="A161" s="12" t="s">
        <v>5400</v>
      </c>
      <c r="B161" s="11" t="s">
        <v>596</v>
      </c>
      <c r="C161" s="13" t="s">
        <v>597</v>
      </c>
      <c r="E161" s="13">
        <v>2</v>
      </c>
      <c r="F161" s="16" t="s">
        <v>598</v>
      </c>
      <c r="G161" s="19" t="s">
        <v>1765</v>
      </c>
      <c r="H161" s="85" t="s">
        <v>1732</v>
      </c>
      <c r="I161" s="35" t="s">
        <v>70</v>
      </c>
      <c r="J161" s="10" t="str">
        <f>party!$A$32</f>
        <v>Vivek Arora</v>
      </c>
      <c r="K161" s="10" t="str">
        <f>party!$A$33</f>
        <v>Pierre Friedlingstein</v>
      </c>
      <c r="L161" s="10" t="str">
        <f>party!$A$34</f>
        <v>Chris Jones</v>
      </c>
      <c r="M161" s="7" t="str">
        <f>references!$D$68</f>
        <v>Jones, C. D.,  V. Arora, P. Friedlingstein, L. Bopp, V. Brovkin, J. Dunne, H. Graven, F. Hoffman, T. Ilyina, J. G. John, M. Jung, M. Kawamiya, C. Koven, J. Pongratz, T. Raddatz, J. Randerson, S. Zaehle (2016), C4MIP – The Coupled Climate–Carbon Cycle Model Intercomparison Project: experimental protocol for CMIP6, Geosci. Model Dev., 9, 2853-2880</v>
      </c>
      <c r="N161" s="152" t="str">
        <f>references!$D$14</f>
        <v>Overview CMIP6-Endorsed MIPs</v>
      </c>
      <c r="S161" s="16" t="str">
        <f>party!$A$6</f>
        <v>Charlotte Pascoe</v>
      </c>
      <c r="T161" s="20" t="b">
        <v>1</v>
      </c>
      <c r="U161" s="20" t="s">
        <v>338</v>
      </c>
    </row>
    <row r="162" spans="1:21" ht="90">
      <c r="A162" s="12" t="s">
        <v>5401</v>
      </c>
      <c r="B162" s="11" t="s">
        <v>599</v>
      </c>
      <c r="C162" s="13" t="s">
        <v>600</v>
      </c>
      <c r="E162" s="13">
        <v>2</v>
      </c>
      <c r="F162" s="16" t="s">
        <v>601</v>
      </c>
      <c r="G162" s="19" t="s">
        <v>1766</v>
      </c>
      <c r="H162" s="85" t="s">
        <v>1742</v>
      </c>
      <c r="I162" s="35" t="s">
        <v>70</v>
      </c>
      <c r="J162" s="10" t="str">
        <f>party!$A$32</f>
        <v>Vivek Arora</v>
      </c>
      <c r="K162" s="10" t="str">
        <f>party!$A$33</f>
        <v>Pierre Friedlingstein</v>
      </c>
      <c r="L162" s="10" t="str">
        <f>party!$A$34</f>
        <v>Chris Jones</v>
      </c>
      <c r="M162" s="7" t="str">
        <f>references!$D$68</f>
        <v>Jones, C. D.,  V. Arora, P. Friedlingstein, L. Bopp, V. Brovkin, J. Dunne, H. Graven, F. Hoffman, T. Ilyina, J. G. John, M. Jung, M. Kawamiya, C. Koven, J. Pongratz, T. Raddatz, J. Randerson, S. Zaehle (2016), C4MIP – The Coupled Climate–Carbon Cycle Model Intercomparison Project: experimental protocol for CMIP6, Geosci. Model Dev., 9, 2853-2880</v>
      </c>
      <c r="N162" s="152" t="str">
        <f>references!$D$14</f>
        <v>Overview CMIP6-Endorsed MIPs</v>
      </c>
      <c r="S162" s="16" t="str">
        <f>party!$A$6</f>
        <v>Charlotte Pascoe</v>
      </c>
      <c r="T162" s="20" t="b">
        <v>1</v>
      </c>
      <c r="U162" s="20" t="s">
        <v>338</v>
      </c>
    </row>
    <row r="163" spans="1:21" ht="90">
      <c r="A163" s="12" t="s">
        <v>5402</v>
      </c>
      <c r="B163" s="11" t="s">
        <v>603</v>
      </c>
      <c r="C163" s="13" t="s">
        <v>605</v>
      </c>
      <c r="E163" s="13">
        <v>4</v>
      </c>
      <c r="F163" s="16" t="s">
        <v>608</v>
      </c>
      <c r="G163" s="19" t="s">
        <v>1767</v>
      </c>
      <c r="I163" s="35" t="s">
        <v>70</v>
      </c>
      <c r="J163" s="10" t="str">
        <f>party!$A$32</f>
        <v>Vivek Arora</v>
      </c>
      <c r="K163" s="10" t="str">
        <f>party!$A$33</f>
        <v>Pierre Friedlingstein</v>
      </c>
      <c r="L163" s="10" t="str">
        <f>party!$A$34</f>
        <v>Chris Jones</v>
      </c>
      <c r="M163" s="7" t="str">
        <f>references!$D$68</f>
        <v>Jones, C. D.,  V. Arora, P. Friedlingstein, L. Bopp, V. Brovkin, J. Dunne, H. Graven, F. Hoffman, T. Ilyina, J. G. John, M. Jung, M. Kawamiya, C. Koven, J. Pongratz, T. Raddatz, J. Randerson, S. Zaehle (2016), C4MIP – The Coupled Climate–Carbon Cycle Model Intercomparison Project: experimental protocol for CMIP6, Geosci. Model Dev., 9, 2853-2880</v>
      </c>
      <c r="N163" s="152" t="str">
        <f>references!$D$14</f>
        <v>Overview CMIP6-Endorsed MIPs</v>
      </c>
      <c r="S163" s="16" t="str">
        <f>party!$A$6</f>
        <v>Charlotte Pascoe</v>
      </c>
      <c r="T163" s="20" t="b">
        <v>1</v>
      </c>
      <c r="U163" s="20" t="s">
        <v>42</v>
      </c>
    </row>
    <row r="164" spans="1:21" ht="90">
      <c r="A164" s="13" t="s">
        <v>5403</v>
      </c>
      <c r="B164" s="11" t="s">
        <v>604</v>
      </c>
      <c r="C164" s="13" t="s">
        <v>606</v>
      </c>
      <c r="E164" s="13">
        <v>4</v>
      </c>
      <c r="F164" s="16" t="s">
        <v>607</v>
      </c>
      <c r="G164" s="19" t="s">
        <v>1768</v>
      </c>
      <c r="I164" s="35" t="s">
        <v>70</v>
      </c>
      <c r="J164" s="10" t="str">
        <f>party!$A$32</f>
        <v>Vivek Arora</v>
      </c>
      <c r="K164" s="10" t="str">
        <f>party!$A$33</f>
        <v>Pierre Friedlingstein</v>
      </c>
      <c r="L164" s="10" t="str">
        <f>party!$A$34</f>
        <v>Chris Jones</v>
      </c>
      <c r="M164" s="7" t="str">
        <f>references!$D$68</f>
        <v>Jones, C. D.,  V. Arora, P. Friedlingstein, L. Bopp, V. Brovkin, J. Dunne, H. Graven, F. Hoffman, T. Ilyina, J. G. John, M. Jung, M. Kawamiya, C. Koven, J. Pongratz, T. Raddatz, J. Randerson, S. Zaehle (2016), C4MIP – The Coupled Climate–Carbon Cycle Model Intercomparison Project: experimental protocol for CMIP6, Geosci. Model Dev., 9, 2853-2880</v>
      </c>
      <c r="N164" s="152" t="str">
        <f>references!$D$14</f>
        <v>Overview CMIP6-Endorsed MIPs</v>
      </c>
      <c r="S164" s="16" t="str">
        <f>party!$A$6</f>
        <v>Charlotte Pascoe</v>
      </c>
      <c r="T164" s="20" t="b">
        <v>1</v>
      </c>
      <c r="U164" s="20" t="s">
        <v>42</v>
      </c>
    </row>
    <row r="165" spans="1:21" s="2" customFormat="1" ht="90">
      <c r="A165" s="12" t="s">
        <v>5404</v>
      </c>
      <c r="B165" s="11" t="s">
        <v>609</v>
      </c>
      <c r="C165" s="13" t="s">
        <v>610</v>
      </c>
      <c r="D165" s="16" t="b">
        <v>1</v>
      </c>
      <c r="E165" s="13">
        <v>3</v>
      </c>
      <c r="F165" s="16" t="s">
        <v>4601</v>
      </c>
      <c r="G165" s="19" t="s">
        <v>4602</v>
      </c>
      <c r="H165" s="85"/>
      <c r="I165" s="35" t="s">
        <v>70</v>
      </c>
      <c r="J165" s="10" t="str">
        <f>party!$A$32</f>
        <v>Vivek Arora</v>
      </c>
      <c r="K165" s="10" t="str">
        <f>party!$A$33</f>
        <v>Pierre Friedlingstein</v>
      </c>
      <c r="L165" s="10" t="str">
        <f>party!$A$34</f>
        <v>Chris Jones</v>
      </c>
      <c r="M165" s="7" t="str">
        <f>references!$D$68</f>
        <v>Jones, C. D.,  V. Arora, P. Friedlingstein, L. Bopp, V. Brovkin, J. Dunne, H. Graven, F. Hoffman, T. Ilyina, J. G. John, M. Jung, M. Kawamiya, C. Koven, J. Pongratz, T. Raddatz, J. Randerson, S. Zaehle (2016), C4MIP – The Coupled Climate–Carbon Cycle Model Intercomparison Project: experimental protocol for CMIP6, Geosci. Model Dev., 9, 2853-2880</v>
      </c>
      <c r="N165" s="151" t="str">
        <f>references!$D$116</f>
        <v>IGAC/SPARC Chemistry-Climate Model Initiative (CCMI) Forcing Databases in Support of CMIP6</v>
      </c>
      <c r="O165" s="151" t="str">
        <f>references!$D$96</f>
        <v>Hurtt, G., L. Chini,  S. Frolking, R. Sahajpal, Land Use Harmonisation (LUH2 v1.0h) land use forcing data (850-2100), (2016).</v>
      </c>
      <c r="P165" s="152" t="str">
        <f>references!$D$14</f>
        <v>Overview CMIP6-Endorsed MIPs</v>
      </c>
      <c r="Q165" s="13"/>
      <c r="R165" s="3" t="str">
        <f>url!$A$187</f>
        <v>IGAC/SPARC Chemistry-Climate Model Initiative (CCMI) Forcing Databases in Support of CMIP6</v>
      </c>
      <c r="S165" s="16" t="str">
        <f>party!$A$6</f>
        <v>Charlotte Pascoe</v>
      </c>
      <c r="T165" s="20" t="b">
        <v>1</v>
      </c>
      <c r="U165" s="20" t="s">
        <v>1361</v>
      </c>
    </row>
    <row r="166" spans="1:21" s="2" customFormat="1" ht="105">
      <c r="A166" s="12" t="s">
        <v>788</v>
      </c>
      <c r="B166" s="11" t="s">
        <v>5405</v>
      </c>
      <c r="C166" s="13" t="s">
        <v>672</v>
      </c>
      <c r="D166" s="16"/>
      <c r="E166" s="13">
        <v>3</v>
      </c>
      <c r="F166" s="16" t="s">
        <v>715</v>
      </c>
      <c r="G166" s="19" t="s">
        <v>3426</v>
      </c>
      <c r="H166" s="85" t="s">
        <v>1769</v>
      </c>
      <c r="I166" s="35" t="s">
        <v>70</v>
      </c>
      <c r="J166" s="10" t="str">
        <f>party!$A$21</f>
        <v>PCMDI</v>
      </c>
      <c r="K166" s="10" t="str">
        <f>party!$A$35</f>
        <v>Mark Webb</v>
      </c>
      <c r="L166" s="10" t="str">
        <f>party!$A$36</f>
        <v>Chris Bretherton</v>
      </c>
      <c r="M166" s="13" t="str">
        <f>references!$D$9</f>
        <v>AMIP Sea Surface Temperature and Sea Ice Concentration Boundary Conditions</v>
      </c>
      <c r="N166" s="22" t="str">
        <f>references!$D$69</f>
        <v>Webb, M. J., T. Andrews, A. Bodas-Salcedo, S. Bony, C. S. Bretherton, R. Chadwick, H. Chepfer, H. Douville, P. Good, J. E. Kay, S. A. Klein, R. Marchand, B. Medeiros, A. P. Siebesma, C. B. Skinner, B. Stevens, G. Tselioudis, Y. Tsushima, M. Watanabe (2017), The Cloud Feedback Model Intercomparison Project (CFMIP) contribution to CMIP6, Geosci. Model Dev., 10, 359-384</v>
      </c>
      <c r="P166" s="13"/>
      <c r="Q166" s="13"/>
      <c r="R166" s="3" t="str">
        <f>url!$A$9</f>
        <v>AMIP Sea Surface Temperature and Sea Ice Concentration Boundary Conditions</v>
      </c>
      <c r="S166" s="16" t="str">
        <f>party!$A$6</f>
        <v>Charlotte Pascoe</v>
      </c>
      <c r="T166" s="20" t="b">
        <v>1</v>
      </c>
      <c r="U166" s="20" t="s">
        <v>42</v>
      </c>
    </row>
    <row r="167" spans="1:21" ht="105">
      <c r="A167" s="13" t="s">
        <v>5406</v>
      </c>
      <c r="B167" s="11" t="s">
        <v>667</v>
      </c>
      <c r="C167" s="13" t="s">
        <v>668</v>
      </c>
      <c r="E167" s="13">
        <v>4</v>
      </c>
      <c r="F167" s="16" t="s">
        <v>669</v>
      </c>
      <c r="G167" s="19" t="s">
        <v>1770</v>
      </c>
      <c r="I167" s="35" t="s">
        <v>70</v>
      </c>
      <c r="J167" s="10" t="str">
        <f>party!$A$35</f>
        <v>Mark Webb</v>
      </c>
      <c r="K167" s="10" t="str">
        <f>party!$A$36</f>
        <v>Chris Bretherton</v>
      </c>
      <c r="L167" s="10"/>
      <c r="M167" s="22" t="str">
        <f>references!$D$69</f>
        <v>Webb, M. J., T. Andrews, A. Bodas-Salcedo, S. Bony, C. S. Bretherton, R. Chadwick, H. Chepfer, H. Douville, P. Good, J. E. Kay, S. A. Klein, R. Marchand, B. Medeiros, A. P. Siebesma, C. B. Skinner, B. Stevens, G. Tselioudis, Y. Tsushima, M. Watanabe (2017), The Cloud Feedback Model Intercomparison Project (CFMIP) contribution to CMIP6, Geosci. Model Dev., 10, 359-384</v>
      </c>
      <c r="N167" s="152" t="str">
        <f>references!$D$14</f>
        <v>Overview CMIP6-Endorsed MIPs</v>
      </c>
      <c r="O167" s="13" t="str">
        <f>references!$D$16</f>
        <v>Karl E. Taylor, Ronald J. Stouffer, Gerald A. Meehl (2009) A Summary of the CMIP5 Experiment Design</v>
      </c>
      <c r="Q167" s="13"/>
      <c r="S167" s="16" t="str">
        <f>party!$A$6</f>
        <v>Charlotte Pascoe</v>
      </c>
      <c r="T167" s="20" t="b">
        <v>1</v>
      </c>
      <c r="U167" s="20" t="s">
        <v>42</v>
      </c>
    </row>
    <row r="168" spans="1:21" ht="120" customHeight="1">
      <c r="A168" s="12" t="s">
        <v>787</v>
      </c>
      <c r="B168" s="11" t="s">
        <v>673</v>
      </c>
      <c r="C168" s="13" t="s">
        <v>671</v>
      </c>
      <c r="E168" s="13">
        <v>4</v>
      </c>
      <c r="F168" s="16" t="s">
        <v>670</v>
      </c>
      <c r="G168" s="19" t="s">
        <v>3427</v>
      </c>
      <c r="H168" s="85" t="s">
        <v>1771</v>
      </c>
      <c r="I168" s="35" t="s">
        <v>70</v>
      </c>
      <c r="J168" s="10" t="str">
        <f>party!$A$35</f>
        <v>Mark Webb</v>
      </c>
      <c r="K168" s="10" t="str">
        <f>party!$A$36</f>
        <v>Chris Bretherton</v>
      </c>
      <c r="L168" s="10"/>
      <c r="M168" s="22" t="str">
        <f>references!$D$69</f>
        <v>Webb, M. J., T. Andrews, A. Bodas-Salcedo, S. Bony, C. S. Bretherton, R. Chadwick, H. Chepfer, H. Douville, P. Good, J. E. Kay, S. A. Klein, R. Marchand, B. Medeiros, A. P. Siebesma, C. B. Skinner, B. Stevens, G. Tselioudis, Y. Tsushima, M. Watanabe (2017), The Cloud Feedback Model Intercomparison Project (CFMIP) contribution to CMIP6, Geosci. Model Dev., 10, 359-384</v>
      </c>
      <c r="N168" s="13" t="str">
        <f>references!$D$9</f>
        <v>AMIP Sea Surface Temperature and Sea Ice Concentration Boundary Conditions</v>
      </c>
      <c r="P168" s="13"/>
      <c r="Q168" s="13"/>
      <c r="R168" s="3" t="str">
        <f>url!$A$140</f>
        <v>The Cloud Feedback Model Intercomparison Project (CFMIP) contribution to CMIP6</v>
      </c>
      <c r="S168" s="16" t="str">
        <f>party!$A$6</f>
        <v>Charlotte Pascoe</v>
      </c>
      <c r="T168" s="20" t="b">
        <v>1</v>
      </c>
      <c r="U168" s="20" t="s">
        <v>42</v>
      </c>
    </row>
    <row r="169" spans="1:21" ht="105">
      <c r="A169" s="12" t="s">
        <v>5407</v>
      </c>
      <c r="B169" s="11" t="s">
        <v>674</v>
      </c>
      <c r="C169" s="13" t="s">
        <v>675</v>
      </c>
      <c r="E169" s="13">
        <v>3</v>
      </c>
      <c r="F169" s="16" t="s">
        <v>676</v>
      </c>
      <c r="G169" s="19" t="s">
        <v>3450</v>
      </c>
      <c r="I169" s="35" t="s">
        <v>70</v>
      </c>
      <c r="J169" s="10" t="str">
        <f>party!$A$35</f>
        <v>Mark Webb</v>
      </c>
      <c r="K169" s="10" t="str">
        <f>party!$A$36</f>
        <v>Chris Bretherton</v>
      </c>
      <c r="L169" s="10"/>
      <c r="M169" s="22" t="str">
        <f>references!$D$69</f>
        <v>Webb, M. J., T. Andrews, A. Bodas-Salcedo, S. Bony, C. S. Bretherton, R. Chadwick, H. Chepfer, H. Douville, P. Good, J. E. Kay, S. A. Klein, R. Marchand, B. Medeiros, A. P. Siebesma, C. B. Skinner, B. Stevens, G. Tselioudis, Y. Tsushima, M. Watanabe (2017), The Cloud Feedback Model Intercomparison Project (CFMIP) contribution to CMIP6, Geosci. Model Dev., 10, 359-384</v>
      </c>
      <c r="N169" s="152" t="str">
        <f>references!$D$14</f>
        <v>Overview CMIP6-Endorsed MIPs</v>
      </c>
      <c r="O169" s="13" t="str">
        <f>references!$D$16</f>
        <v>Karl E. Taylor, Ronald J. Stouffer, Gerald A. Meehl (2009) A Summary of the CMIP5 Experiment Design</v>
      </c>
      <c r="Q169" s="13"/>
      <c r="S169" s="16" t="str">
        <f>party!$A$6</f>
        <v>Charlotte Pascoe</v>
      </c>
      <c r="T169" s="20" t="b">
        <v>1</v>
      </c>
      <c r="U169" s="20" t="s">
        <v>42</v>
      </c>
    </row>
    <row r="170" spans="1:21" ht="105">
      <c r="A170" s="12" t="s">
        <v>677</v>
      </c>
      <c r="B170" s="11" t="s">
        <v>677</v>
      </c>
      <c r="C170" s="13" t="s">
        <v>678</v>
      </c>
      <c r="E170" s="13">
        <v>3</v>
      </c>
      <c r="F170" s="16" t="s">
        <v>679</v>
      </c>
      <c r="G170" s="19" t="s">
        <v>3438</v>
      </c>
      <c r="I170" s="35" t="s">
        <v>70</v>
      </c>
      <c r="J170" s="10" t="str">
        <f>party!$A$35</f>
        <v>Mark Webb</v>
      </c>
      <c r="K170" s="10" t="str">
        <f>party!$A$36</f>
        <v>Chris Bretherton</v>
      </c>
      <c r="L170" s="10"/>
      <c r="M170" s="22" t="str">
        <f>references!$D$69</f>
        <v>Webb, M. J., T. Andrews, A. Bodas-Salcedo, S. Bony, C. S. Bretherton, R. Chadwick, H. Chepfer, H. Douville, P. Good, J. E. Kay, S. A. Klein, R. Marchand, B. Medeiros, A. P. Siebesma, C. B. Skinner, B. Stevens, G. Tselioudis, Y. Tsushima, M. Watanabe (2017), The Cloud Feedback Model Intercomparison Project (CFMIP) contribution to CMIP6, Geosci. Model Dev., 10, 359-384</v>
      </c>
      <c r="N170" s="152" t="str">
        <f>references!$D$14</f>
        <v>Overview CMIP6-Endorsed MIPs</v>
      </c>
      <c r="O170" s="22" t="str">
        <f>references!$D$16</f>
        <v>Karl E. Taylor, Ronald J. Stouffer, Gerald A. Meehl (2009) A Summary of the CMIP5 Experiment Design</v>
      </c>
      <c r="Q170" s="22"/>
      <c r="S170" s="16" t="str">
        <f>party!$A$6</f>
        <v>Charlotte Pascoe</v>
      </c>
      <c r="T170" s="20" t="b">
        <v>1</v>
      </c>
      <c r="U170" s="20" t="s">
        <v>42</v>
      </c>
    </row>
    <row r="171" spans="1:21" ht="105">
      <c r="A171" s="12" t="s">
        <v>5408</v>
      </c>
      <c r="B171" s="11" t="s">
        <v>682</v>
      </c>
      <c r="C171" s="13" t="s">
        <v>681</v>
      </c>
      <c r="E171" s="13">
        <v>3</v>
      </c>
      <c r="F171" s="16" t="s">
        <v>683</v>
      </c>
      <c r="G171" s="19" t="s">
        <v>1772</v>
      </c>
      <c r="H171" s="150"/>
      <c r="I171" s="10" t="s">
        <v>70</v>
      </c>
      <c r="J171" s="10" t="str">
        <f>party!$A$35</f>
        <v>Mark Webb</v>
      </c>
      <c r="K171" s="10" t="str">
        <f>party!$A$36</f>
        <v>Chris Bretherton</v>
      </c>
      <c r="L171" s="10"/>
      <c r="M171" s="22" t="str">
        <f>references!$D$69</f>
        <v>Webb, M. J., T. Andrews, A. Bodas-Salcedo, S. Bony, C. S. Bretherton, R. Chadwick, H. Chepfer, H. Douville, P. Good, J. E. Kay, S. A. Klein, R. Marchand, B. Medeiros, A. P. Siebesma, C. B. Skinner, B. Stevens, G. Tselioudis, Y. Tsushima, M. Watanabe (2017), The Cloud Feedback Model Intercomparison Project (CFMIP) contribution to CMIP6, Geosci. Model Dev., 10, 359-384</v>
      </c>
      <c r="N171" s="152" t="str">
        <f>references!$D$14</f>
        <v>Overview CMIP6-Endorsed MIPs</v>
      </c>
      <c r="O171" s="22" t="str">
        <f>references!$D$16</f>
        <v>Karl E. Taylor, Ronald J. Stouffer, Gerald A. Meehl (2009) A Summary of the CMIP5 Experiment Design</v>
      </c>
      <c r="Q171" s="22"/>
      <c r="S171" s="16" t="str">
        <f>party!$A$6</f>
        <v>Charlotte Pascoe</v>
      </c>
      <c r="T171" s="20" t="b">
        <v>1</v>
      </c>
      <c r="U171" s="20" t="s">
        <v>42</v>
      </c>
    </row>
    <row r="172" spans="1:21" ht="105">
      <c r="A172" s="12" t="s">
        <v>3458</v>
      </c>
      <c r="B172" s="11" t="s">
        <v>3459</v>
      </c>
      <c r="C172" s="13" t="s">
        <v>3460</v>
      </c>
      <c r="E172" s="13">
        <v>3</v>
      </c>
      <c r="F172" s="16" t="s">
        <v>3462</v>
      </c>
      <c r="G172" s="19" t="s">
        <v>3439</v>
      </c>
      <c r="H172" s="128"/>
      <c r="I172" s="10" t="s">
        <v>70</v>
      </c>
      <c r="J172" s="10" t="str">
        <f>party!$A$35</f>
        <v>Mark Webb</v>
      </c>
      <c r="K172" s="10" t="str">
        <f>party!$A$36</f>
        <v>Chris Bretherton</v>
      </c>
      <c r="L172" s="10"/>
      <c r="M172" s="12" t="str">
        <f>references!$D$69</f>
        <v>Webb, M. J., T. Andrews, A. Bodas-Salcedo, S. Bony, C. S. Bretherton, R. Chadwick, H. Chepfer, H. Douville, P. Good, J. E. Kay, S. A. Klein, R. Marchand, B. Medeiros, A. P. Siebesma, C. B. Skinner, B. Stevens, G. Tselioudis, Y. Tsushima, M. Watanabe (2017), The Cloud Feedback Model Intercomparison Project (CFMIP) contribution to CMIP6, Geosci. Model Dev., 10, 359-384</v>
      </c>
      <c r="N172" s="13"/>
      <c r="O172" s="140"/>
      <c r="S172" s="16" t="str">
        <f>party!$A$6</f>
        <v>Charlotte Pascoe</v>
      </c>
      <c r="T172" s="20" t="b">
        <v>1</v>
      </c>
      <c r="U172" s="20" t="s">
        <v>42</v>
      </c>
    </row>
    <row r="173" spans="1:21" ht="105">
      <c r="A173" s="12" t="s">
        <v>3456</v>
      </c>
      <c r="B173" s="11" t="s">
        <v>3457</v>
      </c>
      <c r="C173" s="13" t="s">
        <v>3461</v>
      </c>
      <c r="E173" s="13">
        <v>4</v>
      </c>
      <c r="F173" s="16" t="s">
        <v>3463</v>
      </c>
      <c r="G173" s="19" t="s">
        <v>3464</v>
      </c>
      <c r="H173" s="128"/>
      <c r="I173" s="10" t="s">
        <v>70</v>
      </c>
      <c r="J173" s="10" t="str">
        <f>party!$A$35</f>
        <v>Mark Webb</v>
      </c>
      <c r="K173" s="10" t="str">
        <f>party!$A$36</f>
        <v>Chris Bretherton</v>
      </c>
      <c r="L173" s="10"/>
      <c r="M173" s="12" t="str">
        <f>references!$D$69</f>
        <v>Webb, M. J., T. Andrews, A. Bodas-Salcedo, S. Bony, C. S. Bretherton, R. Chadwick, H. Chepfer, H. Douville, P. Good, J. E. Kay, S. A. Klein, R. Marchand, B. Medeiros, A. P. Siebesma, C. B. Skinner, B. Stevens, G. Tselioudis, Y. Tsushima, M. Watanabe (2017), The Cloud Feedback Model Intercomparison Project (CFMIP) contribution to CMIP6, Geosci. Model Dev., 10, 359-384</v>
      </c>
      <c r="N173" s="13"/>
      <c r="O173" s="140"/>
      <c r="S173" s="16" t="str">
        <f>party!$A$6</f>
        <v>Charlotte Pascoe</v>
      </c>
      <c r="T173" s="20" t="b">
        <v>1</v>
      </c>
      <c r="U173" s="20" t="s">
        <v>42</v>
      </c>
    </row>
    <row r="174" spans="1:21" ht="105">
      <c r="A174" s="12" t="s">
        <v>3440</v>
      </c>
      <c r="B174" s="11" t="s">
        <v>3441</v>
      </c>
      <c r="C174" s="13" t="s">
        <v>3442</v>
      </c>
      <c r="E174" s="13">
        <v>3</v>
      </c>
      <c r="F174" s="16" t="s">
        <v>3443</v>
      </c>
      <c r="G174" s="19" t="s">
        <v>3444</v>
      </c>
      <c r="H174" s="128"/>
      <c r="I174" s="10" t="s">
        <v>70</v>
      </c>
      <c r="J174" s="10" t="str">
        <f>party!$A$35</f>
        <v>Mark Webb</v>
      </c>
      <c r="K174" s="10" t="str">
        <f>party!$A$36</f>
        <v>Chris Bretherton</v>
      </c>
      <c r="L174" s="10"/>
      <c r="M174" s="12" t="str">
        <f>references!$D$69</f>
        <v>Webb, M. J., T. Andrews, A. Bodas-Salcedo, S. Bony, C. S. Bretherton, R. Chadwick, H. Chepfer, H. Douville, P. Good, J. E. Kay, S. A. Klein, R. Marchand, B. Medeiros, A. P. Siebesma, C. B. Skinner, B. Stevens, G. Tselioudis, Y. Tsushima, M. Watanabe (2017), The Cloud Feedback Model Intercomparison Project (CFMIP) contribution to CMIP6, Geosci. Model Dev., 10, 359-384</v>
      </c>
      <c r="N174" s="22" t="str">
        <f>references!$D$71</f>
        <v>Gates, W. L., J. S. Boyle, C. Covey, C. G. Dease, C. M. Doutriaux, R. S. Drach, M. Fiorino, P. J. Gleckler, J. J. Hnilo, S. M. Marlais, T. J. Phillips, G. L. Potter, B. D. Santer, K. R. Sperber, K. E. Taylor, D. N. Williams (1999), An overview of the results of the Atmospheric Model Intercomparison Project (AMIP I). Bull. Am. Meteorol. Soc. 80, 29–55.</v>
      </c>
      <c r="O174" s="140" t="str">
        <f>references!$D$114</f>
        <v>Aqua-Planet Experiment Project Ozone Dataset.</v>
      </c>
      <c r="R174" s="3" t="str">
        <f>url!$A$183</f>
        <v>Aqua-Planet Experiment Project Ozone Dataset</v>
      </c>
      <c r="S174" s="16" t="str">
        <f>party!$A$6</f>
        <v>Charlotte Pascoe</v>
      </c>
      <c r="T174" s="20" t="b">
        <v>1</v>
      </c>
      <c r="U174" s="20" t="s">
        <v>42</v>
      </c>
    </row>
    <row r="175" spans="1:21" ht="105">
      <c r="A175" s="12" t="s">
        <v>5409</v>
      </c>
      <c r="B175" s="11" t="s">
        <v>691</v>
      </c>
      <c r="C175" s="13" t="s">
        <v>692</v>
      </c>
      <c r="E175" s="13">
        <v>3</v>
      </c>
      <c r="F175" s="16" t="s">
        <v>693</v>
      </c>
      <c r="G175" s="19" t="s">
        <v>1773</v>
      </c>
      <c r="I175" s="35" t="s">
        <v>70</v>
      </c>
      <c r="J175" s="10" t="str">
        <f>party!$A$35</f>
        <v>Mark Webb</v>
      </c>
      <c r="K175" s="10" t="str">
        <f>party!$A$36</f>
        <v>Chris Bretherton</v>
      </c>
      <c r="L175" s="10"/>
      <c r="M175" s="12" t="str">
        <f>references!$D$69</f>
        <v>Webb, M. J., T. Andrews, A. Bodas-Salcedo, S. Bony, C. S. Bretherton, R. Chadwick, H. Chepfer, H. Douville, P. Good, J. E. Kay, S. A. Klein, R. Marchand, B. Medeiros, A. P. Siebesma, C. B. Skinner, B. Stevens, G. Tselioudis, Y. Tsushima, M. Watanabe (2017), The Cloud Feedback Model Intercomparison Project (CFMIP) contribution to CMIP6, Geosci. Model Dev., 10, 359-384</v>
      </c>
      <c r="S175" s="16" t="str">
        <f>party!$A$6</f>
        <v>Charlotte Pascoe</v>
      </c>
      <c r="T175" s="20" t="b">
        <v>1</v>
      </c>
      <c r="U175" s="20" t="s">
        <v>42</v>
      </c>
    </row>
    <row r="176" spans="1:21" ht="105">
      <c r="A176" s="12" t="s">
        <v>5410</v>
      </c>
      <c r="B176" s="11" t="s">
        <v>697</v>
      </c>
      <c r="C176" s="13" t="s">
        <v>696</v>
      </c>
      <c r="E176" s="13">
        <v>4</v>
      </c>
      <c r="F176" s="16" t="s">
        <v>700</v>
      </c>
      <c r="G176" s="19" t="s">
        <v>1774</v>
      </c>
      <c r="H176" s="150"/>
      <c r="I176" s="10" t="s">
        <v>70</v>
      </c>
      <c r="J176" s="10" t="str">
        <f>party!$A$36</f>
        <v>Chris Bretherton</v>
      </c>
      <c r="K176" s="10" t="str">
        <f>party!$A$37</f>
        <v>Roger Marchand</v>
      </c>
      <c r="L176" s="10" t="str">
        <f>party!$A$4</f>
        <v>Bjorn Stevens</v>
      </c>
      <c r="M176" s="12" t="str">
        <f>references!$D$69</f>
        <v>Webb, M. J., T. Andrews, A. Bodas-Salcedo, S. Bony, C. S. Bretherton, R. Chadwick, H. Chepfer, H. Douville, P. Good, J. E. Kay, S. A. Klein, R. Marchand, B. Medeiros, A. P. Siebesma, C. B. Skinner, B. Stevens, G. Tselioudis, Y. Tsushima, M. Watanabe (2017), The Cloud Feedback Model Intercomparison Project (CFMIP) contribution to CMIP6, Geosci. Model Dev., 10, 359-384</v>
      </c>
      <c r="N176" s="152" t="str">
        <f>references!$D$14</f>
        <v>Overview CMIP6-Endorsed MIPs</v>
      </c>
      <c r="O176" s="30" t="str">
        <f>references!$D$110</f>
        <v>SOLARIS-HEPPA  Recommendations for CMIP6 solar forcing data</v>
      </c>
      <c r="R176" s="3" t="str">
        <f>url!$A$178</f>
        <v>SOLARIS-HEPPA Solar Forcing Data for CMIP6</v>
      </c>
      <c r="S176" s="16" t="str">
        <f>party!$A$6</f>
        <v>Charlotte Pascoe</v>
      </c>
      <c r="T176" s="20" t="b">
        <v>1</v>
      </c>
      <c r="U176" s="20" t="s">
        <v>42</v>
      </c>
    </row>
    <row r="177" spans="1:21" s="2" customFormat="1" ht="105">
      <c r="A177" s="12" t="s">
        <v>5411</v>
      </c>
      <c r="B177" s="11" t="s">
        <v>698</v>
      </c>
      <c r="C177" s="13" t="s">
        <v>699</v>
      </c>
      <c r="D177" s="16"/>
      <c r="E177" s="13">
        <v>4</v>
      </c>
      <c r="F177" s="16" t="s">
        <v>701</v>
      </c>
      <c r="G177" s="19" t="s">
        <v>1775</v>
      </c>
      <c r="H177" s="150"/>
      <c r="I177" s="10" t="s">
        <v>70</v>
      </c>
      <c r="J177" s="10" t="str">
        <f>party!$A$36</f>
        <v>Chris Bretherton</v>
      </c>
      <c r="K177" s="10" t="str">
        <f>party!$A$37</f>
        <v>Roger Marchand</v>
      </c>
      <c r="L177" s="10" t="str">
        <f>party!$A$4</f>
        <v>Bjorn Stevens</v>
      </c>
      <c r="M177" s="12" t="str">
        <f>references!$D$69</f>
        <v>Webb, M. J., T. Andrews, A. Bodas-Salcedo, S. Bony, C. S. Bretherton, R. Chadwick, H. Chepfer, H. Douville, P. Good, J. E. Kay, S. A. Klein, R. Marchand, B. Medeiros, A. P. Siebesma, C. B. Skinner, B. Stevens, G. Tselioudis, Y. Tsushima, M. Watanabe (2017), The Cloud Feedback Model Intercomparison Project (CFMIP) contribution to CMIP6, Geosci. Model Dev., 10, 359-384</v>
      </c>
      <c r="N177" s="152" t="str">
        <f>references!$D$14</f>
        <v>Overview CMIP6-Endorsed MIPs</v>
      </c>
      <c r="O177" s="30" t="str">
        <f>references!$D$110</f>
        <v>SOLARIS-HEPPA  Recommendations for CMIP6 solar forcing data</v>
      </c>
      <c r="P177" s="30"/>
      <c r="Q177" s="30"/>
      <c r="R177" s="3" t="str">
        <f>url!$A$178</f>
        <v>SOLARIS-HEPPA Solar Forcing Data for CMIP6</v>
      </c>
      <c r="S177" s="16" t="str">
        <f>party!$A$6</f>
        <v>Charlotte Pascoe</v>
      </c>
      <c r="T177" s="20" t="b">
        <v>1</v>
      </c>
      <c r="U177" s="20" t="s">
        <v>42</v>
      </c>
    </row>
    <row r="178" spans="1:21" s="2" customFormat="1" ht="105">
      <c r="A178" s="12" t="s">
        <v>5412</v>
      </c>
      <c r="B178" s="11" t="s">
        <v>705</v>
      </c>
      <c r="C178" s="13" t="s">
        <v>707</v>
      </c>
      <c r="D178" s="16"/>
      <c r="E178" s="13">
        <v>4</v>
      </c>
      <c r="F178" s="16" t="s">
        <v>709</v>
      </c>
      <c r="G178" s="19" t="s">
        <v>1776</v>
      </c>
      <c r="H178" s="150"/>
      <c r="I178" s="10" t="s">
        <v>70</v>
      </c>
      <c r="J178" s="10" t="str">
        <f>party!$A$38</f>
        <v>Peter Good</v>
      </c>
      <c r="K178" s="10"/>
      <c r="L178" s="10"/>
      <c r="M178" s="12" t="str">
        <f>references!$D$69</f>
        <v>Webb, M. J., T. Andrews, A. Bodas-Salcedo, S. Bony, C. S. Bretherton, R. Chadwick, H. Chepfer, H. Douville, P. Good, J. E. Kay, S. A. Klein, R. Marchand, B. Medeiros, A. P. Siebesma, C. B. Skinner, B. Stevens, G. Tselioudis, Y. Tsushima, M. Watanabe (2017), The Cloud Feedback Model Intercomparison Project (CFMIP) contribution to CMIP6, Geosci. Model Dev., 10, 359-384</v>
      </c>
      <c r="N178" s="152" t="str">
        <f>references!$D$14</f>
        <v>Overview CMIP6-Endorsed MIPs</v>
      </c>
      <c r="O178" s="30"/>
      <c r="P178" s="30"/>
      <c r="Q178" s="30"/>
      <c r="R178" s="3"/>
      <c r="S178" s="16" t="str">
        <f>party!$A$6</f>
        <v>Charlotte Pascoe</v>
      </c>
      <c r="T178" s="20" t="b">
        <v>1</v>
      </c>
      <c r="U178" s="20" t="s">
        <v>42</v>
      </c>
    </row>
    <row r="179" spans="1:21" s="2" customFormat="1" ht="105">
      <c r="A179" s="12" t="s">
        <v>5413</v>
      </c>
      <c r="B179" s="11" t="s">
        <v>706</v>
      </c>
      <c r="C179" s="13" t="s">
        <v>708</v>
      </c>
      <c r="D179" s="16"/>
      <c r="E179" s="13">
        <v>4</v>
      </c>
      <c r="F179" s="16" t="s">
        <v>710</v>
      </c>
      <c r="G179" s="19" t="s">
        <v>1777</v>
      </c>
      <c r="H179" s="150"/>
      <c r="I179" s="10" t="s">
        <v>70</v>
      </c>
      <c r="J179" s="10" t="str">
        <f>party!$A$38</f>
        <v>Peter Good</v>
      </c>
      <c r="K179" s="10"/>
      <c r="L179" s="10"/>
      <c r="M179" s="12" t="str">
        <f>references!$D$69</f>
        <v>Webb, M. J., T. Andrews, A. Bodas-Salcedo, S. Bony, C. S. Bretherton, R. Chadwick, H. Chepfer, H. Douville, P. Good, J. E. Kay, S. A. Klein, R. Marchand, B. Medeiros, A. P. Siebesma, C. B. Skinner, B. Stevens, G. Tselioudis, Y. Tsushima, M. Watanabe (2017), The Cloud Feedback Model Intercomparison Project (CFMIP) contribution to CMIP6, Geosci. Model Dev., 10, 359-384</v>
      </c>
      <c r="N179" s="152" t="str">
        <f>references!$D$14</f>
        <v>Overview CMIP6-Endorsed MIPs</v>
      </c>
      <c r="O179" s="13"/>
      <c r="P179" s="13"/>
      <c r="Q179" s="13"/>
      <c r="R179" s="3"/>
      <c r="S179" s="16" t="str">
        <f>party!$A$6</f>
        <v>Charlotte Pascoe</v>
      </c>
      <c r="T179" s="20" t="b">
        <v>1</v>
      </c>
      <c r="U179" s="20" t="s">
        <v>42</v>
      </c>
    </row>
    <row r="180" spans="1:21" s="2" customFormat="1" ht="60">
      <c r="A180" s="12" t="s">
        <v>786</v>
      </c>
      <c r="B180" s="11" t="s">
        <v>713</v>
      </c>
      <c r="C180" s="13" t="s">
        <v>714</v>
      </c>
      <c r="D180" s="16"/>
      <c r="E180" s="13">
        <v>4</v>
      </c>
      <c r="F180" s="16" t="s">
        <v>716</v>
      </c>
      <c r="G180" s="19" t="s">
        <v>1778</v>
      </c>
      <c r="H180" s="85" t="s">
        <v>1779</v>
      </c>
      <c r="I180" s="35" t="s">
        <v>70</v>
      </c>
      <c r="J180" s="10" t="str">
        <f>party!$A$21</f>
        <v>PCMDI</v>
      </c>
      <c r="K180" s="10" t="str">
        <f>party!$A$35</f>
        <v>Mark Webb</v>
      </c>
      <c r="L180" s="10"/>
      <c r="M180" s="151" t="str">
        <f>references!$D$9</f>
        <v>AMIP Sea Surface Temperature and Sea Ice Concentration Boundary Conditions</v>
      </c>
      <c r="N180" s="13"/>
      <c r="O180" s="13"/>
      <c r="P180" s="13"/>
      <c r="Q180" s="13"/>
      <c r="R180" s="3" t="str">
        <f>url!$A$9</f>
        <v>AMIP Sea Surface Temperature and Sea Ice Concentration Boundary Conditions</v>
      </c>
      <c r="S180" s="16" t="str">
        <f>party!$A$6</f>
        <v>Charlotte Pascoe</v>
      </c>
      <c r="T180" s="20" t="b">
        <v>1</v>
      </c>
      <c r="U180" s="20" t="s">
        <v>42</v>
      </c>
    </row>
    <row r="181" spans="1:21" ht="75">
      <c r="A181" s="12" t="s">
        <v>5414</v>
      </c>
      <c r="B181" s="11" t="s">
        <v>773</v>
      </c>
      <c r="C181" s="13" t="s">
        <v>790</v>
      </c>
      <c r="E181" s="13">
        <v>3</v>
      </c>
      <c r="F181" s="16" t="s">
        <v>775</v>
      </c>
      <c r="G181" s="19" t="s">
        <v>3494</v>
      </c>
      <c r="H181" s="85" t="s">
        <v>5430</v>
      </c>
      <c r="I181" s="35" t="s">
        <v>70</v>
      </c>
      <c r="J181" s="10" t="str">
        <f>party!$A$40</f>
        <v>Rob Chadwick</v>
      </c>
      <c r="K181" s="10" t="str">
        <f>party!$A$41</f>
        <v>Hervé Douville</v>
      </c>
      <c r="L181" s="10" t="str">
        <f>party!$A$35</f>
        <v>Mark Webb</v>
      </c>
      <c r="M181" s="152" t="str">
        <f>references!$D$14</f>
        <v>Overview CMIP6-Endorsed MIPs</v>
      </c>
      <c r="S181" s="16" t="str">
        <f>party!$A$6</f>
        <v>Charlotte Pascoe</v>
      </c>
      <c r="T181" s="20" t="b">
        <v>1</v>
      </c>
      <c r="U181" s="20" t="s">
        <v>42</v>
      </c>
    </row>
    <row r="182" spans="1:21" ht="75">
      <c r="A182" s="12" t="s">
        <v>5415</v>
      </c>
      <c r="B182" s="11" t="s">
        <v>789</v>
      </c>
      <c r="C182" s="13" t="s">
        <v>776</v>
      </c>
      <c r="E182" s="13">
        <v>3</v>
      </c>
      <c r="F182" s="16" t="s">
        <v>774</v>
      </c>
      <c r="G182" s="19" t="s">
        <v>3495</v>
      </c>
      <c r="H182" s="85" t="s">
        <v>5431</v>
      </c>
      <c r="I182" s="35" t="s">
        <v>162</v>
      </c>
      <c r="J182" s="10" t="str">
        <f>party!$A$40</f>
        <v>Rob Chadwick</v>
      </c>
      <c r="K182" s="10" t="str">
        <f>party!$A$41</f>
        <v>Hervé Douville</v>
      </c>
      <c r="L182" s="10" t="str">
        <f>party!$A$35</f>
        <v>Mark Webb</v>
      </c>
      <c r="M182" s="152" t="str">
        <f>references!$D$14</f>
        <v>Overview CMIP6-Endorsed MIPs</v>
      </c>
      <c r="S182" s="16" t="str">
        <f>party!$A$6</f>
        <v>Charlotte Pascoe</v>
      </c>
      <c r="T182" s="20" t="b">
        <v>1</v>
      </c>
      <c r="U182" s="20" t="s">
        <v>42</v>
      </c>
    </row>
    <row r="183" spans="1:21" ht="60">
      <c r="A183" s="12" t="s">
        <v>5743</v>
      </c>
      <c r="B183" s="11" t="s">
        <v>5744</v>
      </c>
      <c r="C183" s="13" t="s">
        <v>5745</v>
      </c>
      <c r="E183" s="13">
        <v>3</v>
      </c>
      <c r="F183" s="16" t="s">
        <v>5746</v>
      </c>
      <c r="G183" s="19" t="s">
        <v>5741</v>
      </c>
      <c r="H183" s="85" t="s">
        <v>5742</v>
      </c>
      <c r="I183" s="35" t="s">
        <v>162</v>
      </c>
      <c r="J183" s="10" t="str">
        <f>party!$A$40</f>
        <v>Rob Chadwick</v>
      </c>
      <c r="K183" s="10" t="str">
        <f>party!$A$41</f>
        <v>Hervé Douville</v>
      </c>
      <c r="L183" s="10" t="str">
        <f>party!$A$35</f>
        <v>Mark Webb</v>
      </c>
      <c r="M183" s="152"/>
      <c r="S183" s="16" t="str">
        <f>party!$A$6</f>
        <v>Charlotte Pascoe</v>
      </c>
      <c r="T183" s="20" t="b">
        <v>1</v>
      </c>
      <c r="U183" s="20" t="s">
        <v>42</v>
      </c>
    </row>
    <row r="184" spans="1:21" ht="90">
      <c r="A184" s="12" t="s">
        <v>5416</v>
      </c>
      <c r="B184" s="11" t="s">
        <v>793</v>
      </c>
      <c r="C184" s="13" t="s">
        <v>791</v>
      </c>
      <c r="E184" s="13">
        <v>4</v>
      </c>
      <c r="F184" s="16" t="s">
        <v>792</v>
      </c>
      <c r="G184" s="19" t="s">
        <v>3496</v>
      </c>
      <c r="H184" s="85" t="s">
        <v>5432</v>
      </c>
      <c r="I184" s="35" t="s">
        <v>70</v>
      </c>
      <c r="J184" s="10" t="str">
        <f>party!$A$40</f>
        <v>Rob Chadwick</v>
      </c>
      <c r="K184" s="10" t="str">
        <f>party!$A$41</f>
        <v>Hervé Douville</v>
      </c>
      <c r="L184" s="10" t="str">
        <f>party!$A$35</f>
        <v>Mark Webb</v>
      </c>
      <c r="M184" s="152" t="str">
        <f>references!$D$14</f>
        <v>Overview CMIP6-Endorsed MIPs</v>
      </c>
      <c r="S184" s="16" t="str">
        <f>party!$A$6</f>
        <v>Charlotte Pascoe</v>
      </c>
      <c r="T184" s="20" t="b">
        <v>1</v>
      </c>
      <c r="U184" s="20" t="s">
        <v>42</v>
      </c>
    </row>
    <row r="185" spans="1:21" ht="105">
      <c r="A185" s="12" t="s">
        <v>5417</v>
      </c>
      <c r="B185" s="11" t="s">
        <v>3497</v>
      </c>
      <c r="C185" s="13" t="s">
        <v>3498</v>
      </c>
      <c r="E185" s="13">
        <v>4</v>
      </c>
      <c r="F185" s="16" t="s">
        <v>3499</v>
      </c>
      <c r="G185" s="19" t="s">
        <v>3492</v>
      </c>
      <c r="H185" s="85" t="s">
        <v>3493</v>
      </c>
      <c r="I185" s="35" t="s">
        <v>162</v>
      </c>
      <c r="J185" s="10" t="str">
        <f>party!$A$40</f>
        <v>Rob Chadwick</v>
      </c>
      <c r="K185" s="10" t="str">
        <f>party!$A$41</f>
        <v>Hervé Douville</v>
      </c>
      <c r="L185" s="10" t="str">
        <f>party!$A$35</f>
        <v>Mark Webb</v>
      </c>
      <c r="M185" s="12" t="str">
        <f>references!$D$69</f>
        <v>Webb, M. J., T. Andrews, A. Bodas-Salcedo, S. Bony, C. S. Bretherton, R. Chadwick, H. Chepfer, H. Douville, P. Good, J. E. Kay, S. A. Klein, R. Marchand, B. Medeiros, A. P. Siebesma, C. B. Skinner, B. Stevens, G. Tselioudis, Y. Tsushima, M. Watanabe (2017), The Cloud Feedback Model Intercomparison Project (CFMIP) contribution to CMIP6, Geosci. Model Dev., 10, 359-384</v>
      </c>
      <c r="S185" s="16" t="str">
        <f>party!$A$6</f>
        <v>Charlotte Pascoe</v>
      </c>
      <c r="T185" s="20" t="b">
        <v>1</v>
      </c>
      <c r="U185" s="20" t="s">
        <v>42</v>
      </c>
    </row>
    <row r="186" spans="1:21" ht="105">
      <c r="A186" s="12" t="s">
        <v>5418</v>
      </c>
      <c r="B186" s="11" t="s">
        <v>3514</v>
      </c>
      <c r="C186" s="13" t="s">
        <v>3512</v>
      </c>
      <c r="E186" s="13">
        <v>3</v>
      </c>
      <c r="F186" s="16" t="s">
        <v>3516</v>
      </c>
      <c r="G186" s="19" t="s">
        <v>5419</v>
      </c>
      <c r="H186" s="85" t="s">
        <v>3520</v>
      </c>
      <c r="I186" s="35" t="s">
        <v>162</v>
      </c>
      <c r="J186" s="10" t="str">
        <f>party!$A$40</f>
        <v>Rob Chadwick</v>
      </c>
      <c r="K186" s="10" t="str">
        <f>party!$A$41</f>
        <v>Hervé Douville</v>
      </c>
      <c r="L186" s="10" t="str">
        <f>party!$A$35</f>
        <v>Mark Webb</v>
      </c>
      <c r="M186" s="12" t="str">
        <f>references!$D$69</f>
        <v>Webb, M. J., T. Andrews, A. Bodas-Salcedo, S. Bony, C. S. Bretherton, R. Chadwick, H. Chepfer, H. Douville, P. Good, J. E. Kay, S. A. Klein, R. Marchand, B. Medeiros, A. P. Siebesma, C. B. Skinner, B. Stevens, G. Tselioudis, Y. Tsushima, M. Watanabe (2017), The Cloud Feedback Model Intercomparison Project (CFMIP) contribution to CMIP6, Geosci. Model Dev., 10, 359-384</v>
      </c>
      <c r="S186" s="16" t="str">
        <f>party!$A$6</f>
        <v>Charlotte Pascoe</v>
      </c>
      <c r="T186" s="20" t="b">
        <v>1</v>
      </c>
      <c r="U186" s="20" t="s">
        <v>42</v>
      </c>
    </row>
    <row r="187" spans="1:21" ht="105">
      <c r="A187" s="12" t="s">
        <v>5420</v>
      </c>
      <c r="B187" s="11" t="s">
        <v>3515</v>
      </c>
      <c r="C187" s="12" t="s">
        <v>3513</v>
      </c>
      <c r="D187" s="199"/>
      <c r="E187" s="200">
        <v>3</v>
      </c>
      <c r="F187" s="16" t="s">
        <v>3517</v>
      </c>
      <c r="G187" s="19" t="s">
        <v>3518</v>
      </c>
      <c r="H187" s="85" t="s">
        <v>3519</v>
      </c>
      <c r="I187" s="35" t="s">
        <v>162</v>
      </c>
      <c r="J187" s="10" t="str">
        <f>party!$A$40</f>
        <v>Rob Chadwick</v>
      </c>
      <c r="K187" s="10" t="str">
        <f>party!$A$41</f>
        <v>Hervé Douville</v>
      </c>
      <c r="L187" s="10" t="str">
        <f>party!$A$35</f>
        <v>Mark Webb</v>
      </c>
      <c r="M187" s="12" t="str">
        <f>references!$D$69</f>
        <v>Webb, M. J., T. Andrews, A. Bodas-Salcedo, S. Bony, C. S. Bretherton, R. Chadwick, H. Chepfer, H. Douville, P. Good, J. E. Kay, S. A. Klein, R. Marchand, B. Medeiros, A. P. Siebesma, C. B. Skinner, B. Stevens, G. Tselioudis, Y. Tsushima, M. Watanabe (2017), The Cloud Feedback Model Intercomparison Project (CFMIP) contribution to CMIP6, Geosci. Model Dev., 10, 359-384</v>
      </c>
      <c r="S187" s="16" t="str">
        <f>party!$A$6</f>
        <v>Charlotte Pascoe</v>
      </c>
      <c r="T187" s="20" t="b">
        <v>1</v>
      </c>
      <c r="U187" s="20" t="s">
        <v>42</v>
      </c>
    </row>
    <row r="188" spans="1:21" ht="90">
      <c r="A188" s="13" t="s">
        <v>5421</v>
      </c>
      <c r="B188" s="11" t="s">
        <v>795</v>
      </c>
      <c r="C188" s="13" t="s">
        <v>794</v>
      </c>
      <c r="E188" s="13">
        <v>3</v>
      </c>
      <c r="F188" s="16" t="s">
        <v>796</v>
      </c>
      <c r="G188" s="19" t="s">
        <v>1780</v>
      </c>
      <c r="H188" s="85" t="s">
        <v>1781</v>
      </c>
      <c r="I188" s="35" t="s">
        <v>70</v>
      </c>
      <c r="J188" s="10" t="str">
        <f>party!$A$40</f>
        <v>Rob Chadwick</v>
      </c>
      <c r="K188" s="10" t="str">
        <f>party!$A$41</f>
        <v>Hervé Douville</v>
      </c>
      <c r="L188" s="10"/>
      <c r="M188" s="152" t="str">
        <f>references!$D$14</f>
        <v>Overview CMIP6-Endorsed MIPs</v>
      </c>
      <c r="S188" s="16" t="str">
        <f>party!$A$6</f>
        <v>Charlotte Pascoe</v>
      </c>
      <c r="T188" s="20" t="b">
        <v>1</v>
      </c>
      <c r="U188" s="20" t="s">
        <v>42</v>
      </c>
    </row>
    <row r="189" spans="1:21" ht="90">
      <c r="A189" s="13" t="s">
        <v>5422</v>
      </c>
      <c r="B189" s="11" t="s">
        <v>797</v>
      </c>
      <c r="C189" s="13" t="s">
        <v>798</v>
      </c>
      <c r="E189" s="13">
        <v>3</v>
      </c>
      <c r="F189" s="16" t="s">
        <v>799</v>
      </c>
      <c r="G189" s="19" t="s">
        <v>1783</v>
      </c>
      <c r="H189" s="85" t="s">
        <v>1782</v>
      </c>
      <c r="I189" s="35" t="s">
        <v>70</v>
      </c>
      <c r="J189" s="10" t="str">
        <f>party!$A$40</f>
        <v>Rob Chadwick</v>
      </c>
      <c r="K189" s="10" t="str">
        <f>party!$A$41</f>
        <v>Hervé Douville</v>
      </c>
      <c r="L189" s="10"/>
      <c r="M189" s="152" t="str">
        <f>references!$D$14</f>
        <v>Overview CMIP6-Endorsed MIPs</v>
      </c>
      <c r="S189" s="16" t="str">
        <f>party!$A$6</f>
        <v>Charlotte Pascoe</v>
      </c>
      <c r="T189" s="20" t="b">
        <v>1</v>
      </c>
      <c r="U189" s="20" t="s">
        <v>42</v>
      </c>
    </row>
    <row r="190" spans="1:21" ht="120">
      <c r="A190" s="12" t="s">
        <v>5423</v>
      </c>
      <c r="B190" s="11" t="s">
        <v>800</v>
      </c>
      <c r="C190" s="13" t="s">
        <v>5433</v>
      </c>
      <c r="E190" s="13">
        <v>3</v>
      </c>
      <c r="F190" s="16" t="s">
        <v>801</v>
      </c>
      <c r="G190" s="19" t="s">
        <v>5424</v>
      </c>
      <c r="I190" s="35" t="s">
        <v>70</v>
      </c>
      <c r="J190" s="10" t="str">
        <f>party!$A$40</f>
        <v>Rob Chadwick</v>
      </c>
      <c r="K190" s="10" t="str">
        <f>party!$A$41</f>
        <v>Hervé Douville</v>
      </c>
      <c r="L190" s="10"/>
      <c r="M190" s="152" t="str">
        <f>references!$D$14</f>
        <v>Overview CMIP6-Endorsed MIPs</v>
      </c>
      <c r="S190" s="16" t="str">
        <f>party!$A$6</f>
        <v>Charlotte Pascoe</v>
      </c>
      <c r="T190" s="20" t="b">
        <v>1</v>
      </c>
      <c r="U190" s="20" t="s">
        <v>42</v>
      </c>
    </row>
    <row r="191" spans="1:21" ht="120">
      <c r="A191" s="12" t="s">
        <v>806</v>
      </c>
      <c r="B191" s="11" t="s">
        <v>807</v>
      </c>
      <c r="C191" s="13" t="s">
        <v>808</v>
      </c>
      <c r="E191" s="13">
        <v>4</v>
      </c>
      <c r="F191" s="16" t="s">
        <v>809</v>
      </c>
      <c r="G191" s="19" t="s">
        <v>1784</v>
      </c>
      <c r="I191" s="35" t="s">
        <v>70</v>
      </c>
      <c r="J191" s="10" t="str">
        <f>party!$A$40</f>
        <v>Rob Chadwick</v>
      </c>
      <c r="K191" s="10" t="str">
        <f>party!$A$41</f>
        <v>Hervé Douville</v>
      </c>
      <c r="L191" s="10"/>
      <c r="M191" s="152" t="str">
        <f>references!$D$14</f>
        <v>Overview CMIP6-Endorsed MIPs</v>
      </c>
      <c r="S191" s="16" t="str">
        <f>party!$A$6</f>
        <v>Charlotte Pascoe</v>
      </c>
      <c r="T191" s="20" t="b">
        <v>1</v>
      </c>
      <c r="U191" s="20" t="s">
        <v>42</v>
      </c>
    </row>
    <row r="192" spans="1:21" ht="105">
      <c r="A192" s="12" t="s">
        <v>3521</v>
      </c>
      <c r="B192" s="12" t="s">
        <v>3522</v>
      </c>
      <c r="C192" s="13" t="s">
        <v>3523</v>
      </c>
      <c r="E192" s="13">
        <v>4</v>
      </c>
      <c r="F192" s="16" t="s">
        <v>3524</v>
      </c>
      <c r="G192" s="19" t="s">
        <v>3525</v>
      </c>
      <c r="H192" s="128"/>
      <c r="I192" s="35" t="s">
        <v>162</v>
      </c>
      <c r="J192" s="10" t="str">
        <f>party!$A$40</f>
        <v>Rob Chadwick</v>
      </c>
      <c r="K192" s="10" t="str">
        <f>party!$A$41</f>
        <v>Hervé Douville</v>
      </c>
      <c r="L192" s="10" t="str">
        <f>party!$A$35</f>
        <v>Mark Webb</v>
      </c>
      <c r="M192" s="12" t="str">
        <f>references!$D$69</f>
        <v>Webb, M. J., T. Andrews, A. Bodas-Salcedo, S. Bony, C. S. Bretherton, R. Chadwick, H. Chepfer, H. Douville, P. Good, J. E. Kay, S. A. Klein, R. Marchand, B. Medeiros, A. P. Siebesma, C. B. Skinner, B. Stevens, G. Tselioudis, Y. Tsushima, M. Watanabe (2017), The Cloud Feedback Model Intercomparison Project (CFMIP) contribution to CMIP6, Geosci. Model Dev., 10, 359-384</v>
      </c>
      <c r="S192" s="16" t="str">
        <f>party!$A$6</f>
        <v>Charlotte Pascoe</v>
      </c>
      <c r="T192" s="20" t="b">
        <v>1</v>
      </c>
      <c r="U192" s="20" t="s">
        <v>42</v>
      </c>
    </row>
    <row r="193" spans="1:21" ht="60">
      <c r="A193" s="12" t="s">
        <v>5434</v>
      </c>
      <c r="B193" s="11" t="s">
        <v>811</v>
      </c>
      <c r="C193" s="13" t="s">
        <v>810</v>
      </c>
      <c r="E193" s="13">
        <v>4</v>
      </c>
      <c r="F193" s="16" t="s">
        <v>812</v>
      </c>
      <c r="G193" s="19" t="s">
        <v>1785</v>
      </c>
      <c r="H193" s="150"/>
      <c r="I193" s="10" t="s">
        <v>70</v>
      </c>
      <c r="J193" s="10" t="str">
        <f>party!$A$42</f>
        <v>Sandrine Bony</v>
      </c>
      <c r="K193" s="10" t="str">
        <f>party!$A$4</f>
        <v>Bjorn Stevens</v>
      </c>
      <c r="L193" s="10"/>
      <c r="M193" s="152" t="str">
        <f>references!$D$14</f>
        <v>Overview CMIP6-Endorsed MIPs</v>
      </c>
      <c r="S193" s="16" t="str">
        <f>party!$A$6</f>
        <v>Charlotte Pascoe</v>
      </c>
      <c r="T193" s="20" t="b">
        <v>1</v>
      </c>
      <c r="U193" s="20" t="s">
        <v>42</v>
      </c>
    </row>
    <row r="194" spans="1:21" ht="135">
      <c r="A194" s="12" t="s">
        <v>5435</v>
      </c>
      <c r="B194" s="11" t="s">
        <v>6739</v>
      </c>
      <c r="C194" s="13" t="s">
        <v>893</v>
      </c>
      <c r="E194" s="13">
        <v>2</v>
      </c>
      <c r="F194" s="16" t="s">
        <v>894</v>
      </c>
      <c r="G194" s="19" t="s">
        <v>1786</v>
      </c>
      <c r="H194" s="150"/>
      <c r="I194" s="10" t="s">
        <v>70</v>
      </c>
      <c r="J194" s="10" t="str">
        <f>party!$A$43</f>
        <v>Nathan Gillet</v>
      </c>
      <c r="K194" s="10" t="str">
        <f>party!$A$44</f>
        <v>Hideo Shiogama</v>
      </c>
      <c r="L194" s="10"/>
      <c r="M194" s="152" t="str">
        <f>references!$D$14</f>
        <v>Overview CMIP6-Endorsed MIPs</v>
      </c>
      <c r="N194" s="13" t="str">
        <f>references!$D$73</f>
        <v>Matthes K., B. Funke, M. E. Anderson, L. Barnard, J. Beer, P. Charbonneau, M. A. Clilverd, T. Dudok de Wit, M. Haberreiter, A. Hendry, C. H. Jackman, M. Kretzschmar, T. Kruschke, M. Kunze, U. Langematz, D. R. Marsh, A. Maycock, S. Misios, C. J. Rodger, A. A. Scaife, A. Seppälä, M. Shangguan, M. Sinnhuber, K. Tourpali, I. Usoskin, M. van de Kamp, P. T. Verronen, S. Versick (2017), Solar Forcing for CMIP6 (v3.1), Geosci. Model Dev., 10, 2247-2302_x000D_</v>
      </c>
      <c r="O194" s="22" t="str">
        <f>references!$D$110</f>
        <v>SOLARIS-HEPPA  Recommendations for CMIP6 solar forcing data</v>
      </c>
      <c r="P194" s="152" t="str">
        <f>references!$D$66</f>
        <v>O’Neill, B. C., C. Tebaldi, D. van Vuuren, V. Eyring, P. Fridelingstein, G. Hurtt, R. Knutti, E. Kriegler, J.-F. Lamarque, J. Lowe, J. Meehl, R. Moss, K. Riahi, B. M. Sanderson (2016),  The Scenario Model Intercomparison Project (ScenarioMIP) for CMIP6, Geosci. Model Dev., 9, 3461-3482</v>
      </c>
      <c r="R194" s="3" t="str">
        <f>url!$A$178</f>
        <v>SOLARIS-HEPPA Solar Forcing Data for CMIP6</v>
      </c>
      <c r="S194" s="16" t="str">
        <f>party!$A$6</f>
        <v>Charlotte Pascoe</v>
      </c>
      <c r="T194" s="20" t="b">
        <v>1</v>
      </c>
      <c r="U194" s="20" t="s">
        <v>338</v>
      </c>
    </row>
    <row r="195" spans="1:21" ht="90">
      <c r="A195" s="12" t="s">
        <v>5436</v>
      </c>
      <c r="B195" s="11" t="s">
        <v>895</v>
      </c>
      <c r="C195" s="13" t="s">
        <v>896</v>
      </c>
      <c r="E195" s="13">
        <v>2</v>
      </c>
      <c r="F195" s="16" t="s">
        <v>897</v>
      </c>
      <c r="G195" s="19" t="s">
        <v>1787</v>
      </c>
      <c r="H195" s="150"/>
      <c r="I195" s="10" t="s">
        <v>70</v>
      </c>
      <c r="J195" s="10" t="str">
        <f>party!$A$43</f>
        <v>Nathan Gillet</v>
      </c>
      <c r="K195" s="10" t="str">
        <f>party!$A$44</f>
        <v>Hideo Shiogama</v>
      </c>
      <c r="L195" s="10"/>
      <c r="M195" s="152" t="str">
        <f>references!$D$14</f>
        <v>Overview CMIP6-Endorsed MIPs</v>
      </c>
      <c r="N195" s="22" t="str">
        <f>references!$D$64</f>
        <v>Pincus, R., P. M. Forster, B. Stevens (2016), The Radiative Forcing Model Intercomparison Project (RFMIP): experimental protocol for CMIP6, Geosci. Model Dev., 9, 3447-3460</v>
      </c>
      <c r="O195" s="152" t="str">
        <f>references!$D$66</f>
        <v>O’Neill, B. C., C. Tebaldi, D. van Vuuren, V. Eyring, P. Fridelingstein, G. Hurtt, R. Knutti, E. Kriegler, J.-F. Lamarque, J. Lowe, J. Meehl, R. Moss, K. Riahi, B. M. Sanderson (2016),  The Scenario Model Intercomparison Project (ScenarioMIP) for CMIP6, Geosci. Model Dev., 9, 3461-3482</v>
      </c>
      <c r="S195" s="16" t="str">
        <f>party!$A$6</f>
        <v>Charlotte Pascoe</v>
      </c>
      <c r="T195" s="20" t="b">
        <v>1</v>
      </c>
      <c r="U195" s="20" t="s">
        <v>42</v>
      </c>
    </row>
    <row r="196" spans="1:21" ht="60">
      <c r="A196" s="13" t="s">
        <v>5437</v>
      </c>
      <c r="B196" s="11" t="s">
        <v>856</v>
      </c>
      <c r="C196" s="13" t="s">
        <v>855</v>
      </c>
      <c r="E196" s="13">
        <v>3</v>
      </c>
      <c r="F196" s="16" t="s">
        <v>859</v>
      </c>
      <c r="G196" s="19" t="s">
        <v>1788</v>
      </c>
      <c r="I196" s="35" t="s">
        <v>70</v>
      </c>
      <c r="J196" s="10" t="str">
        <f>party!$A$43</f>
        <v>Nathan Gillet</v>
      </c>
      <c r="K196" s="10" t="str">
        <f>party!$A$44</f>
        <v>Hideo Shiogama</v>
      </c>
      <c r="L196" s="10"/>
      <c r="M196" s="152" t="str">
        <f>references!$D$14</f>
        <v>Overview CMIP6-Endorsed MIPs</v>
      </c>
      <c r="S196" s="16" t="str">
        <f>party!$A$6</f>
        <v>Charlotte Pascoe</v>
      </c>
      <c r="T196" s="20" t="b">
        <v>1</v>
      </c>
      <c r="U196" s="20" t="s">
        <v>42</v>
      </c>
    </row>
    <row r="197" spans="1:21" s="2" customFormat="1" ht="60">
      <c r="A197" s="13" t="s">
        <v>5438</v>
      </c>
      <c r="B197" s="11" t="s">
        <v>858</v>
      </c>
      <c r="C197" s="13" t="s">
        <v>857</v>
      </c>
      <c r="D197" s="16"/>
      <c r="E197" s="13">
        <v>3</v>
      </c>
      <c r="F197" s="16" t="s">
        <v>860</v>
      </c>
      <c r="G197" s="19" t="s">
        <v>1789</v>
      </c>
      <c r="H197" s="85"/>
      <c r="I197" s="35" t="s">
        <v>70</v>
      </c>
      <c r="J197" s="10" t="str">
        <f>party!$A$43</f>
        <v>Nathan Gillet</v>
      </c>
      <c r="K197" s="10" t="str">
        <f>party!$A$44</f>
        <v>Hideo Shiogama</v>
      </c>
      <c r="L197" s="10"/>
      <c r="M197" s="152" t="str">
        <f>references!$D$14</f>
        <v>Overview CMIP6-Endorsed MIPs</v>
      </c>
      <c r="N197" s="30"/>
      <c r="O197" s="30"/>
      <c r="P197" s="30"/>
      <c r="Q197" s="30"/>
      <c r="R197" s="3"/>
      <c r="S197" s="16" t="str">
        <f>party!$A$6</f>
        <v>Charlotte Pascoe</v>
      </c>
      <c r="T197" s="20" t="b">
        <v>1</v>
      </c>
      <c r="U197" s="20" t="s">
        <v>42</v>
      </c>
    </row>
    <row r="198" spans="1:21" s="2" customFormat="1" ht="60">
      <c r="A198" s="3" t="s">
        <v>871</v>
      </c>
      <c r="B198" s="11" t="s">
        <v>871</v>
      </c>
      <c r="C198" s="13" t="s">
        <v>873</v>
      </c>
      <c r="D198" s="16"/>
      <c r="E198" s="13">
        <v>3</v>
      </c>
      <c r="F198" s="16" t="s">
        <v>875</v>
      </c>
      <c r="G198" s="19" t="s">
        <v>3550</v>
      </c>
      <c r="H198" s="85" t="s">
        <v>1730</v>
      </c>
      <c r="I198" s="35" t="s">
        <v>70</v>
      </c>
      <c r="J198" s="10" t="str">
        <f>party!$A$20</f>
        <v>Michaela I Hegglin</v>
      </c>
      <c r="K198" s="10" t="str">
        <f>party!$A$43</f>
        <v>Nathan Gillet</v>
      </c>
      <c r="L198" s="10" t="str">
        <f>party!$A$44</f>
        <v>Hideo Shiogama</v>
      </c>
      <c r="M198" s="151" t="str">
        <f>references!$D$7</f>
        <v>Ozone and stratospheric water vapour concentration databases for CMIP6</v>
      </c>
      <c r="N198" s="30"/>
      <c r="O198" s="30"/>
      <c r="P198" s="30"/>
      <c r="Q198" s="30"/>
      <c r="R198" s="3" t="str">
        <f>url!$A$7</f>
        <v>Ozone and stratospheric water vapour concentration databases for CMIP6</v>
      </c>
      <c r="S198" s="16" t="str">
        <f>party!$A$6</f>
        <v>Charlotte Pascoe</v>
      </c>
      <c r="T198" s="20" t="b">
        <v>1</v>
      </c>
      <c r="U198" s="20" t="s">
        <v>42</v>
      </c>
    </row>
    <row r="199" spans="1:21" ht="60">
      <c r="A199" s="12" t="s">
        <v>872</v>
      </c>
      <c r="B199" s="11" t="s">
        <v>872</v>
      </c>
      <c r="C199" s="13" t="s">
        <v>874</v>
      </c>
      <c r="E199" s="13">
        <v>4</v>
      </c>
      <c r="F199" s="16" t="s">
        <v>876</v>
      </c>
      <c r="G199" s="19" t="s">
        <v>5881</v>
      </c>
      <c r="H199" s="85" t="s">
        <v>1717</v>
      </c>
      <c r="I199" s="35" t="s">
        <v>70</v>
      </c>
      <c r="J199" s="10" t="str">
        <f>party!$A$20</f>
        <v>Michaela I Hegglin</v>
      </c>
      <c r="K199" s="10" t="str">
        <f>party!$A$43</f>
        <v>Nathan Gillet</v>
      </c>
      <c r="L199" s="10" t="str">
        <f>party!$A$44</f>
        <v>Hideo Shiogama</v>
      </c>
      <c r="M199" s="151" t="str">
        <f>references!$D$7</f>
        <v>Ozone and stratospheric water vapour concentration databases for CMIP6</v>
      </c>
      <c r="R199" s="3" t="str">
        <f>url!$A$7</f>
        <v>Ozone and stratospheric water vapour concentration databases for CMIP6</v>
      </c>
      <c r="S199" s="16" t="str">
        <f>party!$A$6</f>
        <v>Charlotte Pascoe</v>
      </c>
      <c r="T199" s="20" t="b">
        <v>1</v>
      </c>
      <c r="U199" s="20" t="s">
        <v>1361</v>
      </c>
    </row>
    <row r="200" spans="1:21" ht="75">
      <c r="A200" s="12" t="s">
        <v>5713</v>
      </c>
      <c r="B200" s="11" t="s">
        <v>5714</v>
      </c>
      <c r="C200" s="13" t="s">
        <v>5715</v>
      </c>
      <c r="E200" s="13">
        <v>4</v>
      </c>
      <c r="F200" s="16" t="s">
        <v>5716</v>
      </c>
      <c r="G200" s="19" t="s">
        <v>5717</v>
      </c>
      <c r="H200" s="85" t="s">
        <v>1790</v>
      </c>
      <c r="I200" s="35" t="s">
        <v>70</v>
      </c>
      <c r="J200" s="10" t="str">
        <f>party!$A$43</f>
        <v>Nathan Gillet</v>
      </c>
      <c r="K200" s="10" t="str">
        <f>party!$A$44</f>
        <v>Hideo Shiogama</v>
      </c>
      <c r="L200" s="10"/>
      <c r="M200" s="152" t="str">
        <f>references!$D$14</f>
        <v>Overview CMIP6-Endorsed MIPs</v>
      </c>
      <c r="S200" s="16" t="str">
        <f>party!$A$6</f>
        <v>Charlotte Pascoe</v>
      </c>
      <c r="T200" s="20" t="b">
        <v>1</v>
      </c>
      <c r="U200" s="20" t="s">
        <v>5847</v>
      </c>
    </row>
    <row r="201" spans="1:21" ht="60">
      <c r="A201" s="12" t="s">
        <v>5439</v>
      </c>
      <c r="B201" s="11" t="s">
        <v>878</v>
      </c>
      <c r="C201" s="13" t="s">
        <v>879</v>
      </c>
      <c r="E201" s="13">
        <v>3</v>
      </c>
      <c r="F201" s="16" t="s">
        <v>877</v>
      </c>
      <c r="G201" s="19" t="s">
        <v>1791</v>
      </c>
      <c r="H201" s="150"/>
      <c r="I201" s="10" t="s">
        <v>70</v>
      </c>
      <c r="J201" s="10" t="str">
        <f>party!$A$43</f>
        <v>Nathan Gillet</v>
      </c>
      <c r="K201" s="10" t="str">
        <f>party!$A$44</f>
        <v>Hideo Shiogama</v>
      </c>
      <c r="L201" s="10" t="str">
        <f>party!$A$20</f>
        <v>Michaela I Hegglin</v>
      </c>
      <c r="M201" s="152" t="str">
        <f>references!$D$14</f>
        <v>Overview CMIP6-Endorsed MIPs</v>
      </c>
      <c r="S201" s="16" t="str">
        <f>party!$A$6</f>
        <v>Charlotte Pascoe</v>
      </c>
      <c r="T201" s="20" t="b">
        <v>1</v>
      </c>
      <c r="U201" s="20" t="s">
        <v>338</v>
      </c>
    </row>
    <row r="202" spans="1:21" ht="75">
      <c r="A202" s="12" t="s">
        <v>880</v>
      </c>
      <c r="B202" s="11" t="s">
        <v>881</v>
      </c>
      <c r="C202" s="13" t="s">
        <v>882</v>
      </c>
      <c r="E202" s="13">
        <v>4</v>
      </c>
      <c r="F202" s="16" t="s">
        <v>883</v>
      </c>
      <c r="G202" s="19" t="s">
        <v>1792</v>
      </c>
      <c r="H202" s="85" t="s">
        <v>1793</v>
      </c>
      <c r="I202" s="35" t="s">
        <v>70</v>
      </c>
      <c r="J202" s="10" t="str">
        <f>party!$A$43</f>
        <v>Nathan Gillet</v>
      </c>
      <c r="K202" s="10" t="str">
        <f>party!$A$44</f>
        <v>Hideo Shiogama</v>
      </c>
      <c r="L202" s="10"/>
      <c r="M202" s="152" t="str">
        <f>references!$D$14</f>
        <v>Overview CMIP6-Endorsed MIPs</v>
      </c>
      <c r="S202" s="16" t="str">
        <f>party!$A$6</f>
        <v>Charlotte Pascoe</v>
      </c>
      <c r="T202" s="20" t="b">
        <v>1</v>
      </c>
      <c r="U202" s="20" t="s">
        <v>5847</v>
      </c>
    </row>
    <row r="203" spans="1:21" ht="165">
      <c r="A203" s="13" t="s">
        <v>5440</v>
      </c>
      <c r="B203" s="11" t="s">
        <v>957</v>
      </c>
      <c r="C203" s="13" t="s">
        <v>954</v>
      </c>
      <c r="E203" s="13">
        <v>3</v>
      </c>
      <c r="F203" s="16" t="s">
        <v>955</v>
      </c>
      <c r="G203" s="19" t="s">
        <v>4075</v>
      </c>
      <c r="H203" s="85" t="s">
        <v>1647</v>
      </c>
      <c r="I203" s="35" t="s">
        <v>162</v>
      </c>
      <c r="J203" s="10" t="str">
        <f>party!$A$47</f>
        <v>Jonathan Gregory</v>
      </c>
      <c r="K203" s="10" t="str">
        <f>party!$A$48</f>
        <v>Detlef Stammer</v>
      </c>
      <c r="L203" s="10" t="str">
        <f>party!$A$49</f>
        <v>Stephen Griffies</v>
      </c>
      <c r="M203" s="152" t="str">
        <f>references!$D$14</f>
        <v>Overview CMIP6-Endorsed MIPs</v>
      </c>
      <c r="N203" s="13" t="str">
        <f>references!$D$77</f>
        <v>Gregory, J. M., N. Bouttes, S. M. Griffies, H. Haak, W. J. Hurlin, J. Jungclaus, M. Kelley, W. G. Lee, J. Marshall, A. Romanou, O. A. Saenko, D. Stammer, M. Winton (2016), The Flux-Anomaly-Forced Model Intercomparison Project (FAFMIP) contribution to CMIP6: investigation of sea-level and ocean climate change in response to CO2 forcing, Geosci. Model Dev., 9, 3993-4017</v>
      </c>
      <c r="S203" s="16" t="str">
        <f>party!$A$6</f>
        <v>Charlotte Pascoe</v>
      </c>
      <c r="T203" s="20" t="b">
        <v>1</v>
      </c>
      <c r="U203" s="20" t="s">
        <v>42</v>
      </c>
    </row>
    <row r="204" spans="1:21" ht="120">
      <c r="A204" s="12" t="s">
        <v>5441</v>
      </c>
      <c r="B204" s="11" t="s">
        <v>962</v>
      </c>
      <c r="C204" s="13" t="s">
        <v>956</v>
      </c>
      <c r="E204" s="13">
        <v>3</v>
      </c>
      <c r="F204" s="16" t="s">
        <v>958</v>
      </c>
      <c r="G204" s="19" t="s">
        <v>4084</v>
      </c>
      <c r="H204" s="85" t="s">
        <v>1646</v>
      </c>
      <c r="I204" s="35" t="s">
        <v>162</v>
      </c>
      <c r="J204" s="10" t="str">
        <f>party!$A$47</f>
        <v>Jonathan Gregory</v>
      </c>
      <c r="K204" s="10" t="str">
        <f>party!$A$48</f>
        <v>Detlef Stammer</v>
      </c>
      <c r="L204" s="10" t="str">
        <f>party!$A$49</f>
        <v>Stephen Griffies</v>
      </c>
      <c r="M204" s="152" t="str">
        <f>references!$D$14</f>
        <v>Overview CMIP6-Endorsed MIPs</v>
      </c>
      <c r="N204" s="13" t="str">
        <f>references!$D$77</f>
        <v>Gregory, J. M., N. Bouttes, S. M. Griffies, H. Haak, W. J. Hurlin, J. Jungclaus, M. Kelley, W. G. Lee, J. Marshall, A. Romanou, O. A. Saenko, D. Stammer, M. Winton (2016), The Flux-Anomaly-Forced Model Intercomparison Project (FAFMIP) contribution to CMIP6: investigation of sea-level and ocean climate change in response to CO2 forcing, Geosci. Model Dev., 9, 3993-4017</v>
      </c>
      <c r="O204" s="13" t="str">
        <f>references!$D$78</f>
        <v>Bouttes, N., J. M. Gregory (2014), Attribution of the spatial pattern of CO2-forced sea level change to ocean surface flux changes, Environ. Res. Lett., 9, 034 004</v>
      </c>
      <c r="S204" s="16" t="str">
        <f>party!$A$6</f>
        <v>Charlotte Pascoe</v>
      </c>
      <c r="T204" s="20" t="b">
        <v>1</v>
      </c>
      <c r="U204" s="20" t="s">
        <v>42</v>
      </c>
    </row>
    <row r="205" spans="1:21" ht="105">
      <c r="A205" s="12" t="s">
        <v>5442</v>
      </c>
      <c r="B205" s="11" t="s">
        <v>961</v>
      </c>
      <c r="C205" s="13" t="s">
        <v>959</v>
      </c>
      <c r="E205" s="13">
        <v>3</v>
      </c>
      <c r="F205" s="16" t="s">
        <v>960</v>
      </c>
      <c r="G205" s="19" t="s">
        <v>4087</v>
      </c>
      <c r="I205" s="35" t="s">
        <v>162</v>
      </c>
      <c r="J205" s="10" t="str">
        <f>party!$A$47</f>
        <v>Jonathan Gregory</v>
      </c>
      <c r="K205" s="10" t="str">
        <f>party!$A$48</f>
        <v>Detlef Stammer</v>
      </c>
      <c r="L205" s="10" t="str">
        <f>party!$A$49</f>
        <v>Stephen Griffies</v>
      </c>
      <c r="M205" s="152" t="str">
        <f>references!$D$14</f>
        <v>Overview CMIP6-Endorsed MIPs</v>
      </c>
      <c r="N205" s="13" t="str">
        <f>references!$D$77</f>
        <v>Gregory, J. M., N. Bouttes, S. M. Griffies, H. Haak, W. J. Hurlin, J. Jungclaus, M. Kelley, W. G. Lee, J. Marshall, A. Romanou, O. A. Saenko, D. Stammer, M. Winton (2016), The Flux-Anomaly-Forced Model Intercomparison Project (FAFMIP) contribution to CMIP6: investigation of sea-level and ocean climate change in response to CO2 forcing, Geosci. Model Dev., 9, 3993-4017</v>
      </c>
      <c r="S205" s="16" t="str">
        <f>party!$A$6</f>
        <v>Charlotte Pascoe</v>
      </c>
      <c r="T205" s="20" t="b">
        <v>1</v>
      </c>
      <c r="U205" s="20" t="s">
        <v>42</v>
      </c>
    </row>
    <row r="206" spans="1:21" ht="90">
      <c r="A206" s="13" t="s">
        <v>5443</v>
      </c>
      <c r="B206" s="11" t="s">
        <v>1018</v>
      </c>
      <c r="C206" s="13" t="s">
        <v>1019</v>
      </c>
      <c r="D206" s="16" t="b">
        <v>1</v>
      </c>
      <c r="E206" s="13">
        <v>3</v>
      </c>
      <c r="F206" s="16" t="s">
        <v>1020</v>
      </c>
      <c r="G206" s="19" t="s">
        <v>1794</v>
      </c>
      <c r="H206" s="7"/>
      <c r="I206" s="35" t="s">
        <v>162</v>
      </c>
      <c r="J206" s="10" t="str">
        <f>party!$A$50</f>
        <v>Ben Kravitz</v>
      </c>
      <c r="L206" s="10"/>
      <c r="M206" s="152" t="str">
        <f>references!$D$14</f>
        <v>Overview CMIP6-Endorsed MIPs</v>
      </c>
      <c r="N206" s="13" t="str">
        <f>references!$D$21</f>
        <v>Jarvis, A. and D. Leedal (2012), The Geoengineering Model Intercomparison Project (GeoMIP): A control perspective, Atmos. Sci. Lett., 13, 157-163</v>
      </c>
      <c r="O206" s="13"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P206" s="13"/>
      <c r="Q206" s="13"/>
      <c r="S206" s="16" t="str">
        <f>party!$A$6</f>
        <v>Charlotte Pascoe</v>
      </c>
      <c r="T206" s="20" t="b">
        <v>1</v>
      </c>
      <c r="U206" s="20" t="s">
        <v>42</v>
      </c>
    </row>
    <row r="207" spans="1:21" ht="195">
      <c r="A207" s="12" t="s">
        <v>5444</v>
      </c>
      <c r="B207" s="11" t="s">
        <v>1037</v>
      </c>
      <c r="C207" s="13" t="s">
        <v>1025</v>
      </c>
      <c r="D207" s="16" t="b">
        <v>1</v>
      </c>
      <c r="E207" s="13">
        <v>3</v>
      </c>
      <c r="F207" s="16" t="s">
        <v>1027</v>
      </c>
      <c r="G207" s="19" t="s">
        <v>6703</v>
      </c>
      <c r="H207" s="7"/>
      <c r="I207" s="35" t="s">
        <v>162</v>
      </c>
      <c r="J207" s="10" t="str">
        <f>party!$A$50</f>
        <v>Ben Kravitz</v>
      </c>
      <c r="L207" s="10"/>
      <c r="M207" s="152" t="str">
        <f>references!$D$14</f>
        <v>Overview CMIP6-Endorsed MIPs</v>
      </c>
      <c r="N207" s="13"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O207" s="13"/>
      <c r="P207" s="13"/>
      <c r="Q207" s="13"/>
      <c r="S207" s="16" t="str">
        <f>party!$A$6</f>
        <v>Charlotte Pascoe</v>
      </c>
      <c r="T207" s="20" t="b">
        <v>1</v>
      </c>
      <c r="U207" s="20" t="s">
        <v>338</v>
      </c>
    </row>
    <row r="208" spans="1:21" ht="195">
      <c r="A208" s="12" t="s">
        <v>5445</v>
      </c>
      <c r="B208" s="11" t="s">
        <v>1036</v>
      </c>
      <c r="C208" s="13" t="s">
        <v>1026</v>
      </c>
      <c r="D208" s="16" t="b">
        <v>1</v>
      </c>
      <c r="E208" s="13">
        <v>3</v>
      </c>
      <c r="F208" s="16" t="s">
        <v>1028</v>
      </c>
      <c r="G208" s="19" t="s">
        <v>6704</v>
      </c>
      <c r="I208" s="35" t="s">
        <v>162</v>
      </c>
      <c r="J208" s="10" t="str">
        <f>party!$A$50</f>
        <v>Ben Kravitz</v>
      </c>
      <c r="L208" s="10"/>
      <c r="M208" s="152" t="str">
        <f>references!$D$14</f>
        <v>Overview CMIP6-Endorsed MIPs</v>
      </c>
      <c r="N208" s="7" t="str">
        <f>references!$D$22</f>
        <v xml:space="preserve">Niemeier, U., H. Schmidt, K. Alterskjær, J. E. Kristjánsson (2013), Solar irradiance reduction via climate engineering-impact of different techniques on the energy balance and the hydrological cycle, J. Geophys. Res., 118, 11905-11917 </v>
      </c>
      <c r="O208" s="13"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P208" s="7"/>
      <c r="Q208" s="7"/>
      <c r="S208" s="16" t="str">
        <f>party!$A$6</f>
        <v>Charlotte Pascoe</v>
      </c>
      <c r="T208" s="20" t="b">
        <v>1</v>
      </c>
      <c r="U208" s="20" t="s">
        <v>338</v>
      </c>
    </row>
    <row r="209" spans="1:27" ht="90">
      <c r="A209" s="12" t="s">
        <v>5446</v>
      </c>
      <c r="B209" s="11" t="s">
        <v>1035</v>
      </c>
      <c r="C209" s="13" t="s">
        <v>1038</v>
      </c>
      <c r="D209" s="16" t="b">
        <v>1</v>
      </c>
      <c r="E209" s="13">
        <v>3</v>
      </c>
      <c r="F209" s="16" t="s">
        <v>1039</v>
      </c>
      <c r="G209" s="19" t="s">
        <v>1795</v>
      </c>
      <c r="I209" s="35" t="s">
        <v>162</v>
      </c>
      <c r="J209" s="10" t="str">
        <f>party!$A$50</f>
        <v>Ben Kravitz</v>
      </c>
      <c r="L209" s="10"/>
      <c r="M209" s="152" t="str">
        <f>references!$D$14</f>
        <v>Overview CMIP6-Endorsed MIPs</v>
      </c>
      <c r="N209" s="13" t="str">
        <f>references!$D$23</f>
        <v>Muri, H., J. E. Kristjánsson, T. Storelvmo, M. A. Pfeffer (2014), The climate effects of modifying cirrus clouds in a climate engineering framework, J. Geophys. Res., 119, 4174-4191</v>
      </c>
      <c r="O209" s="13"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P209" s="13"/>
      <c r="Q209" s="13"/>
      <c r="S209" s="16" t="str">
        <f>party!$A$6</f>
        <v>Charlotte Pascoe</v>
      </c>
      <c r="T209" s="20" t="b">
        <v>1</v>
      </c>
      <c r="U209" s="20" t="s">
        <v>338</v>
      </c>
    </row>
    <row r="210" spans="1:27" ht="90">
      <c r="A210" s="12" t="s">
        <v>6740</v>
      </c>
      <c r="B210" s="11" t="s">
        <v>6741</v>
      </c>
      <c r="C210" s="13" t="s">
        <v>1052</v>
      </c>
      <c r="E210" s="13">
        <v>3</v>
      </c>
      <c r="F210" s="16" t="s">
        <v>1051</v>
      </c>
      <c r="G210" s="19" t="s">
        <v>1796</v>
      </c>
      <c r="H210" s="85" t="s">
        <v>1797</v>
      </c>
      <c r="I210" s="35" t="s">
        <v>70</v>
      </c>
      <c r="J210" s="10" t="str">
        <f>party!$A$50</f>
        <v>Ben Kravitz</v>
      </c>
      <c r="L210" s="10"/>
      <c r="M210" s="152" t="str">
        <f>references!$D$14</f>
        <v>Overview CMIP6-Endorsed MIPs</v>
      </c>
      <c r="N210" s="13" t="str">
        <f>references!$D$24</f>
        <v>Tilmes, S., M. J. Mills, U. Niemeier, H. Schmidt, A. Robock, B. Kravitz, J.-F. Lamarque, G. Pitari, J. M. English (2015), A new Geoengineering Model Intercomparison Project (GeoMIP) experiment designed for climate and chemistry models, Geosci. Model Dev., 8, 43-49</v>
      </c>
      <c r="O210" s="13"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P210" s="13"/>
      <c r="Q210" s="13"/>
      <c r="S210" s="16" t="str">
        <f>party!$A$6</f>
        <v>Charlotte Pascoe</v>
      </c>
      <c r="T210" s="20" t="b">
        <v>1</v>
      </c>
      <c r="U210" s="20" t="s">
        <v>42</v>
      </c>
    </row>
    <row r="211" spans="1:27" s="124" customFormat="1" ht="90">
      <c r="A211" s="186" t="s">
        <v>5447</v>
      </c>
      <c r="B211" s="187" t="s">
        <v>1059</v>
      </c>
      <c r="C211" s="177" t="s">
        <v>1061</v>
      </c>
      <c r="D211" s="120"/>
      <c r="E211" s="177">
        <v>-4</v>
      </c>
      <c r="F211" s="120" t="s">
        <v>1060</v>
      </c>
      <c r="G211" s="188" t="s">
        <v>1058</v>
      </c>
      <c r="H211" s="195"/>
      <c r="I211" s="122" t="s">
        <v>70</v>
      </c>
      <c r="J211" s="190" t="str">
        <f>party!$A$50</f>
        <v>Ben Kravitz</v>
      </c>
      <c r="K211" s="190"/>
      <c r="L211" s="190"/>
      <c r="M211" s="191" t="str">
        <f>references!$D$14</f>
        <v>Overview CMIP6-Endorsed MIPs</v>
      </c>
      <c r="N211" s="119" t="str">
        <f>references!$D$25</f>
        <v>Cubasch, U., J. Waszkewitz, G. Hegerl,  J. Perlwitz (1995), Regional climate changes as simulated in time-slice experiments, Climatic Change, 31, 372-304</v>
      </c>
      <c r="O211" s="177"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P211" s="119"/>
      <c r="Q211" s="119"/>
      <c r="R211" s="206"/>
      <c r="S211" s="120" t="str">
        <f>party!$A$6</f>
        <v>Charlotte Pascoe</v>
      </c>
      <c r="T211" s="193" t="b">
        <v>1</v>
      </c>
      <c r="U211" s="193" t="s">
        <v>42</v>
      </c>
      <c r="V211" s="194"/>
      <c r="W211" s="194"/>
      <c r="X211" s="194"/>
      <c r="Y211" s="194"/>
      <c r="Z211" s="194"/>
      <c r="AA211" s="194"/>
    </row>
    <row r="212" spans="1:27" ht="90">
      <c r="A212" s="12" t="s">
        <v>5448</v>
      </c>
      <c r="B212" s="11" t="s">
        <v>1129</v>
      </c>
      <c r="C212" s="13" t="s">
        <v>1127</v>
      </c>
      <c r="E212" s="13">
        <v>3</v>
      </c>
      <c r="F212" s="16" t="s">
        <v>1131</v>
      </c>
      <c r="G212" s="19" t="s">
        <v>4148</v>
      </c>
      <c r="H212" s="150"/>
      <c r="I212" s="10" t="s">
        <v>70</v>
      </c>
      <c r="J212" s="10" t="str">
        <f>party!$A$50</f>
        <v>Ben Kravitz</v>
      </c>
      <c r="L212" s="10"/>
      <c r="M212" s="152" t="str">
        <f>references!$D$14</f>
        <v>Overview CMIP6-Endorsed MIPs</v>
      </c>
      <c r="N212" s="7" t="str">
        <f>references!$D$25</f>
        <v>Cubasch, U., J. Waszkewitz, G. Hegerl,  J. Perlwitz (1995), Regional climate changes as simulated in time-slice experiments, Climatic Change, 31, 372-304</v>
      </c>
      <c r="O212" s="13"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P212" s="7"/>
      <c r="Q212" s="7"/>
      <c r="S212" s="16" t="str">
        <f>party!$A$6</f>
        <v>Charlotte Pascoe</v>
      </c>
      <c r="T212" s="20" t="b">
        <v>1</v>
      </c>
      <c r="U212" s="20" t="s">
        <v>5847</v>
      </c>
    </row>
    <row r="213" spans="1:27" ht="90">
      <c r="A213" s="12" t="s">
        <v>5449</v>
      </c>
      <c r="B213" s="11" t="s">
        <v>1130</v>
      </c>
      <c r="C213" s="13" t="s">
        <v>1128</v>
      </c>
      <c r="E213" s="13">
        <v>3</v>
      </c>
      <c r="F213" s="16" t="s">
        <v>1132</v>
      </c>
      <c r="G213" s="19" t="s">
        <v>4149</v>
      </c>
      <c r="H213" s="150"/>
      <c r="I213" s="10" t="s">
        <v>70</v>
      </c>
      <c r="J213" s="10" t="str">
        <f>party!$A$50</f>
        <v>Ben Kravitz</v>
      </c>
      <c r="L213" s="10"/>
      <c r="M213" s="152" t="str">
        <f>references!$D$14</f>
        <v>Overview CMIP6-Endorsed MIPs</v>
      </c>
      <c r="N213" s="7" t="str">
        <f>references!$D$25</f>
        <v>Cubasch, U., J. Waszkewitz, G. Hegerl,  J. Perlwitz (1995), Regional climate changes as simulated in time-slice experiments, Climatic Change, 31, 372-304</v>
      </c>
      <c r="O213" s="13"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P213" s="7"/>
      <c r="Q213" s="7"/>
      <c r="S213" s="16" t="str">
        <f>party!$A$6</f>
        <v>Charlotte Pascoe</v>
      </c>
      <c r="T213" s="20" t="b">
        <v>1</v>
      </c>
      <c r="U213" s="20" t="s">
        <v>5847</v>
      </c>
    </row>
    <row r="214" spans="1:27" s="124" customFormat="1" ht="270">
      <c r="A214" s="186" t="s">
        <v>1144</v>
      </c>
      <c r="B214" s="187" t="s">
        <v>1149</v>
      </c>
      <c r="C214" s="177" t="s">
        <v>1150</v>
      </c>
      <c r="D214" s="120" t="b">
        <v>1</v>
      </c>
      <c r="E214" s="177">
        <v>-4</v>
      </c>
      <c r="F214" s="120" t="s">
        <v>1155</v>
      </c>
      <c r="G214" s="188" t="s">
        <v>6705</v>
      </c>
      <c r="H214" s="195"/>
      <c r="I214" s="122" t="s">
        <v>162</v>
      </c>
      <c r="J214" s="190" t="str">
        <f>party!$A$50</f>
        <v>Ben Kravitz</v>
      </c>
      <c r="K214" s="190"/>
      <c r="L214" s="190"/>
      <c r="M214" s="191" t="str">
        <f>references!$D$14</f>
        <v>Overview CMIP6-Endorsed MIPs</v>
      </c>
      <c r="N214" s="177"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O214" s="119" t="str">
        <f>references!$D$26</f>
        <v>Boucher, 0., P. R. Halloran, E. J. Burke, M. Doutriaux-Boucher, C. D. Jones, J. Lowe, M. A. Ringer, E. Robertson, P. Wu (2012), Reversibility in an Earth System model in response to CO2 concentration changes, Environ. Res. Lett., 7, 024013</v>
      </c>
      <c r="P214" s="119" t="str">
        <f>references!$D$27</f>
        <v>Wigley, T. M. L. (2006), A combined mitigation/geoengineering approach to climate stabilization, Science, 314, 452-454</v>
      </c>
      <c r="Q214" s="119"/>
      <c r="R214" s="206"/>
      <c r="S214" s="120" t="str">
        <f>party!$A$6</f>
        <v>Charlotte Pascoe</v>
      </c>
      <c r="T214" s="193" t="b">
        <v>1</v>
      </c>
      <c r="U214" s="193" t="s">
        <v>338</v>
      </c>
      <c r="V214" s="194"/>
      <c r="W214" s="194"/>
      <c r="X214" s="194"/>
      <c r="Y214" s="194"/>
      <c r="Z214" s="194"/>
      <c r="AA214" s="194"/>
    </row>
    <row r="215" spans="1:27" s="124" customFormat="1" ht="270">
      <c r="A215" s="186" t="s">
        <v>1145</v>
      </c>
      <c r="B215" s="187" t="s">
        <v>1147</v>
      </c>
      <c r="C215" s="177" t="s">
        <v>1151</v>
      </c>
      <c r="D215" s="120" t="b">
        <v>1</v>
      </c>
      <c r="E215" s="177">
        <v>-4</v>
      </c>
      <c r="F215" s="120" t="s">
        <v>1154</v>
      </c>
      <c r="G215" s="188" t="s">
        <v>6706</v>
      </c>
      <c r="H215" s="195"/>
      <c r="I215" s="122" t="s">
        <v>162</v>
      </c>
      <c r="J215" s="190" t="str">
        <f>party!$A$50</f>
        <v>Ben Kravitz</v>
      </c>
      <c r="K215" s="190"/>
      <c r="L215" s="190"/>
      <c r="M215" s="191" t="str">
        <f>references!$D$14</f>
        <v>Overview CMIP6-Endorsed MIPs</v>
      </c>
      <c r="N215" s="119" t="str">
        <f>references!$D$22</f>
        <v xml:space="preserve">Niemeier, U., H. Schmidt, K. Alterskjær, J. E. Kristjánsson (2013), Solar irradiance reduction via climate engineering-impact of different techniques on the energy balance and the hydrological cycle, J. Geophys. Res., 118, 11905-11917 </v>
      </c>
      <c r="O215" s="119" t="str">
        <f>references!$D$26</f>
        <v>Boucher, 0., P. R. Halloran, E. J. Burke, M. Doutriaux-Boucher, C. D. Jones, J. Lowe, M. A. Ringer, E. Robertson, P. Wu (2012), Reversibility in an Earth System model in response to CO2 concentration changes, Environ. Res. Lett., 7, 024013</v>
      </c>
      <c r="P215" s="119" t="str">
        <f>references!$D$27</f>
        <v>Wigley, T. M. L. (2006), A combined mitigation/geoengineering approach to climate stabilization, Science, 314, 452-454</v>
      </c>
      <c r="Q215" s="119"/>
      <c r="R215" s="206"/>
      <c r="S215" s="120" t="str">
        <f>party!$A$6</f>
        <v>Charlotte Pascoe</v>
      </c>
      <c r="T215" s="193" t="b">
        <v>1</v>
      </c>
      <c r="U215" s="193" t="s">
        <v>338</v>
      </c>
      <c r="V215" s="194"/>
      <c r="W215" s="194"/>
      <c r="X215" s="194"/>
      <c r="Y215" s="194"/>
      <c r="Z215" s="194"/>
      <c r="AA215" s="194"/>
    </row>
    <row r="216" spans="1:27" s="124" customFormat="1" ht="90">
      <c r="A216" s="186" t="s">
        <v>1146</v>
      </c>
      <c r="B216" s="187" t="s">
        <v>1148</v>
      </c>
      <c r="C216" s="177" t="s">
        <v>1152</v>
      </c>
      <c r="D216" s="120" t="b">
        <v>1</v>
      </c>
      <c r="E216" s="177">
        <v>-4</v>
      </c>
      <c r="F216" s="120" t="s">
        <v>1153</v>
      </c>
      <c r="G216" s="188" t="s">
        <v>1795</v>
      </c>
      <c r="H216" s="195"/>
      <c r="I216" s="122" t="s">
        <v>162</v>
      </c>
      <c r="J216" s="190" t="str">
        <f>party!$A$50</f>
        <v>Ben Kravitz</v>
      </c>
      <c r="K216" s="190"/>
      <c r="L216" s="190"/>
      <c r="M216" s="191" t="str">
        <f>references!$D$14</f>
        <v>Overview CMIP6-Endorsed MIPs</v>
      </c>
      <c r="N216" s="177"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O216" s="192"/>
      <c r="P216" s="192"/>
      <c r="Q216" s="192"/>
      <c r="R216" s="206"/>
      <c r="S216" s="120" t="str">
        <f>party!$A$6</f>
        <v>Charlotte Pascoe</v>
      </c>
      <c r="T216" s="193" t="b">
        <v>1</v>
      </c>
      <c r="U216" s="193" t="s">
        <v>338</v>
      </c>
      <c r="V216" s="194"/>
      <c r="W216" s="194"/>
      <c r="X216" s="194"/>
      <c r="Y216" s="194"/>
      <c r="Z216" s="194"/>
      <c r="AA216" s="194"/>
    </row>
    <row r="217" spans="1:27" ht="60">
      <c r="A217" s="12" t="s">
        <v>1180</v>
      </c>
      <c r="B217" s="11" t="s">
        <v>1181</v>
      </c>
      <c r="C217" s="13" t="s">
        <v>1182</v>
      </c>
      <c r="E217" s="13">
        <v>4</v>
      </c>
      <c r="F217" s="16" t="s">
        <v>1183</v>
      </c>
      <c r="G217" s="19" t="s">
        <v>1798</v>
      </c>
      <c r="H217" s="85" t="s">
        <v>1727</v>
      </c>
      <c r="I217" s="35" t="s">
        <v>70</v>
      </c>
      <c r="J217" s="10" t="str">
        <f>party!$A$54</f>
        <v>HadISST Contact</v>
      </c>
      <c r="K217" s="10" t="str">
        <f>party!$A$51</f>
        <v>Tianjun Zhou</v>
      </c>
      <c r="L217" s="10"/>
      <c r="M217" s="151" t="str">
        <f>references!$D$29</f>
        <v>Hadley Centre Sea Ice and Sea Surface Temperature data set (HadISST)</v>
      </c>
      <c r="R217" s="3" t="str">
        <f>url!A78</f>
        <v>Hadley Centre Sea Ice and Sea Surface Temperature data set (HadISST)</v>
      </c>
      <c r="S217" s="16" t="str">
        <f>party!$A$6</f>
        <v>Charlotte Pascoe</v>
      </c>
      <c r="T217" s="20" t="b">
        <v>1</v>
      </c>
      <c r="U217" s="20" t="s">
        <v>1361</v>
      </c>
    </row>
    <row r="218" spans="1:27" ht="75">
      <c r="A218" s="12" t="s">
        <v>5450</v>
      </c>
      <c r="B218" s="11" t="s">
        <v>1206</v>
      </c>
      <c r="C218" s="13" t="s">
        <v>1205</v>
      </c>
      <c r="E218" s="13">
        <v>4</v>
      </c>
      <c r="F218" s="16" t="s">
        <v>1207</v>
      </c>
      <c r="G218" s="19" t="s">
        <v>4160</v>
      </c>
      <c r="I218" s="35" t="s">
        <v>70</v>
      </c>
      <c r="J218" s="10" t="str">
        <f>party!$A$51</f>
        <v>Tianjun Zhou</v>
      </c>
      <c r="K218" s="10" t="str">
        <f>party!$A$52</f>
        <v>Andy Turner</v>
      </c>
      <c r="L218" s="10" t="str">
        <f>party!$A$53</f>
        <v>James Kinter</v>
      </c>
      <c r="M218" s="151" t="str">
        <f>references!$D$29</f>
        <v>Hadley Centre Sea Ice and Sea Surface Temperature data set (HadISST)</v>
      </c>
      <c r="N218" s="13" t="str">
        <f>references!$D$14</f>
        <v>Overview CMIP6-Endorsed MIPs</v>
      </c>
      <c r="O218" s="7" t="str">
        <f>references!$D$32</f>
        <v>Enfield, D., A. Mestas-Nuñez, and P. Trimble (2001), The Atlantic Multidecadal Oscillation and its relation to rainfall and river flows in the continental U. S., Geophys. Res. Lett., 28, 2077-2080</v>
      </c>
      <c r="P218" s="7" t="str">
        <f>references!$D$33</f>
        <v>Trenberth, K. E., and D. J. Shea (2006), Atlantic hurricanes and natural variability in 2005, Geophys. Res. Lett., 33, L12704</v>
      </c>
      <c r="Q218" s="7" t="str">
        <f>references!$D$80</f>
        <v>Zhou, T., A. Turner, J. Kinter, B. Wang, Y. Qian, X. Chen, B. Wang, B. Liu, B. Wu, L. Zou (2016), Overview of the Global Monsoons Model Inter-comparison Project (GMMIP), Geosci. Model Dev., 9, 3589-3604</v>
      </c>
      <c r="R218" s="3" t="str">
        <f>url!A78</f>
        <v>Hadley Centre Sea Ice and Sea Surface Temperature data set (HadISST)</v>
      </c>
      <c r="S218" s="16" t="str">
        <f>party!$A$6</f>
        <v>Charlotte Pascoe</v>
      </c>
      <c r="T218" s="20" t="b">
        <v>1</v>
      </c>
      <c r="U218" s="20" t="s">
        <v>1361</v>
      </c>
    </row>
    <row r="219" spans="1:27" ht="75">
      <c r="A219" s="12" t="s">
        <v>5451</v>
      </c>
      <c r="B219" s="11" t="s">
        <v>1211</v>
      </c>
      <c r="C219" s="13" t="s">
        <v>1210</v>
      </c>
      <c r="E219" s="13">
        <v>4</v>
      </c>
      <c r="F219" s="16" t="s">
        <v>1212</v>
      </c>
      <c r="G219" s="19" t="s">
        <v>4159</v>
      </c>
      <c r="I219" s="35" t="s">
        <v>70</v>
      </c>
      <c r="J219" s="10" t="str">
        <f>party!$A$51</f>
        <v>Tianjun Zhou</v>
      </c>
      <c r="K219" s="10" t="str">
        <f>party!$A$52</f>
        <v>Andy Turner</v>
      </c>
      <c r="L219" s="10" t="str">
        <f>party!$A$53</f>
        <v>James Kinter</v>
      </c>
      <c r="M219" s="151" t="str">
        <f>references!$D$29</f>
        <v>Hadley Centre Sea Ice and Sea Surface Temperature data set (HadISST)</v>
      </c>
      <c r="N219" s="7" t="str">
        <f>references!$D$34</f>
        <v>Wu, G., Y. Liu, B. He, Q. Bao, A. Duan, F.-F. Jin (2012), Thermal controls on the Asian summer monsoon, Sci. Rep., 2, 404</v>
      </c>
      <c r="O219" s="7" t="str">
        <f>references!$D$80</f>
        <v>Zhou, T., A. Turner, J. Kinter, B. Wang, Y. Qian, X. Chen, B. Wang, B. Liu, B. Wu, L. Zou (2016), Overview of the Global Monsoons Model Inter-comparison Project (GMMIP), Geosci. Model Dev., 9, 3589-3604</v>
      </c>
      <c r="R219" s="3" t="str">
        <f>url!A78</f>
        <v>Hadley Centre Sea Ice and Sea Surface Temperature data set (HadISST)</v>
      </c>
      <c r="S219" s="16" t="str">
        <f>party!$A$6</f>
        <v>Charlotte Pascoe</v>
      </c>
      <c r="T219" s="20" t="b">
        <v>1</v>
      </c>
      <c r="U219" s="20" t="s">
        <v>1361</v>
      </c>
    </row>
    <row r="220" spans="1:27" ht="60">
      <c r="A220" s="12" t="s">
        <v>5452</v>
      </c>
      <c r="B220" s="11" t="s">
        <v>4164</v>
      </c>
      <c r="C220" s="13" t="s">
        <v>4165</v>
      </c>
      <c r="E220" s="13">
        <v>4</v>
      </c>
      <c r="F220" s="16" t="s">
        <v>4163</v>
      </c>
      <c r="G220" s="22" t="s">
        <v>4166</v>
      </c>
      <c r="H220" s="42" t="s">
        <v>4162</v>
      </c>
      <c r="I220" s="35" t="s">
        <v>70</v>
      </c>
      <c r="J220" s="10" t="str">
        <f>party!$A$51</f>
        <v>Tianjun Zhou</v>
      </c>
      <c r="K220" s="10" t="str">
        <f>party!$A$52</f>
        <v>Andy Turner</v>
      </c>
      <c r="L220" s="10" t="str">
        <f>party!$A$53</f>
        <v>James Kinter</v>
      </c>
      <c r="M220" s="152" t="str">
        <f>references!$D$14</f>
        <v>Overview CMIP6-Endorsed MIPs</v>
      </c>
      <c r="N220" s="7" t="str">
        <f>references!$D$34</f>
        <v>Wu, G., Y. Liu, B. He, Q. Bao, A. Duan, F.-F. Jin (2012), Thermal controls on the Asian summer monsoon, Sci. Rep., 2, 404</v>
      </c>
      <c r="O220" s="7" t="str">
        <f>references!$D$80</f>
        <v>Zhou, T., A. Turner, J. Kinter, B. Wang, Y. Qian, X. Chen, B. Wang, B. Liu, B. Wu, L. Zou (2016), Overview of the Global Monsoons Model Inter-comparison Project (GMMIP), Geosci. Model Dev., 9, 3589-3604</v>
      </c>
      <c r="S220" s="16" t="str">
        <f>party!$A$6</f>
        <v>Charlotte Pascoe</v>
      </c>
      <c r="T220" s="20" t="b">
        <v>1</v>
      </c>
      <c r="U220" s="20" t="s">
        <v>42</v>
      </c>
    </row>
    <row r="221" spans="1:27" ht="60">
      <c r="A221" s="12" t="s">
        <v>5453</v>
      </c>
      <c r="B221" s="11" t="s">
        <v>3012</v>
      </c>
      <c r="C221" s="13" t="s">
        <v>1236</v>
      </c>
      <c r="E221" s="13">
        <v>4</v>
      </c>
      <c r="F221" s="16" t="s">
        <v>1232</v>
      </c>
      <c r="G221" s="19" t="s">
        <v>4169</v>
      </c>
      <c r="I221" s="35" t="s">
        <v>70</v>
      </c>
      <c r="J221" s="10" t="str">
        <f>party!$A$51</f>
        <v>Tianjun Zhou</v>
      </c>
      <c r="K221" s="10" t="str">
        <f>party!$A$52</f>
        <v>Andy Turner</v>
      </c>
      <c r="L221" s="10" t="str">
        <f>party!$A$53</f>
        <v>James Kinter</v>
      </c>
      <c r="M221" s="152" t="str">
        <f>references!$D$14</f>
        <v>Overview CMIP6-Endorsed MIPs</v>
      </c>
      <c r="N221" s="7" t="str">
        <f>references!$D$34</f>
        <v>Wu, G., Y. Liu, B. He, Q. Bao, A. Duan, F.-F. Jin (2012), Thermal controls on the Asian summer monsoon, Sci. Rep., 2, 404</v>
      </c>
      <c r="O221" s="7" t="str">
        <f>references!$D$80</f>
        <v>Zhou, T., A. Turner, J. Kinter, B. Wang, Y. Qian, X. Chen, B. Wang, B. Liu, B. Wu, L. Zou (2016), Overview of the Global Monsoons Model Inter-comparison Project (GMMIP), Geosci. Model Dev., 9, 3589-3604</v>
      </c>
      <c r="S221" s="16" t="str">
        <f>party!$A$6</f>
        <v>Charlotte Pascoe</v>
      </c>
      <c r="T221" s="20" t="b">
        <v>1</v>
      </c>
      <c r="U221" s="20" t="s">
        <v>42</v>
      </c>
    </row>
    <row r="222" spans="1:27" ht="75">
      <c r="A222" s="12" t="s">
        <v>5454</v>
      </c>
      <c r="B222" s="11" t="s">
        <v>1238</v>
      </c>
      <c r="C222" s="13" t="s">
        <v>1237</v>
      </c>
      <c r="E222" s="13">
        <v>4</v>
      </c>
      <c r="F222" s="16" t="s">
        <v>1239</v>
      </c>
      <c r="G222" s="22" t="s">
        <v>4170</v>
      </c>
      <c r="H222" s="42"/>
      <c r="I222" s="35" t="s">
        <v>70</v>
      </c>
      <c r="J222" s="10" t="str">
        <f>party!$A$51</f>
        <v>Tianjun Zhou</v>
      </c>
      <c r="K222" s="10" t="str">
        <f>party!$A$52</f>
        <v>Andy Turner</v>
      </c>
      <c r="L222" s="10" t="str">
        <f>party!$A$53</f>
        <v>James Kinter</v>
      </c>
      <c r="M222" s="152" t="str">
        <f>references!$D$14</f>
        <v>Overview CMIP6-Endorsed MIPs</v>
      </c>
      <c r="N222" s="7" t="str">
        <f>references!$D$80</f>
        <v>Zhou, T., A. Turner, J. Kinter, B. Wang, Y. Qian, X. Chen, B. Wang, B. Liu, B. Wu, L. Zou (2016), Overview of the Global Monsoons Model Inter-comparison Project (GMMIP), Geosci. Model Dev., 9, 3589-3604</v>
      </c>
      <c r="S222" s="16" t="str">
        <f>party!$A$6</f>
        <v>Charlotte Pascoe</v>
      </c>
      <c r="T222" s="20" t="b">
        <v>1</v>
      </c>
      <c r="U222" s="20" t="s">
        <v>42</v>
      </c>
    </row>
    <row r="223" spans="1:27" ht="60">
      <c r="A223" s="12" t="s">
        <v>5455</v>
      </c>
      <c r="B223" s="11" t="s">
        <v>1249</v>
      </c>
      <c r="C223" s="13" t="s">
        <v>1279</v>
      </c>
      <c r="E223" s="13">
        <v>4</v>
      </c>
      <c r="F223" s="16" t="s">
        <v>1250</v>
      </c>
      <c r="G223" s="19" t="s">
        <v>5880</v>
      </c>
      <c r="H223" s="7" t="s">
        <v>4183</v>
      </c>
      <c r="I223" s="35" t="s">
        <v>70</v>
      </c>
      <c r="J223" s="10" t="str">
        <f>party!$A$55</f>
        <v>Rein Haarsma</v>
      </c>
      <c r="K223" s="10" t="str">
        <f>party!$A$56</f>
        <v>Malcolm Roberts</v>
      </c>
      <c r="L223" s="10"/>
      <c r="M223" s="152" t="str">
        <f>references!$D$82</f>
        <v>Rayner, N. A., J. J. Kennedy, R. O. Smith, H. A. Titchner (2016), The Met Office Hadley Centre Sea Ice and Sea Surface Temperature data set, version 2, part 3: the combined analysis, In prep.</v>
      </c>
      <c r="R223" s="3" t="str">
        <f>url!A78</f>
        <v>Hadley Centre Sea Ice and Sea Surface Temperature data set (HadISST)</v>
      </c>
      <c r="S223" s="16" t="str">
        <f>party!$A$6</f>
        <v>Charlotte Pascoe</v>
      </c>
      <c r="T223" s="20" t="b">
        <v>1</v>
      </c>
      <c r="U223" s="20" t="s">
        <v>1361</v>
      </c>
    </row>
    <row r="224" spans="1:27" s="2" customFormat="1" ht="120">
      <c r="A224" s="12" t="s">
        <v>4196</v>
      </c>
      <c r="B224" s="11" t="s">
        <v>4198</v>
      </c>
      <c r="C224" s="13" t="s">
        <v>4199</v>
      </c>
      <c r="D224" s="16"/>
      <c r="E224" s="13">
        <v>4</v>
      </c>
      <c r="F224" s="16" t="s">
        <v>4201</v>
      </c>
      <c r="G224" s="19" t="s">
        <v>4195</v>
      </c>
      <c r="H224" s="85"/>
      <c r="I224" s="35" t="s">
        <v>70</v>
      </c>
      <c r="J224" s="10" t="str">
        <f>party!$A$23</f>
        <v>Stefan Kinne</v>
      </c>
      <c r="K224" s="10" t="str">
        <f>party!$A$4</f>
        <v>Bjorn Stevens</v>
      </c>
      <c r="L224" s="10" t="str">
        <f>party!$A$14</f>
        <v>Karsten Peters</v>
      </c>
      <c r="M224" s="151" t="str">
        <f>references!$D$2</f>
        <v>Aerosol forcing fields for CMIP6</v>
      </c>
      <c r="N224"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O224" s="30"/>
      <c r="P224" s="30"/>
      <c r="Q224" s="30"/>
      <c r="R224" s="3" t="str">
        <f>url!$A$2</f>
        <v>Aerosol forcing fields for CMIP6</v>
      </c>
      <c r="S224" s="16" t="str">
        <f>party!$A$6</f>
        <v>Charlotte Pascoe</v>
      </c>
      <c r="T224" s="20" t="b">
        <v>1</v>
      </c>
      <c r="U224" s="20" t="s">
        <v>1361</v>
      </c>
    </row>
    <row r="225" spans="1:27" s="2" customFormat="1" ht="120">
      <c r="A225" s="12" t="s">
        <v>4197</v>
      </c>
      <c r="B225" s="11" t="s">
        <v>4197</v>
      </c>
      <c r="C225" s="13" t="s">
        <v>4200</v>
      </c>
      <c r="D225" s="16"/>
      <c r="E225" s="13">
        <v>4</v>
      </c>
      <c r="F225" s="16" t="s">
        <v>4202</v>
      </c>
      <c r="G225" s="19" t="s">
        <v>4194</v>
      </c>
      <c r="H225" s="85"/>
      <c r="I225" s="35" t="s">
        <v>70</v>
      </c>
      <c r="J225" s="10" t="str">
        <f>party!$A$11</f>
        <v>Gunnar Myhre</v>
      </c>
      <c r="K225" s="10" t="str">
        <f>party!$A$19</f>
        <v>Michael Schulz</v>
      </c>
      <c r="L225" s="10"/>
      <c r="M225" s="151" t="str">
        <f>references!$D$2</f>
        <v>Aerosol forcing fields for CMIP6</v>
      </c>
      <c r="N225"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O225" s="30"/>
      <c r="P225" s="30"/>
      <c r="Q225" s="30"/>
      <c r="R225" s="3" t="str">
        <f>url!$A$2</f>
        <v>Aerosol forcing fields for CMIP6</v>
      </c>
      <c r="S225" s="16" t="str">
        <f>party!$A$6</f>
        <v>Charlotte Pascoe</v>
      </c>
      <c r="T225" s="20" t="b">
        <v>1</v>
      </c>
      <c r="U225" s="20" t="s">
        <v>1361</v>
      </c>
    </row>
    <row r="226" spans="1:27" s="2" customFormat="1" ht="120">
      <c r="A226" s="12" t="s">
        <v>4217</v>
      </c>
      <c r="B226" s="11" t="s">
        <v>4218</v>
      </c>
      <c r="C226" s="13" t="s">
        <v>4219</v>
      </c>
      <c r="D226" s="16"/>
      <c r="E226" s="13">
        <v>4</v>
      </c>
      <c r="F226" s="16" t="s">
        <v>4220</v>
      </c>
      <c r="G226" s="19" t="s">
        <v>4221</v>
      </c>
      <c r="H226" s="85"/>
      <c r="I226" s="35" t="s">
        <v>70</v>
      </c>
      <c r="J226" s="10" t="str">
        <f>party!$A$24</f>
        <v>Steve Smith</v>
      </c>
      <c r="K226" s="10"/>
      <c r="L226" s="10"/>
      <c r="M226" s="151" t="str">
        <f>references!$D$3</f>
        <v>Historical Emissions for CMIP6 (v1.0)</v>
      </c>
      <c r="N226"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O226" s="30"/>
      <c r="P226" s="30"/>
      <c r="Q226" s="30"/>
      <c r="R226" s="3" t="str">
        <f>url!$A$3</f>
        <v>Historical Emissions for CMIP6 (v1.0)</v>
      </c>
      <c r="S226" s="16" t="str">
        <f>party!$A$6</f>
        <v>Charlotte Pascoe</v>
      </c>
      <c r="T226" s="20" t="b">
        <v>1</v>
      </c>
      <c r="U226" s="20" t="s">
        <v>1361</v>
      </c>
    </row>
    <row r="227" spans="1:27" s="2" customFormat="1" ht="120">
      <c r="A227" s="12" t="s">
        <v>4251</v>
      </c>
      <c r="B227" s="11" t="s">
        <v>4253</v>
      </c>
      <c r="C227" s="13" t="s">
        <v>4250</v>
      </c>
      <c r="D227" s="16"/>
      <c r="E227" s="13">
        <v>4</v>
      </c>
      <c r="F227" s="16" t="s">
        <v>4247</v>
      </c>
      <c r="G227" s="19" t="s">
        <v>4245</v>
      </c>
      <c r="H227" s="85" t="s">
        <v>1799</v>
      </c>
      <c r="I227" s="35" t="s">
        <v>70</v>
      </c>
      <c r="J227" s="10" t="str">
        <f>party!$A$3</f>
        <v>Bernd Funke</v>
      </c>
      <c r="K227" s="10" t="str">
        <f>party!$A$15</f>
        <v>Katja Matthes</v>
      </c>
      <c r="L227" s="10"/>
      <c r="M227" s="151" t="str">
        <f>references!$D$110</f>
        <v>SOLARIS-HEPPA  Recommendations for CMIP6 solar forcing data</v>
      </c>
      <c r="N227"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O227" s="30"/>
      <c r="P227" s="30"/>
      <c r="Q227" s="30"/>
      <c r="R227" s="3" t="str">
        <f>url!$A$178</f>
        <v>SOLARIS-HEPPA Solar Forcing Data for CMIP6</v>
      </c>
      <c r="S227" s="16" t="str">
        <f>party!$A$6</f>
        <v>Charlotte Pascoe</v>
      </c>
      <c r="T227" s="20" t="b">
        <v>1</v>
      </c>
      <c r="U227" s="20" t="s">
        <v>1361</v>
      </c>
    </row>
    <row r="228" spans="1:27" s="2" customFormat="1" ht="135">
      <c r="A228" s="12" t="s">
        <v>4252</v>
      </c>
      <c r="B228" s="11" t="s">
        <v>4254</v>
      </c>
      <c r="C228" s="13" t="s">
        <v>4249</v>
      </c>
      <c r="D228" s="16"/>
      <c r="E228" s="13">
        <v>4</v>
      </c>
      <c r="F228" s="16" t="s">
        <v>4248</v>
      </c>
      <c r="G228" s="19" t="s">
        <v>4246</v>
      </c>
      <c r="H228" s="85" t="s">
        <v>1711</v>
      </c>
      <c r="I228" s="35" t="s">
        <v>70</v>
      </c>
      <c r="J228" s="10" t="str">
        <f>party!$A$3</f>
        <v>Bernd Funke</v>
      </c>
      <c r="K228" s="10" t="str">
        <f>party!$A$15</f>
        <v>Katja Matthes</v>
      </c>
      <c r="L228" s="10"/>
      <c r="M228" s="151" t="str">
        <f>references!$D$110</f>
        <v>SOLARIS-HEPPA  Recommendations for CMIP6 solar forcing data</v>
      </c>
      <c r="N228"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O228" s="151" t="str">
        <f>references!$D$73</f>
        <v>Matthes K., B. Funke, M. E. Anderson, L. Barnard, J. Beer, P. Charbonneau, M. A. Clilverd, T. Dudok de Wit, M. Haberreiter, A. Hendry, C. H. Jackman, M. Kretzschmar, T. Kruschke, M. Kunze, U. Langematz, D. R. Marsh, A. Maycock, S. Misios, C. J. Rodger, A. A. Scaife, A. Seppälä, M. Shangguan, M. Sinnhuber, K. Tourpali, I. Usoskin, M. van de Kamp, P. T. Verronen, S. Versick (2017), Solar Forcing for CMIP6 (v3.1), Geosci. Model Dev., 10, 2247-2302_x000D_</v>
      </c>
      <c r="P228" s="30"/>
      <c r="Q228" s="30"/>
      <c r="R228" s="3" t="str">
        <f>url!$A$178</f>
        <v>SOLARIS-HEPPA Solar Forcing Data for CMIP6</v>
      </c>
      <c r="S228" s="16" t="str">
        <f>party!$A$6</f>
        <v>Charlotte Pascoe</v>
      </c>
      <c r="T228" s="20" t="b">
        <v>1</v>
      </c>
      <c r="U228" s="20" t="s">
        <v>1361</v>
      </c>
    </row>
    <row r="229" spans="1:27" s="2" customFormat="1" ht="120">
      <c r="A229" s="12" t="s">
        <v>4222</v>
      </c>
      <c r="B229" s="11" t="s">
        <v>4224</v>
      </c>
      <c r="C229" s="13" t="s">
        <v>1293</v>
      </c>
      <c r="D229" s="16"/>
      <c r="E229" s="13">
        <v>4</v>
      </c>
      <c r="F229" s="16" t="s">
        <v>4228</v>
      </c>
      <c r="G229" s="19" t="s">
        <v>4229</v>
      </c>
      <c r="H229" s="85" t="s">
        <v>1712</v>
      </c>
      <c r="I229" s="35" t="s">
        <v>70</v>
      </c>
      <c r="J229" s="10" t="str">
        <f>party!$A$5</f>
        <v>Bob Andres</v>
      </c>
      <c r="K229" s="10"/>
      <c r="L229" s="10"/>
      <c r="M229" s="151" t="str">
        <f>references!$D$3</f>
        <v>Historical Emissions for CMIP6 (v1.0)</v>
      </c>
      <c r="N229"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O229" s="30"/>
      <c r="P229" s="30"/>
      <c r="Q229" s="30"/>
      <c r="R229" s="3" t="str">
        <f>url!$A$3</f>
        <v>Historical Emissions for CMIP6 (v1.0)</v>
      </c>
      <c r="S229" s="16" t="str">
        <f>party!$A$6</f>
        <v>Charlotte Pascoe</v>
      </c>
      <c r="T229" s="20" t="b">
        <v>1</v>
      </c>
      <c r="U229" s="20" t="s">
        <v>1361</v>
      </c>
    </row>
    <row r="230" spans="1:27" s="2" customFormat="1" ht="120">
      <c r="A230" s="12" t="s">
        <v>4223</v>
      </c>
      <c r="B230" s="11" t="s">
        <v>4225</v>
      </c>
      <c r="C230" s="13" t="s">
        <v>4226</v>
      </c>
      <c r="D230" s="16"/>
      <c r="E230" s="13">
        <v>4</v>
      </c>
      <c r="F230" s="16" t="s">
        <v>4227</v>
      </c>
      <c r="G230" s="19" t="s">
        <v>4230</v>
      </c>
      <c r="H230" s="85" t="s">
        <v>6726</v>
      </c>
      <c r="I230" s="35" t="s">
        <v>70</v>
      </c>
      <c r="J230" s="10" t="str">
        <f>party!$A$12</f>
        <v>Johannes Kaiser</v>
      </c>
      <c r="K230" s="10" t="str">
        <f>party!$A$7</f>
        <v>Claire Granier</v>
      </c>
      <c r="L230" s="10"/>
      <c r="M230" s="151" t="str">
        <f>references!$D$3</f>
        <v>Historical Emissions for CMIP6 (v1.0)</v>
      </c>
      <c r="N230"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O230" s="30"/>
      <c r="P230" s="30"/>
      <c r="Q230" s="30"/>
      <c r="R230" s="3" t="str">
        <f>url!$A$3</f>
        <v>Historical Emissions for CMIP6 (v1.0)</v>
      </c>
      <c r="S230" s="16" t="str">
        <f>party!$A$6</f>
        <v>Charlotte Pascoe</v>
      </c>
      <c r="T230" s="20" t="b">
        <v>1</v>
      </c>
      <c r="U230" s="20" t="s">
        <v>1361</v>
      </c>
    </row>
    <row r="231" spans="1:27" s="2" customFormat="1" ht="120">
      <c r="A231" s="12" t="s">
        <v>4207</v>
      </c>
      <c r="B231" s="11" t="s">
        <v>4208</v>
      </c>
      <c r="C231" s="13" t="s">
        <v>4209</v>
      </c>
      <c r="D231" s="16"/>
      <c r="E231" s="13">
        <v>4</v>
      </c>
      <c r="F231" s="16" t="s">
        <v>4210</v>
      </c>
      <c r="G231" s="19" t="s">
        <v>4211</v>
      </c>
      <c r="H231" s="85"/>
      <c r="I231" s="35" t="s">
        <v>70</v>
      </c>
      <c r="J231" s="10" t="str">
        <f>party!$A$18</f>
        <v>Malte Meinshausen</v>
      </c>
      <c r="K231" s="10" t="str">
        <f>party!$A$2</f>
        <v>Alexander Nauels</v>
      </c>
      <c r="L231" s="10"/>
      <c r="M231" s="151" t="str">
        <f>references!$D$5</f>
        <v>Historical GHG concentrations for CMIP6 Historical Runs</v>
      </c>
      <c r="N231"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O231" s="151" t="str">
        <f>references!$D$101</f>
        <v>Meinshausen, M., E. Vogel, A. Nauels, K. Lorbacher, N. Meinshausen, D. Etheridge, P. Fraser, S. A. Montzka, P. Rayner, C. Trudinger, P. Krummel, U. Beyerle, J. G. Cannadell, J. S. Daniel, I. Enting, R. M. Law, C. R. Lunder, S. O'Doherty, R. G. Prinn, S. Reimann, M. Rubino, G. J. M. Velders, M. K. Vollmer, R. H. J. Wang, R. Weiss (2017), Historical greenhouse gas concentrations for climate modelling (CMIP6), Geosci. Model Dev., 10, 2057-2116</v>
      </c>
      <c r="P231" s="30"/>
      <c r="Q231" s="30"/>
      <c r="R231" s="3" t="str">
        <f>url!$A$169</f>
        <v>Historical greenhouse gas concentrations for climate modelling (CMIP6)</v>
      </c>
      <c r="S231" s="16" t="str">
        <f>party!$A$6</f>
        <v>Charlotte Pascoe</v>
      </c>
      <c r="T231" s="20" t="b">
        <v>1</v>
      </c>
      <c r="U231" s="20" t="s">
        <v>1361</v>
      </c>
    </row>
    <row r="232" spans="1:27" s="2" customFormat="1" ht="120">
      <c r="A232" s="12" t="s">
        <v>4231</v>
      </c>
      <c r="B232" s="11" t="s">
        <v>4231</v>
      </c>
      <c r="C232" s="13" t="s">
        <v>4232</v>
      </c>
      <c r="D232" s="16"/>
      <c r="E232" s="13">
        <v>4</v>
      </c>
      <c r="F232" s="16" t="s">
        <v>4233</v>
      </c>
      <c r="G232" s="19" t="s">
        <v>4234</v>
      </c>
      <c r="H232" s="85" t="s">
        <v>1716</v>
      </c>
      <c r="I232" s="35" t="s">
        <v>70</v>
      </c>
      <c r="J232" s="10" t="str">
        <f>party!$A$10</f>
        <v>George Hurtt</v>
      </c>
      <c r="K232" s="10" t="str">
        <f>party!$A$16</f>
        <v>Louise Chini</v>
      </c>
      <c r="L232" s="10"/>
      <c r="M232" s="151" t="str">
        <f>references!$D$6</f>
        <v>Global Gridded Land Use Forcing Datasets (LUH2 v0.1)</v>
      </c>
      <c r="N232"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O232" s="30"/>
      <c r="P232" s="30"/>
      <c r="Q232" s="30"/>
      <c r="R232" s="3" t="str">
        <f>url!$A$6</f>
        <v>Global Gridded Land Use Forcing Datasets</v>
      </c>
      <c r="S232" s="16" t="str">
        <f>party!$A$6</f>
        <v>Charlotte Pascoe</v>
      </c>
      <c r="T232" s="20" t="b">
        <v>1</v>
      </c>
      <c r="U232" s="20" t="s">
        <v>1361</v>
      </c>
    </row>
    <row r="233" spans="1:27" s="2" customFormat="1" ht="120">
      <c r="A233" s="12" t="s">
        <v>4255</v>
      </c>
      <c r="B233" s="11" t="s">
        <v>4260</v>
      </c>
      <c r="C233" s="13" t="s">
        <v>4265</v>
      </c>
      <c r="D233" s="16"/>
      <c r="E233" s="13">
        <v>4</v>
      </c>
      <c r="F233" s="16" t="s">
        <v>4270</v>
      </c>
      <c r="G233" s="19" t="s">
        <v>4275</v>
      </c>
      <c r="H233" s="85" t="s">
        <v>1717</v>
      </c>
      <c r="I233" s="35" t="s">
        <v>70</v>
      </c>
      <c r="J233" s="10" t="str">
        <f>party!$A$20</f>
        <v>Michaela I Hegglin</v>
      </c>
      <c r="K233" s="10"/>
      <c r="L233" s="10"/>
      <c r="M233" s="151" t="str">
        <f>references!$D$7</f>
        <v>Ozone and stratospheric water vapour concentration databases for CMIP6</v>
      </c>
      <c r="N233"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O233" s="30"/>
      <c r="P233" s="30"/>
      <c r="Q233" s="30"/>
      <c r="R233" s="3" t="str">
        <f>url!$A$7</f>
        <v>Ozone and stratospheric water vapour concentration databases for CMIP6</v>
      </c>
      <c r="S233" s="16" t="str">
        <f>party!$A$6</f>
        <v>Charlotte Pascoe</v>
      </c>
      <c r="T233" s="20" t="b">
        <v>1</v>
      </c>
      <c r="U233" s="20" t="s">
        <v>1361</v>
      </c>
    </row>
    <row r="234" spans="1:27" s="2" customFormat="1" ht="120">
      <c r="A234" s="12" t="s">
        <v>4256</v>
      </c>
      <c r="B234" s="11" t="s">
        <v>4261</v>
      </c>
      <c r="C234" s="13" t="s">
        <v>4266</v>
      </c>
      <c r="D234" s="16"/>
      <c r="E234" s="13">
        <v>4</v>
      </c>
      <c r="F234" s="16" t="s">
        <v>4271</v>
      </c>
      <c r="G234" s="19" t="s">
        <v>4276</v>
      </c>
      <c r="H234" s="85" t="s">
        <v>1718</v>
      </c>
      <c r="I234" s="35" t="s">
        <v>70</v>
      </c>
      <c r="J234" s="10" t="str">
        <f>party!$A$20</f>
        <v>Michaela I Hegglin</v>
      </c>
      <c r="K234" s="10"/>
      <c r="L234" s="10"/>
      <c r="M234" s="151" t="str">
        <f>references!$D$7</f>
        <v>Ozone and stratospheric water vapour concentration databases for CMIP6</v>
      </c>
      <c r="N234"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O234" s="30"/>
      <c r="P234" s="30"/>
      <c r="Q234" s="30"/>
      <c r="R234" s="3" t="str">
        <f>url!$A$7</f>
        <v>Ozone and stratospheric water vapour concentration databases for CMIP6</v>
      </c>
      <c r="S234" s="16" t="str">
        <f>party!$A$6</f>
        <v>Charlotte Pascoe</v>
      </c>
      <c r="T234" s="20" t="b">
        <v>1</v>
      </c>
      <c r="U234" s="20" t="s">
        <v>1361</v>
      </c>
    </row>
    <row r="235" spans="1:27" s="2" customFormat="1" ht="120">
      <c r="A235" s="12" t="s">
        <v>4257</v>
      </c>
      <c r="B235" s="11" t="s">
        <v>4262</v>
      </c>
      <c r="C235" s="13" t="s">
        <v>4267</v>
      </c>
      <c r="D235" s="16"/>
      <c r="E235" s="13">
        <v>4</v>
      </c>
      <c r="F235" s="16" t="s">
        <v>4272</v>
      </c>
      <c r="G235" s="19" t="s">
        <v>4279</v>
      </c>
      <c r="H235" s="85" t="s">
        <v>4280</v>
      </c>
      <c r="I235" s="35" t="s">
        <v>70</v>
      </c>
      <c r="J235" s="10" t="str">
        <f>party!$A$15</f>
        <v>Katja Matthes</v>
      </c>
      <c r="K235" s="10" t="str">
        <f>party!$A$3</f>
        <v>Bernd Funke</v>
      </c>
      <c r="L235" s="10"/>
      <c r="M235" s="151" t="str">
        <f>references!$D$110</f>
        <v>SOLARIS-HEPPA  Recommendations for CMIP6 solar forcing data</v>
      </c>
      <c r="N235"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O235" s="30"/>
      <c r="P235" s="30"/>
      <c r="Q235" s="30"/>
      <c r="R235" s="3" t="str">
        <f>url!$A$178</f>
        <v>SOLARIS-HEPPA Solar Forcing Data for CMIP6</v>
      </c>
      <c r="S235" s="16" t="str">
        <f>party!$A$6</f>
        <v>Charlotte Pascoe</v>
      </c>
      <c r="T235" s="20" t="b">
        <v>1</v>
      </c>
      <c r="U235" s="20" t="s">
        <v>1361</v>
      </c>
    </row>
    <row r="236" spans="1:27" s="2" customFormat="1" ht="135">
      <c r="A236" s="12" t="s">
        <v>4258</v>
      </c>
      <c r="B236" s="11" t="s">
        <v>4263</v>
      </c>
      <c r="C236" s="13" t="s">
        <v>4268</v>
      </c>
      <c r="D236" s="16"/>
      <c r="E236" s="13">
        <v>4</v>
      </c>
      <c r="F236" s="16" t="s">
        <v>4273</v>
      </c>
      <c r="G236" s="19" t="s">
        <v>4278</v>
      </c>
      <c r="H236" s="85"/>
      <c r="I236" s="35" t="s">
        <v>70</v>
      </c>
      <c r="J236" s="10" t="str">
        <f>party!$A$15</f>
        <v>Katja Matthes</v>
      </c>
      <c r="K236" s="10" t="str">
        <f>party!$A$3</f>
        <v>Bernd Funke</v>
      </c>
      <c r="L236" s="10"/>
      <c r="M236" s="151" t="str">
        <f>references!$D$110</f>
        <v>SOLARIS-HEPPA  Recommendations for CMIP6 solar forcing data</v>
      </c>
      <c r="N236"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O236" s="151" t="str">
        <f>references!$D$73</f>
        <v>Matthes K., B. Funke, M. E. Anderson, L. Barnard, J. Beer, P. Charbonneau, M. A. Clilverd, T. Dudok de Wit, M. Haberreiter, A. Hendry, C. H. Jackman, M. Kretzschmar, T. Kruschke, M. Kunze, U. Langematz, D. R. Marsh, A. Maycock, S. Misios, C. J. Rodger, A. A. Scaife, A. Seppälä, M. Shangguan, M. Sinnhuber, K. Tourpali, I. Usoskin, M. van de Kamp, P. T. Verronen, S. Versick (2017), Solar Forcing for CMIP6 (v3.1), Geosci. Model Dev., 10, 2247-2302_x000D_</v>
      </c>
      <c r="P236" s="30"/>
      <c r="Q236" s="30"/>
      <c r="R236" s="3" t="str">
        <f>url!$A$178</f>
        <v>SOLARIS-HEPPA Solar Forcing Data for CMIP6</v>
      </c>
      <c r="S236" s="16" t="str">
        <f>party!$A$6</f>
        <v>Charlotte Pascoe</v>
      </c>
      <c r="T236" s="20" t="b">
        <v>1</v>
      </c>
      <c r="U236" s="20" t="s">
        <v>1361</v>
      </c>
    </row>
    <row r="237" spans="1:27" ht="120">
      <c r="A237" s="12" t="s">
        <v>4259</v>
      </c>
      <c r="B237" s="11" t="s">
        <v>4264</v>
      </c>
      <c r="C237" s="13" t="s">
        <v>4269</v>
      </c>
      <c r="E237" s="13">
        <v>4</v>
      </c>
      <c r="F237" s="16" t="s">
        <v>4274</v>
      </c>
      <c r="G237" s="19" t="s">
        <v>4277</v>
      </c>
      <c r="I237" s="35" t="s">
        <v>70</v>
      </c>
      <c r="J237" s="10" t="str">
        <f>party!$A$17</f>
        <v>Larry Thomason</v>
      </c>
      <c r="L237" s="10"/>
      <c r="M237" s="151" t="str">
        <f>references!$D$8</f>
        <v>Thomason, L., J.P. Vernier, A. Bourassa, F. Arefeuille, C. Bingen, T. Peter, B. Luo (2015), Stratospheric Aerosol Data Set (SADS Version 2) Prospectus, In preparation for GMD</v>
      </c>
      <c r="N237"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R237" s="3" t="str">
        <f>url!$A$8</f>
        <v>Stratospheric Aerosol Data Set (SADS Version 2) Prospectus</v>
      </c>
      <c r="S237" s="16" t="str">
        <f>party!$A$6</f>
        <v>Charlotte Pascoe</v>
      </c>
      <c r="T237" s="20" t="b">
        <v>1</v>
      </c>
      <c r="U237" s="20" t="s">
        <v>1361</v>
      </c>
    </row>
    <row r="238" spans="1:27" s="124" customFormat="1" ht="45">
      <c r="A238" s="186" t="s">
        <v>1403</v>
      </c>
      <c r="B238" s="187" t="s">
        <v>1404</v>
      </c>
      <c r="C238" s="177" t="s">
        <v>1403</v>
      </c>
      <c r="D238" s="120"/>
      <c r="E238" s="177">
        <v>-3</v>
      </c>
      <c r="F238" s="120" t="s">
        <v>1405</v>
      </c>
      <c r="G238" s="188" t="s">
        <v>1705</v>
      </c>
      <c r="H238" s="195"/>
      <c r="I238" s="122" t="s">
        <v>70</v>
      </c>
      <c r="J238" s="190" t="str">
        <f>party!$A$55</f>
        <v>Rein Haarsma</v>
      </c>
      <c r="K238" s="190" t="str">
        <f>party!$A$56</f>
        <v>Malcolm Roberts</v>
      </c>
      <c r="L238" s="190"/>
      <c r="M238" s="191" t="str">
        <f>references!$D$14</f>
        <v>Overview CMIP6-Endorsed MIPs</v>
      </c>
      <c r="N238" s="192"/>
      <c r="O238" s="192"/>
      <c r="P238" s="192"/>
      <c r="Q238" s="192"/>
      <c r="R238" s="206"/>
      <c r="S238" s="120" t="str">
        <f>party!$A$6</f>
        <v>Charlotte Pascoe</v>
      </c>
      <c r="T238" s="193" t="b">
        <v>1</v>
      </c>
      <c r="U238" s="193" t="s">
        <v>338</v>
      </c>
      <c r="V238" s="194"/>
      <c r="W238" s="194"/>
      <c r="X238" s="194"/>
      <c r="Y238" s="194"/>
      <c r="Z238" s="194"/>
      <c r="AA238" s="194"/>
    </row>
    <row r="239" spans="1:27" ht="135">
      <c r="A239" s="12" t="s">
        <v>5868</v>
      </c>
      <c r="B239" s="11" t="s">
        <v>5878</v>
      </c>
      <c r="C239" s="13" t="s">
        <v>5879</v>
      </c>
      <c r="E239" s="13">
        <v>3</v>
      </c>
      <c r="F239" s="16" t="s">
        <v>4658</v>
      </c>
      <c r="G239" s="19" t="s">
        <v>4527</v>
      </c>
      <c r="I239" s="35" t="s">
        <v>70</v>
      </c>
      <c r="J239" s="10" t="str">
        <f>party!$A$60</f>
        <v>Bart van den Hurk</v>
      </c>
      <c r="K239" s="10" t="str">
        <f>party!$A$61</f>
        <v>Gerhard Krinner</v>
      </c>
      <c r="L239" s="10" t="str">
        <f>party!$A$62</f>
        <v>Sonia Seneviratne</v>
      </c>
      <c r="M239" s="151" t="str">
        <f>references!D$14</f>
        <v>Overview CMIP6-Endorsed MIPs</v>
      </c>
      <c r="N239"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O239" s="7" t="str">
        <f>references!$D$94</f>
        <v>Global Soil Wetness Project Phase 3 Website</v>
      </c>
      <c r="P239"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R239" s="3" t="str">
        <f>url!$A$162</f>
        <v>Global Soil Wetness Project Phase 3 Website</v>
      </c>
      <c r="S239" s="16" t="str">
        <f>party!$A$6</f>
        <v>Charlotte Pascoe</v>
      </c>
      <c r="T239" s="20" t="b">
        <v>1</v>
      </c>
      <c r="U239" s="20" t="s">
        <v>1361</v>
      </c>
    </row>
    <row r="240" spans="1:27" ht="120">
      <c r="A240" s="12" t="s">
        <v>1535</v>
      </c>
      <c r="B240" s="11" t="s">
        <v>1534</v>
      </c>
      <c r="C240" s="13" t="s">
        <v>1535</v>
      </c>
      <c r="E240" s="13">
        <v>4</v>
      </c>
      <c r="F240" s="16" t="s">
        <v>4450</v>
      </c>
      <c r="G240" s="19" t="s">
        <v>1704</v>
      </c>
      <c r="I240" s="35" t="s">
        <v>70</v>
      </c>
      <c r="J240" s="10" t="str">
        <f>party!$A$60</f>
        <v>Bart van den Hurk</v>
      </c>
      <c r="K240" s="10" t="str">
        <f>party!$A$61</f>
        <v>Gerhard Krinner</v>
      </c>
      <c r="L240" s="10" t="str">
        <f>party!$A$62</f>
        <v>Sonia Seneviratne</v>
      </c>
      <c r="M240"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N240" s="151" t="str">
        <f>references!D$14</f>
        <v>Overview CMIP6-Endorsed MIPs</v>
      </c>
      <c r="R240" s="3" t="s">
        <v>7244</v>
      </c>
      <c r="S240" s="16" t="str">
        <f>party!$A$6</f>
        <v>Charlotte Pascoe</v>
      </c>
      <c r="T240" s="20" t="b">
        <v>1</v>
      </c>
      <c r="U240" s="20" t="s">
        <v>5847</v>
      </c>
    </row>
    <row r="241" spans="1:27" ht="120">
      <c r="A241" s="12" t="s">
        <v>5378</v>
      </c>
      <c r="B241" s="11" t="s">
        <v>4452</v>
      </c>
      <c r="C241" s="12" t="s">
        <v>4448</v>
      </c>
      <c r="D241" s="185"/>
      <c r="E241" s="12">
        <v>4</v>
      </c>
      <c r="F241" s="16" t="s">
        <v>4449</v>
      </c>
      <c r="G241" s="19" t="s">
        <v>4451</v>
      </c>
      <c r="I241" s="35" t="s">
        <v>70</v>
      </c>
      <c r="J241" s="10" t="str">
        <f>party!$A$60</f>
        <v>Bart van den Hurk</v>
      </c>
      <c r="K241" s="10" t="str">
        <f>party!$A$61</f>
        <v>Gerhard Krinner</v>
      </c>
      <c r="L241" s="10" t="str">
        <f>party!$A$62</f>
        <v>Sonia Seneviratne</v>
      </c>
      <c r="M241"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R241" s="3" t="s">
        <v>7244</v>
      </c>
      <c r="S241" s="16" t="str">
        <f>party!$A$6</f>
        <v>Charlotte Pascoe</v>
      </c>
      <c r="T241" s="20" t="b">
        <v>1</v>
      </c>
      <c r="U241" s="20" t="s">
        <v>5847</v>
      </c>
    </row>
    <row r="242" spans="1:27" ht="120">
      <c r="A242" s="12" t="s">
        <v>7378</v>
      </c>
      <c r="B242" s="11" t="s">
        <v>7379</v>
      </c>
      <c r="C242" s="12" t="s">
        <v>7380</v>
      </c>
      <c r="D242" s="185"/>
      <c r="E242" s="12">
        <v>4</v>
      </c>
      <c r="F242" s="16" t="s">
        <v>7381</v>
      </c>
      <c r="G242" s="19" t="s">
        <v>7382</v>
      </c>
      <c r="I242" s="35" t="s">
        <v>70</v>
      </c>
      <c r="J242" s="10" t="str">
        <f>party!$A$60</f>
        <v>Bart van den Hurk</v>
      </c>
      <c r="K242" s="10" t="str">
        <f>party!$A$61</f>
        <v>Gerhard Krinner</v>
      </c>
      <c r="L242" s="10" t="str">
        <f>party!$A$62</f>
        <v>Sonia Seneviratne</v>
      </c>
      <c r="M242"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R242" s="3" t="s">
        <v>7244</v>
      </c>
      <c r="S242" s="16" t="str">
        <f>party!$A$6</f>
        <v>Charlotte Pascoe</v>
      </c>
      <c r="T242" s="20" t="b">
        <v>1</v>
      </c>
      <c r="U242" s="20" t="s">
        <v>5847</v>
      </c>
    </row>
    <row r="243" spans="1:27" ht="45">
      <c r="A243" s="12" t="s">
        <v>1574</v>
      </c>
      <c r="B243" s="11" t="s">
        <v>1575</v>
      </c>
      <c r="C243" s="13" t="s">
        <v>1574</v>
      </c>
      <c r="E243" s="13">
        <v>3</v>
      </c>
      <c r="F243" s="16" t="s">
        <v>1576</v>
      </c>
      <c r="G243" s="19" t="s">
        <v>1681</v>
      </c>
      <c r="I243" s="35" t="s">
        <v>70</v>
      </c>
      <c r="J243" s="10" t="str">
        <f>party!$A$60</f>
        <v>Bart van den Hurk</v>
      </c>
      <c r="K243" s="10" t="str">
        <f>party!$A$61</f>
        <v>Gerhard Krinner</v>
      </c>
      <c r="L243" s="10" t="str">
        <f>party!$A$62</f>
        <v>Sonia Seneviratne</v>
      </c>
      <c r="M243" s="151" t="str">
        <f>references!D$14</f>
        <v>Overview CMIP6-Endorsed MIPs</v>
      </c>
      <c r="N243" s="7" t="str">
        <f>references!$D$96</f>
        <v>Hurtt, G., L. Chini,  S. Frolking, R. Sahajpal, Land Use Harmonisation (LUH2 v1.0h) land use forcing data (850-2100), (2016).</v>
      </c>
      <c r="R243" s="3" t="str">
        <f>url!$A$164</f>
        <v>Land Use Harmonisation (LUH2 v1.0h) land use forcing data (850-2100)</v>
      </c>
      <c r="S243" s="16" t="str">
        <f>party!$A$6</f>
        <v>Charlotte Pascoe</v>
      </c>
      <c r="T243" s="20" t="b">
        <v>1</v>
      </c>
      <c r="U243" s="20" t="s">
        <v>1361</v>
      </c>
    </row>
    <row r="244" spans="1:27" ht="45">
      <c r="A244" s="12" t="s">
        <v>1678</v>
      </c>
      <c r="B244" s="11" t="s">
        <v>1679</v>
      </c>
      <c r="C244" s="13" t="s">
        <v>1678</v>
      </c>
      <c r="E244" s="13">
        <v>3</v>
      </c>
      <c r="F244" s="16" t="s">
        <v>1680</v>
      </c>
      <c r="G244" s="19" t="s">
        <v>1682</v>
      </c>
      <c r="I244" s="35" t="s">
        <v>70</v>
      </c>
      <c r="J244" s="10" t="str">
        <f>party!$A$60</f>
        <v>Bart van den Hurk</v>
      </c>
      <c r="K244" s="10" t="str">
        <f>party!$A$61</f>
        <v>Gerhard Krinner</v>
      </c>
      <c r="L244" s="10" t="str">
        <f>party!$A$62</f>
        <v>Sonia Seneviratne</v>
      </c>
      <c r="M244" s="151" t="str">
        <f>references!D$14</f>
        <v>Overview CMIP6-Endorsed MIPs</v>
      </c>
      <c r="N244" s="7" t="str">
        <f>references!$D$96</f>
        <v>Hurtt, G., L. Chini,  S. Frolking, R. Sahajpal, Land Use Harmonisation (LUH2 v1.0h) land use forcing data (850-2100), (2016).</v>
      </c>
      <c r="R244" s="3" t="str">
        <f>url!$A$164</f>
        <v>Land Use Harmonisation (LUH2 v1.0h) land use forcing data (850-2100)</v>
      </c>
      <c r="S244" s="16" t="str">
        <f>party!$A$6</f>
        <v>Charlotte Pascoe</v>
      </c>
      <c r="T244" s="20" t="b">
        <v>1</v>
      </c>
      <c r="U244" s="20" t="s">
        <v>1361</v>
      </c>
    </row>
    <row r="245" spans="1:27" ht="150">
      <c r="A245" s="12" t="s">
        <v>4738</v>
      </c>
      <c r="B245" s="11" t="s">
        <v>4731</v>
      </c>
      <c r="C245" s="13" t="s">
        <v>1839</v>
      </c>
      <c r="D245" s="16" t="b">
        <v>1</v>
      </c>
      <c r="E245" s="13">
        <v>4</v>
      </c>
      <c r="F245" s="16" t="s">
        <v>1840</v>
      </c>
      <c r="G245" s="22" t="s">
        <v>4737</v>
      </c>
      <c r="H245" s="85" t="s">
        <v>1841</v>
      </c>
      <c r="I245" s="10" t="s">
        <v>70</v>
      </c>
      <c r="J245" s="10" t="str">
        <f>party!$A$10</f>
        <v>George Hurtt</v>
      </c>
      <c r="K245" s="10" t="str">
        <f>party!$A$67</f>
        <v>David Lawrence</v>
      </c>
      <c r="L245" s="10"/>
      <c r="M245"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245" s="7" t="str">
        <f>references!$D$96</f>
        <v>Hurtt, G., L. Chini,  S. Frolking, R. Sahajpal, Land Use Harmonisation (LUH2 v1.0h) land use forcing data (850-2100), (2016).</v>
      </c>
      <c r="R245" s="3" t="str">
        <f>url!$A$164</f>
        <v>Land Use Harmonisation (LUH2 v1.0h) land use forcing data (850-2100)</v>
      </c>
      <c r="S245" s="16" t="str">
        <f>party!$A$6</f>
        <v>Charlotte Pascoe</v>
      </c>
      <c r="T245" s="20" t="b">
        <v>1</v>
      </c>
      <c r="U245" s="20" t="s">
        <v>42</v>
      </c>
    </row>
    <row r="246" spans="1:27" ht="90">
      <c r="A246" s="12" t="s">
        <v>4732</v>
      </c>
      <c r="B246" s="11" t="s">
        <v>4736</v>
      </c>
      <c r="C246" s="13" t="s">
        <v>4733</v>
      </c>
      <c r="D246" s="16" t="b">
        <v>1</v>
      </c>
      <c r="E246" s="13">
        <v>4</v>
      </c>
      <c r="F246" s="16" t="s">
        <v>4735</v>
      </c>
      <c r="G246" s="19" t="s">
        <v>4734</v>
      </c>
      <c r="I246" s="10" t="s">
        <v>70</v>
      </c>
      <c r="J246" s="10" t="str">
        <f>party!$A$10</f>
        <v>George Hurtt</v>
      </c>
      <c r="K246" s="10" t="str">
        <f>party!$A$67</f>
        <v>David Lawrence</v>
      </c>
      <c r="L246" s="10"/>
      <c r="M246" s="151" t="str">
        <f>references!D$14</f>
        <v>Overview CMIP6-Endorsed MIPs</v>
      </c>
      <c r="N246"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O246" s="7" t="str">
        <f>references!$D$96</f>
        <v>Hurtt, G., L. Chini,  S. Frolking, R. Sahajpal, Land Use Harmonisation (LUH2 v1.0h) land use forcing data (850-2100), (2016).</v>
      </c>
      <c r="R246" s="3" t="str">
        <f>url!$A$164</f>
        <v>Land Use Harmonisation (LUH2 v1.0h) land use forcing data (850-2100)</v>
      </c>
      <c r="S246" s="16" t="str">
        <f>party!$A$6</f>
        <v>Charlotte Pascoe</v>
      </c>
      <c r="T246" s="20" t="b">
        <v>1</v>
      </c>
      <c r="U246" s="20" t="s">
        <v>42</v>
      </c>
    </row>
    <row r="247" spans="1:27" s="124" customFormat="1" ht="45">
      <c r="A247" s="186" t="s">
        <v>1850</v>
      </c>
      <c r="B247" s="187" t="s">
        <v>1850</v>
      </c>
      <c r="C247" s="177" t="s">
        <v>1851</v>
      </c>
      <c r="D247" s="120"/>
      <c r="E247" s="177">
        <v>-3</v>
      </c>
      <c r="F247" s="120" t="s">
        <v>1855</v>
      </c>
      <c r="G247" s="188" t="s">
        <v>1861</v>
      </c>
      <c r="H247" s="195"/>
      <c r="I247" s="190" t="s">
        <v>70</v>
      </c>
      <c r="J247" s="190" t="str">
        <f>party!$A$10</f>
        <v>George Hurtt</v>
      </c>
      <c r="K247" s="190" t="str">
        <f>party!$A$67</f>
        <v>David Lawrence</v>
      </c>
      <c r="L247" s="190"/>
      <c r="M247" s="196" t="str">
        <f>references!D$14</f>
        <v>Overview CMIP6-Endorsed MIPs</v>
      </c>
      <c r="N247" s="192"/>
      <c r="O247" s="192"/>
      <c r="P247" s="192"/>
      <c r="Q247" s="192"/>
      <c r="R247" s="206"/>
      <c r="S247" s="120" t="str">
        <f>party!$A$6</f>
        <v>Charlotte Pascoe</v>
      </c>
      <c r="T247" s="193" t="b">
        <v>1</v>
      </c>
      <c r="U247" s="193" t="s">
        <v>42</v>
      </c>
      <c r="V247" s="194"/>
      <c r="W247" s="194"/>
      <c r="X247" s="194"/>
      <c r="Y247" s="194"/>
      <c r="Z247" s="194"/>
      <c r="AA247" s="194"/>
    </row>
    <row r="248" spans="1:27" s="124" customFormat="1" ht="45">
      <c r="A248" s="186" t="s">
        <v>1852</v>
      </c>
      <c r="B248" s="187" t="s">
        <v>1852</v>
      </c>
      <c r="C248" s="177" t="s">
        <v>1853</v>
      </c>
      <c r="D248" s="120"/>
      <c r="E248" s="177">
        <v>-3</v>
      </c>
      <c r="F248" s="120" t="s">
        <v>1854</v>
      </c>
      <c r="G248" s="188" t="s">
        <v>1860</v>
      </c>
      <c r="H248" s="195"/>
      <c r="I248" s="190" t="s">
        <v>70</v>
      </c>
      <c r="J248" s="190" t="str">
        <f>party!$A$10</f>
        <v>George Hurtt</v>
      </c>
      <c r="K248" s="190" t="str">
        <f>party!$A$67</f>
        <v>David Lawrence</v>
      </c>
      <c r="L248" s="190"/>
      <c r="M248" s="196" t="str">
        <f>references!D$14</f>
        <v>Overview CMIP6-Endorsed MIPs</v>
      </c>
      <c r="N248" s="192"/>
      <c r="O248" s="192"/>
      <c r="P248" s="192"/>
      <c r="Q248" s="192"/>
      <c r="R248" s="206"/>
      <c r="S248" s="120" t="str">
        <f>party!$A$6</f>
        <v>Charlotte Pascoe</v>
      </c>
      <c r="T248" s="193" t="b">
        <v>1</v>
      </c>
      <c r="U248" s="193" t="s">
        <v>42</v>
      </c>
      <c r="V248" s="194"/>
      <c r="W248" s="194"/>
      <c r="X248" s="194"/>
      <c r="Y248" s="194"/>
      <c r="Z248" s="194"/>
      <c r="AA248" s="194"/>
    </row>
    <row r="249" spans="1:27" s="124" customFormat="1" ht="30">
      <c r="A249" s="186" t="s">
        <v>1856</v>
      </c>
      <c r="B249" s="187" t="s">
        <v>1856</v>
      </c>
      <c r="C249" s="177" t="s">
        <v>1857</v>
      </c>
      <c r="D249" s="120"/>
      <c r="E249" s="177">
        <v>-3</v>
      </c>
      <c r="F249" s="120" t="s">
        <v>1858</v>
      </c>
      <c r="G249" s="188" t="s">
        <v>1859</v>
      </c>
      <c r="H249" s="195"/>
      <c r="I249" s="190" t="s">
        <v>70</v>
      </c>
      <c r="J249" s="190" t="str">
        <f>party!$A$10</f>
        <v>George Hurtt</v>
      </c>
      <c r="K249" s="190" t="str">
        <f>party!$A$67</f>
        <v>David Lawrence</v>
      </c>
      <c r="L249" s="190"/>
      <c r="M249" s="196" t="str">
        <f>references!D$14</f>
        <v>Overview CMIP6-Endorsed MIPs</v>
      </c>
      <c r="N249" s="192"/>
      <c r="O249" s="192"/>
      <c r="P249" s="192"/>
      <c r="Q249" s="192"/>
      <c r="R249" s="206"/>
      <c r="S249" s="120" t="str">
        <f>party!$A$6</f>
        <v>Charlotte Pascoe</v>
      </c>
      <c r="T249" s="193" t="b">
        <v>1</v>
      </c>
      <c r="U249" s="193" t="s">
        <v>42</v>
      </c>
      <c r="V249" s="194"/>
      <c r="W249" s="194"/>
      <c r="X249" s="194"/>
      <c r="Y249" s="194"/>
      <c r="Z249" s="194"/>
      <c r="AA249" s="194"/>
    </row>
    <row r="250" spans="1:27" ht="75">
      <c r="A250" s="12" t="s">
        <v>4857</v>
      </c>
      <c r="B250" s="11" t="s">
        <v>1976</v>
      </c>
      <c r="C250" s="13" t="s">
        <v>1978</v>
      </c>
      <c r="E250" s="13">
        <v>3</v>
      </c>
      <c r="F250" s="16" t="s">
        <v>1985</v>
      </c>
      <c r="G250" s="19" t="s">
        <v>1980</v>
      </c>
      <c r="H250" s="85" t="s">
        <v>1975</v>
      </c>
      <c r="I250" s="35" t="s">
        <v>70</v>
      </c>
      <c r="J250" s="10" t="str">
        <f>party!$A$68</f>
        <v>Gokhan Danabasoglu</v>
      </c>
      <c r="K250" s="10" t="str">
        <f>party!$A$49</f>
        <v>Stephen Griffies</v>
      </c>
      <c r="L250" s="10" t="str">
        <f>party!$A$69</f>
        <v>James Orr</v>
      </c>
      <c r="M250" s="151" t="str">
        <f>references!D$14</f>
        <v>Overview CMIP6-Endorsed MIPs</v>
      </c>
      <c r="N250" s="7" t="str">
        <f>references!$D$46</f>
        <v>Griffies, S.M., M. Winton, B. Samuels, G. Danabasoglu, S. Yeager, S. Marsland, H. Drange, M. Bentsen (2012), Datasets and protocol for the CLIVAR WGOMD Coordinated Ocean-ice Reference Experiments (COREs), WCRP Report No. 21/2012, pp.21.</v>
      </c>
      <c r="O250" s="7" t="str">
        <f>references!$D$47</f>
        <v>Large, W.G., and S. G. Yeager (2009), The global climatology of interannually varying air-sea flux data set, Climate Dynamics, 33, 341-364</v>
      </c>
      <c r="R250" s="3" t="str">
        <f>url!$A$111</f>
        <v>The global climatology of interannually varying air-sea flux data set</v>
      </c>
      <c r="S250" s="16" t="str">
        <f>party!$A$6</f>
        <v>Charlotte Pascoe</v>
      </c>
      <c r="T250" s="20" t="b">
        <v>1</v>
      </c>
      <c r="U250" s="20" t="s">
        <v>1361</v>
      </c>
    </row>
    <row r="251" spans="1:27" ht="75">
      <c r="A251" s="12" t="s">
        <v>4855</v>
      </c>
      <c r="B251" s="11" t="s">
        <v>1977</v>
      </c>
      <c r="C251" s="13" t="s">
        <v>1979</v>
      </c>
      <c r="E251" s="13">
        <v>3</v>
      </c>
      <c r="F251" s="16" t="s">
        <v>1986</v>
      </c>
      <c r="G251" s="19" t="s">
        <v>1981</v>
      </c>
      <c r="H251" s="85" t="s">
        <v>1975</v>
      </c>
      <c r="I251" s="35" t="s">
        <v>70</v>
      </c>
      <c r="J251" s="10" t="str">
        <f>party!$A$68</f>
        <v>Gokhan Danabasoglu</v>
      </c>
      <c r="K251" s="10" t="str">
        <f>party!$A$49</f>
        <v>Stephen Griffies</v>
      </c>
      <c r="L251" s="10" t="str">
        <f>party!$A$69</f>
        <v>James Orr</v>
      </c>
      <c r="M251" s="151" t="str">
        <f>references!D$14</f>
        <v>Overview CMIP6-Endorsed MIPs</v>
      </c>
      <c r="N251" s="7" t="str">
        <f>references!$D$46</f>
        <v>Griffies, S.M., M. Winton, B. Samuels, G. Danabasoglu, S. Yeager, S. Marsland, H. Drange, M. Bentsen (2012), Datasets and protocol for the CLIVAR WGOMD Coordinated Ocean-ice Reference Experiments (COREs), WCRP Report No. 21/2012, pp.21.</v>
      </c>
      <c r="O251" s="7" t="str">
        <f>references!$D$47</f>
        <v>Large, W.G., and S. G. Yeager (2009), The global climatology of interannually varying air-sea flux data set, Climate Dynamics, 33, 341-364</v>
      </c>
      <c r="R251" s="3" t="str">
        <f>url!$A$111</f>
        <v>The global climatology of interannually varying air-sea flux data set</v>
      </c>
      <c r="S251" s="16" t="str">
        <f>party!$A$6</f>
        <v>Charlotte Pascoe</v>
      </c>
      <c r="T251" s="20" t="b">
        <v>1</v>
      </c>
      <c r="U251" s="20" t="s">
        <v>1361</v>
      </c>
    </row>
    <row r="252" spans="1:27" ht="75">
      <c r="A252" s="12" t="s">
        <v>4856</v>
      </c>
      <c r="B252" s="11" t="s">
        <v>1982</v>
      </c>
      <c r="C252" s="13" t="s">
        <v>1983</v>
      </c>
      <c r="E252" s="13">
        <v>3</v>
      </c>
      <c r="F252" s="16" t="s">
        <v>1984</v>
      </c>
      <c r="G252" s="19" t="s">
        <v>1987</v>
      </c>
      <c r="H252" s="85" t="s">
        <v>1975</v>
      </c>
      <c r="I252" s="35" t="s">
        <v>70</v>
      </c>
      <c r="J252" s="10" t="str">
        <f>party!$A$68</f>
        <v>Gokhan Danabasoglu</v>
      </c>
      <c r="K252" s="10" t="str">
        <f>party!$A$49</f>
        <v>Stephen Griffies</v>
      </c>
      <c r="L252" s="10" t="str">
        <f>party!$A$69</f>
        <v>James Orr</v>
      </c>
      <c r="M252" s="151" t="str">
        <f>references!D$14</f>
        <v>Overview CMIP6-Endorsed MIPs</v>
      </c>
      <c r="N252" s="7" t="str">
        <f>references!$D$46</f>
        <v>Griffies, S.M., M. Winton, B. Samuels, G. Danabasoglu, S. Yeager, S. Marsland, H. Drange, M. Bentsen (2012), Datasets and protocol for the CLIVAR WGOMD Coordinated Ocean-ice Reference Experiments (COREs), WCRP Report No. 21/2012, pp.21.</v>
      </c>
      <c r="O252" s="7" t="str">
        <f>references!$D$47</f>
        <v>Large, W.G., and S. G. Yeager (2009), The global climatology of interannually varying air-sea flux data set, Climate Dynamics, 33, 341-364</v>
      </c>
      <c r="R252" s="3" t="str">
        <f>url!$A$111</f>
        <v>The global climatology of interannually varying air-sea flux data set</v>
      </c>
      <c r="S252" s="16" t="str">
        <f>party!$A$6</f>
        <v>Charlotte Pascoe</v>
      </c>
      <c r="T252" s="20" t="b">
        <v>1</v>
      </c>
      <c r="U252" s="20" t="s">
        <v>1361</v>
      </c>
    </row>
    <row r="253" spans="1:27" ht="60">
      <c r="A253" s="12" t="s">
        <v>4853</v>
      </c>
      <c r="B253" s="11" t="s">
        <v>3076</v>
      </c>
      <c r="C253" s="13" t="s">
        <v>2012</v>
      </c>
      <c r="E253" s="13">
        <v>3</v>
      </c>
      <c r="F253" s="16" t="s">
        <v>2013</v>
      </c>
      <c r="G253" s="19" t="s">
        <v>3077</v>
      </c>
      <c r="H253" s="85" t="s">
        <v>4606</v>
      </c>
      <c r="I253" s="35" t="s">
        <v>70</v>
      </c>
      <c r="J253" s="10" t="str">
        <f>party!$A$68</f>
        <v>Gokhan Danabasoglu</v>
      </c>
      <c r="K253" s="10" t="str">
        <f>party!$A$49</f>
        <v>Stephen Griffies</v>
      </c>
      <c r="L253" s="10" t="str">
        <f>party!$A$69</f>
        <v>James Orr</v>
      </c>
      <c r="M253" s="151" t="str">
        <f>references!D$14</f>
        <v>Overview CMIP6-Endorsed MIPs</v>
      </c>
      <c r="N253" s="7" t="str">
        <f>references!$D$49</f>
        <v>OCMIP3 biogeochemical web guide</v>
      </c>
      <c r="S253" s="16" t="str">
        <f>party!$A$6</f>
        <v>Charlotte Pascoe</v>
      </c>
      <c r="T253" s="20" t="b">
        <v>1</v>
      </c>
      <c r="U253" s="20" t="s">
        <v>42</v>
      </c>
    </row>
    <row r="254" spans="1:27" ht="45">
      <c r="A254" s="12" t="s">
        <v>4854</v>
      </c>
      <c r="B254" s="11" t="s">
        <v>2014</v>
      </c>
      <c r="C254" s="13" t="s">
        <v>2015</v>
      </c>
      <c r="E254" s="13">
        <v>1</v>
      </c>
      <c r="F254" s="16" t="s">
        <v>2016</v>
      </c>
      <c r="G254" s="19" t="s">
        <v>2017</v>
      </c>
      <c r="H254" s="85" t="s">
        <v>4606</v>
      </c>
      <c r="I254" s="35" t="s">
        <v>70</v>
      </c>
      <c r="J254" s="10" t="str">
        <f>party!$A$68</f>
        <v>Gokhan Danabasoglu</v>
      </c>
      <c r="K254" s="10" t="str">
        <f>party!$A$49</f>
        <v>Stephen Griffies</v>
      </c>
      <c r="L254" s="10" t="str">
        <f>party!$A$69</f>
        <v>James Orr</v>
      </c>
      <c r="M254" s="151" t="str">
        <f>references!D$14</f>
        <v>Overview CMIP6-Endorsed MIPs</v>
      </c>
      <c r="N254" s="7" t="str">
        <f>references!$D$49</f>
        <v>OCMIP3 biogeochemical web guide</v>
      </c>
      <c r="S254" s="16" t="str">
        <f>party!$A$6</f>
        <v>Charlotte Pascoe</v>
      </c>
      <c r="T254" s="20" t="b">
        <v>1</v>
      </c>
      <c r="U254" s="20" t="s">
        <v>1361</v>
      </c>
    </row>
    <row r="255" spans="1:27" ht="90">
      <c r="A255" s="12" t="s">
        <v>5456</v>
      </c>
      <c r="B255" s="11" t="s">
        <v>2258</v>
      </c>
      <c r="C255" s="13" t="s">
        <v>2236</v>
      </c>
      <c r="E255" s="13">
        <v>4</v>
      </c>
      <c r="F255" s="16" t="s">
        <v>2232</v>
      </c>
      <c r="G255" s="19" t="s">
        <v>2198</v>
      </c>
      <c r="H255" s="85" t="s">
        <v>2196</v>
      </c>
      <c r="I255" s="10" t="s">
        <v>70</v>
      </c>
      <c r="J255" s="10" t="str">
        <f>party!$A$45</f>
        <v>George Boer</v>
      </c>
      <c r="K255" s="10" t="str">
        <f>party!$A$46</f>
        <v>Doug Smith</v>
      </c>
      <c r="L255" s="10"/>
      <c r="M255" s="12" t="str">
        <f>references!D$14</f>
        <v>Overview CMIP6-Endorsed MIPs</v>
      </c>
      <c r="N255" s="7" t="str">
        <f>references!$D$55</f>
        <v>Kosaka, Y., S.-P. Xie (2013), Recent global-warming hiatus tied to equatorial Pacific surface cooling, Nature, 501, 403-407</v>
      </c>
      <c r="O255" s="7" t="str">
        <f>references!$D$111</f>
        <v>Technical note for DCPP-Component C. I. Definition of the Anomalous Sea Surface Temperature patterns.</v>
      </c>
      <c r="P255" s="7" t="str">
        <f>references!$D$112</f>
        <v>Technical note for DCPP-Component C. II. Recommendations for ocean restoring and ensemble generation.</v>
      </c>
      <c r="R255" s="3" t="str">
        <f>url!$A$182</f>
        <v>DCPP prescribed sea surface temperature (SST) patterns: AMV SST data, PDV SST data and Pacemaker SST data.</v>
      </c>
      <c r="S255" s="16" t="str">
        <f>party!$A$6</f>
        <v>Charlotte Pascoe</v>
      </c>
      <c r="T255" s="20" t="b">
        <v>1</v>
      </c>
      <c r="U255" s="20" t="s">
        <v>1361</v>
      </c>
    </row>
    <row r="256" spans="1:27" ht="90">
      <c r="A256" s="12" t="s">
        <v>5030</v>
      </c>
      <c r="B256" s="11" t="s">
        <v>2259</v>
      </c>
      <c r="C256" s="13" t="s">
        <v>2237</v>
      </c>
      <c r="E256" s="13">
        <v>4</v>
      </c>
      <c r="F256" s="16" t="s">
        <v>2231</v>
      </c>
      <c r="G256" s="19" t="s">
        <v>3644</v>
      </c>
      <c r="H256" s="85" t="s">
        <v>2197</v>
      </c>
      <c r="I256" s="10" t="s">
        <v>70</v>
      </c>
      <c r="J256" s="10" t="str">
        <f>party!$A$45</f>
        <v>George Boer</v>
      </c>
      <c r="K256" s="10" t="str">
        <f>party!$A$46</f>
        <v>Doug Smith</v>
      </c>
      <c r="L256" s="10"/>
      <c r="M256" s="12" t="str">
        <f>references!D$14</f>
        <v>Overview CMIP6-Endorsed MIPs</v>
      </c>
      <c r="N256" s="7" t="str">
        <f>references!$D$55</f>
        <v>Kosaka, Y., S.-P. Xie (2013), Recent global-warming hiatus tied to equatorial Pacific surface cooling, Nature, 501, 403-407</v>
      </c>
      <c r="O256" s="7" t="str">
        <f>references!$D$111</f>
        <v>Technical note for DCPP-Component C. I. Definition of the Anomalous Sea Surface Temperature patterns.</v>
      </c>
      <c r="P256" s="7" t="str">
        <f>references!$D$112</f>
        <v>Technical note for DCPP-Component C. II. Recommendations for ocean restoring and ensemble generation.</v>
      </c>
      <c r="R256" s="3" t="str">
        <f>url!$A$182</f>
        <v>DCPP prescribed sea surface temperature (SST) patterns: AMV SST data, PDV SST data and Pacemaker SST data.</v>
      </c>
      <c r="S256" s="16" t="str">
        <f>party!$A$6</f>
        <v>Charlotte Pascoe</v>
      </c>
      <c r="T256" s="20" t="b">
        <v>1</v>
      </c>
      <c r="U256" s="20" t="s">
        <v>1361</v>
      </c>
    </row>
    <row r="257" spans="1:27" ht="60">
      <c r="A257" s="12" t="s">
        <v>5031</v>
      </c>
      <c r="B257" s="11" t="s">
        <v>2207</v>
      </c>
      <c r="C257" s="13" t="s">
        <v>2206</v>
      </c>
      <c r="D257" s="16" t="b">
        <v>1</v>
      </c>
      <c r="E257" s="13">
        <v>3</v>
      </c>
      <c r="F257" s="16" t="s">
        <v>2208</v>
      </c>
      <c r="G257" s="19" t="s">
        <v>6707</v>
      </c>
      <c r="H257" s="85" t="s">
        <v>2204</v>
      </c>
      <c r="I257" s="10" t="s">
        <v>70</v>
      </c>
      <c r="J257" s="10" t="str">
        <f>party!$A$45</f>
        <v>George Boer</v>
      </c>
      <c r="K257" s="10" t="str">
        <f>party!$A$46</f>
        <v>Doug Smith</v>
      </c>
      <c r="L257" s="10"/>
      <c r="M257" s="12" t="str">
        <f>references!D$14</f>
        <v>Overview CMIP6-Endorsed MIPs</v>
      </c>
      <c r="S257" s="16" t="str">
        <f>party!$A$6</f>
        <v>Charlotte Pascoe</v>
      </c>
      <c r="T257" s="20" t="b">
        <v>1</v>
      </c>
      <c r="U257" s="20" t="s">
        <v>1361</v>
      </c>
    </row>
    <row r="258" spans="1:27" s="124" customFormat="1" ht="90">
      <c r="A258" s="186" t="s">
        <v>5457</v>
      </c>
      <c r="B258" s="187" t="s">
        <v>2262</v>
      </c>
      <c r="C258" s="177" t="s">
        <v>2238</v>
      </c>
      <c r="D258" s="120"/>
      <c r="E258" s="177">
        <v>-4</v>
      </c>
      <c r="F258" s="120" t="s">
        <v>2233</v>
      </c>
      <c r="G258" s="188" t="s">
        <v>2209</v>
      </c>
      <c r="H258" s="195" t="s">
        <v>2211</v>
      </c>
      <c r="I258" s="190" t="s">
        <v>70</v>
      </c>
      <c r="J258" s="190" t="str">
        <f>party!$A$45</f>
        <v>George Boer</v>
      </c>
      <c r="K258" s="190" t="str">
        <f>party!$A$46</f>
        <v>Doug Smith</v>
      </c>
      <c r="L258" s="190"/>
      <c r="M258" s="186" t="str">
        <f>references!D$14</f>
        <v>Overview CMIP6-Endorsed MIPs</v>
      </c>
      <c r="N258" s="119" t="str">
        <f>references!$D$55</f>
        <v>Kosaka, Y., S.-P. Xie (2013), Recent global-warming hiatus tied to equatorial Pacific surface cooling, Nature, 501, 403-407</v>
      </c>
      <c r="O258" s="192"/>
      <c r="P258" s="192"/>
      <c r="Q258" s="192"/>
      <c r="R258" s="206" t="str">
        <f>url!$A$9</f>
        <v>AMIP Sea Surface Temperature and Sea Ice Concentration Boundary Conditions</v>
      </c>
      <c r="S258" s="120" t="str">
        <f>party!$A$6</f>
        <v>Charlotte Pascoe</v>
      </c>
      <c r="T258" s="193" t="b">
        <v>1</v>
      </c>
      <c r="U258" s="193" t="s">
        <v>77</v>
      </c>
      <c r="V258" s="194"/>
      <c r="W258" s="194"/>
      <c r="X258" s="194"/>
      <c r="Y258" s="194"/>
      <c r="Z258" s="194"/>
      <c r="AA258" s="194"/>
    </row>
    <row r="259" spans="1:27" s="124" customFormat="1" ht="75">
      <c r="A259" s="186" t="s">
        <v>5458</v>
      </c>
      <c r="B259" s="187" t="s">
        <v>2264</v>
      </c>
      <c r="C259" s="177" t="s">
        <v>2239</v>
      </c>
      <c r="D259" s="120"/>
      <c r="E259" s="177">
        <v>-4</v>
      </c>
      <c r="F259" s="120" t="s">
        <v>2229</v>
      </c>
      <c r="G259" s="188" t="s">
        <v>2256</v>
      </c>
      <c r="H259" s="195" t="s">
        <v>2212</v>
      </c>
      <c r="I259" s="190" t="s">
        <v>70</v>
      </c>
      <c r="J259" s="190" t="str">
        <f>party!$A$45</f>
        <v>George Boer</v>
      </c>
      <c r="K259" s="190" t="str">
        <f>party!$A$46</f>
        <v>Doug Smith</v>
      </c>
      <c r="L259" s="190"/>
      <c r="M259" s="186" t="str">
        <f>references!D$14</f>
        <v>Overview CMIP6-Endorsed MIPs</v>
      </c>
      <c r="N259" s="119" t="str">
        <f>references!$D$55</f>
        <v>Kosaka, Y., S.-P. Xie (2013), Recent global-warming hiatus tied to equatorial Pacific surface cooling, Nature, 501, 403-407</v>
      </c>
      <c r="O259" s="192"/>
      <c r="P259" s="192"/>
      <c r="Q259" s="192"/>
      <c r="R259" s="206" t="str">
        <f>url!$A$9</f>
        <v>AMIP Sea Surface Temperature and Sea Ice Concentration Boundary Conditions</v>
      </c>
      <c r="S259" s="120" t="str">
        <f>party!$A$6</f>
        <v>Charlotte Pascoe</v>
      </c>
      <c r="T259" s="193" t="b">
        <v>1</v>
      </c>
      <c r="U259" s="193" t="s">
        <v>77</v>
      </c>
      <c r="V259" s="194"/>
      <c r="W259" s="194"/>
      <c r="X259" s="194"/>
      <c r="Y259" s="194"/>
      <c r="Z259" s="194"/>
      <c r="AA259" s="194"/>
    </row>
    <row r="260" spans="1:27" ht="90">
      <c r="A260" s="12" t="s">
        <v>5459</v>
      </c>
      <c r="B260" s="11" t="s">
        <v>2219</v>
      </c>
      <c r="C260" s="13" t="s">
        <v>2240</v>
      </c>
      <c r="E260" s="13">
        <v>4</v>
      </c>
      <c r="F260" s="16" t="s">
        <v>2230</v>
      </c>
      <c r="G260" s="19" t="s">
        <v>3645</v>
      </c>
      <c r="H260" s="85" t="s">
        <v>2226</v>
      </c>
      <c r="I260" s="10" t="s">
        <v>70</v>
      </c>
      <c r="J260" s="10" t="str">
        <f>party!$A$45</f>
        <v>George Boer</v>
      </c>
      <c r="K260" s="10" t="str">
        <f>party!$A$46</f>
        <v>Doug Smith</v>
      </c>
      <c r="L260" s="10"/>
      <c r="M260" s="7" t="str">
        <f>references!$D$56</f>
        <v>Ting, M., Y. Kushnir, R. Seager, C. Li (2009), Forced and internal twentieth-century SST in the North Atlantic, J. Clim., 22, 1469-1881</v>
      </c>
      <c r="N260" s="7" t="str">
        <f>references!$D$55</f>
        <v>Kosaka, Y., S.-P. Xie (2013), Recent global-warming hiatus tied to equatorial Pacific surface cooling, Nature, 501, 403-407</v>
      </c>
      <c r="O260" s="7" t="str">
        <f>references!$D$75</f>
        <v>Boer, G. J., D. M. Smith, C. Cassou, F. Doblas-Reyes, G. Danabasoglu, B. Kirtman, Y. Kushnir, M. Kimoto, G. A. Meehl, R. Msadek, W. A. Mueller, K. E. Taylor, F. Zwiers, M. Rixen, Y. Ruprich-Robert, R. Eade (2016), The Decadal Climate Prediction Project (DCPP) contribution to CMIP6 , Geosci. Model Dev., 9, 3751-3777</v>
      </c>
      <c r="P260" s="7" t="str">
        <f>references!$D$112</f>
        <v>Technical note for DCPP-Component C. II. Recommendations for ocean restoring and ensemble generation.</v>
      </c>
      <c r="S260" s="16" t="str">
        <f>party!$A$6</f>
        <v>Charlotte Pascoe</v>
      </c>
      <c r="T260" s="20" t="b">
        <v>1</v>
      </c>
      <c r="U260" s="20" t="s">
        <v>5847</v>
      </c>
    </row>
    <row r="261" spans="1:27" ht="90">
      <c r="A261" s="12" t="s">
        <v>5460</v>
      </c>
      <c r="B261" s="11" t="s">
        <v>2234</v>
      </c>
      <c r="C261" s="13" t="s">
        <v>2241</v>
      </c>
      <c r="E261" s="13">
        <v>4</v>
      </c>
      <c r="F261" s="16" t="s">
        <v>3685</v>
      </c>
      <c r="G261" s="19" t="s">
        <v>3646</v>
      </c>
      <c r="H261" s="85" t="s">
        <v>2227</v>
      </c>
      <c r="I261" s="10" t="s">
        <v>70</v>
      </c>
      <c r="J261" s="10" t="str">
        <f>party!$A$45</f>
        <v>George Boer</v>
      </c>
      <c r="K261" s="10" t="str">
        <f>party!$A$46</f>
        <v>Doug Smith</v>
      </c>
      <c r="L261" s="10"/>
      <c r="M261" s="7" t="str">
        <f>references!$D$56</f>
        <v>Ting, M., Y. Kushnir, R. Seager, C. Li (2009), Forced and internal twentieth-century SST in the North Atlantic, J. Clim., 22, 1469-1881</v>
      </c>
      <c r="N261" s="7" t="str">
        <f>references!$D$55</f>
        <v>Kosaka, Y., S.-P. Xie (2013), Recent global-warming hiatus tied to equatorial Pacific surface cooling, Nature, 501, 403-407</v>
      </c>
      <c r="O261" s="7" t="str">
        <f>references!$D$75</f>
        <v>Boer, G. J., D. M. Smith, C. Cassou, F. Doblas-Reyes, G. Danabasoglu, B. Kirtman, Y. Kushnir, M. Kimoto, G. A. Meehl, R. Msadek, W. A. Mueller, K. E. Taylor, F. Zwiers, M. Rixen, Y. Ruprich-Robert, R. Eade (2016), The Decadal Climate Prediction Project (DCPP) contribution to CMIP6 , Geosci. Model Dev., 9, 3751-3777</v>
      </c>
      <c r="P261" s="7" t="str">
        <f>references!$D$111</f>
        <v>Technical note for DCPP-Component C. I. Definition of the Anomalous Sea Surface Temperature patterns.</v>
      </c>
      <c r="Q261" s="7" t="str">
        <f>references!$D$112</f>
        <v>Technical note for DCPP-Component C. II. Recommendations for ocean restoring and ensemble generation.</v>
      </c>
      <c r="R261" s="3" t="str">
        <f>url!$A$182</f>
        <v>DCPP prescribed sea surface temperature (SST) patterns: AMV SST data, PDV SST data and Pacemaker SST data.</v>
      </c>
      <c r="S261" s="16" t="str">
        <f>party!$A$6</f>
        <v>Charlotte Pascoe</v>
      </c>
      <c r="T261" s="20" t="b">
        <v>1</v>
      </c>
      <c r="U261" s="20" t="s">
        <v>42</v>
      </c>
    </row>
    <row r="262" spans="1:27" ht="90">
      <c r="A262" s="12" t="s">
        <v>5461</v>
      </c>
      <c r="B262" s="11" t="s">
        <v>2235</v>
      </c>
      <c r="C262" s="13" t="s">
        <v>2242</v>
      </c>
      <c r="E262" s="13">
        <v>4</v>
      </c>
      <c r="F262" s="16" t="s">
        <v>3686</v>
      </c>
      <c r="G262" s="19" t="s">
        <v>3647</v>
      </c>
      <c r="H262" s="85" t="s">
        <v>2228</v>
      </c>
      <c r="I262" s="10" t="s">
        <v>70</v>
      </c>
      <c r="J262" s="10" t="str">
        <f>party!$A$45</f>
        <v>George Boer</v>
      </c>
      <c r="K262" s="10" t="str">
        <f>party!$A$46</f>
        <v>Doug Smith</v>
      </c>
      <c r="L262" s="10"/>
      <c r="M262" s="7" t="str">
        <f>references!$D$56</f>
        <v>Ting, M., Y. Kushnir, R. Seager, C. Li (2009), Forced and internal twentieth-century SST in the North Atlantic, J. Clim., 22, 1469-1881</v>
      </c>
      <c r="N262" s="7" t="str">
        <f>references!$D$55</f>
        <v>Kosaka, Y., S.-P. Xie (2013), Recent global-warming hiatus tied to equatorial Pacific surface cooling, Nature, 501, 403-407</v>
      </c>
      <c r="O262" s="7" t="str">
        <f>references!$D$75</f>
        <v>Boer, G. J., D. M. Smith, C. Cassou, F. Doblas-Reyes, G. Danabasoglu, B. Kirtman, Y. Kushnir, M. Kimoto, G. A. Meehl, R. Msadek, W. A. Mueller, K. E. Taylor, F. Zwiers, M. Rixen, Y. Ruprich-Robert, R. Eade (2016), The Decadal Climate Prediction Project (DCPP) contribution to CMIP6 , Geosci. Model Dev., 9, 3751-3777</v>
      </c>
      <c r="P262" s="7" t="str">
        <f>references!$D$111</f>
        <v>Technical note for DCPP-Component C. I. Definition of the Anomalous Sea Surface Temperature patterns.</v>
      </c>
      <c r="Q262" s="7" t="str">
        <f>references!$D$112</f>
        <v>Technical note for DCPP-Component C. II. Recommendations for ocean restoring and ensemble generation.</v>
      </c>
      <c r="R262" s="3" t="str">
        <f>url!$A$182</f>
        <v>DCPP prescribed sea surface temperature (SST) patterns: AMV SST data, PDV SST data and Pacemaker SST data.</v>
      </c>
      <c r="S262" s="16" t="str">
        <f>party!$A$6</f>
        <v>Charlotte Pascoe</v>
      </c>
      <c r="T262" s="20" t="b">
        <v>1</v>
      </c>
      <c r="U262" s="20" t="s">
        <v>42</v>
      </c>
    </row>
    <row r="263" spans="1:27" ht="90">
      <c r="A263" s="12" t="s">
        <v>5462</v>
      </c>
      <c r="B263" s="11" t="s">
        <v>3726</v>
      </c>
      <c r="C263" s="12" t="s">
        <v>3723</v>
      </c>
      <c r="D263" s="185"/>
      <c r="E263" s="12">
        <v>4</v>
      </c>
      <c r="F263" s="16" t="s">
        <v>3730</v>
      </c>
      <c r="G263" s="19" t="s">
        <v>3734</v>
      </c>
      <c r="H263" s="85" t="s">
        <v>2227</v>
      </c>
      <c r="I263" s="10" t="s">
        <v>70</v>
      </c>
      <c r="J263" s="10" t="str">
        <f>party!$A$45</f>
        <v>George Boer</v>
      </c>
      <c r="K263" s="10" t="str">
        <f>party!$A$46</f>
        <v>Doug Smith</v>
      </c>
      <c r="L263" s="10"/>
      <c r="M263" s="7" t="str">
        <f>references!$D$56</f>
        <v>Ting, M., Y. Kushnir, R. Seager, C. Li (2009), Forced and internal twentieth-century SST in the North Atlantic, J. Clim., 22, 1469-1881</v>
      </c>
      <c r="N263" s="7" t="str">
        <f>references!$D$55</f>
        <v>Kosaka, Y., S.-P. Xie (2013), Recent global-warming hiatus tied to equatorial Pacific surface cooling, Nature, 501, 403-407</v>
      </c>
      <c r="O263" s="7" t="str">
        <f>references!$D$75</f>
        <v>Boer, G. J., D. M. Smith, C. Cassou, F. Doblas-Reyes, G. Danabasoglu, B. Kirtman, Y. Kushnir, M. Kimoto, G. A. Meehl, R. Msadek, W. A. Mueller, K. E. Taylor, F. Zwiers, M. Rixen, Y. Ruprich-Robert, R. Eade (2016), The Decadal Climate Prediction Project (DCPP) contribution to CMIP6 , Geosci. Model Dev., 9, 3751-3777</v>
      </c>
      <c r="P263" s="7" t="str">
        <f>references!$D$111</f>
        <v>Technical note for DCPP-Component C. I. Definition of the Anomalous Sea Surface Temperature patterns.</v>
      </c>
      <c r="Q263" s="7" t="str">
        <f>references!$D$112</f>
        <v>Technical note for DCPP-Component C. II. Recommendations for ocean restoring and ensemble generation.</v>
      </c>
      <c r="R263" s="3" t="str">
        <f>url!$A$182</f>
        <v>DCPP prescribed sea surface temperature (SST) patterns: AMV SST data, PDV SST data and Pacemaker SST data.</v>
      </c>
      <c r="S263" s="16" t="str">
        <f>party!$A$6</f>
        <v>Charlotte Pascoe</v>
      </c>
      <c r="T263" s="20" t="b">
        <v>1</v>
      </c>
      <c r="U263" s="20" t="s">
        <v>42</v>
      </c>
    </row>
    <row r="264" spans="1:27" ht="90">
      <c r="A264" s="12" t="s">
        <v>5463</v>
      </c>
      <c r="B264" s="11" t="s">
        <v>3727</v>
      </c>
      <c r="C264" s="12" t="s">
        <v>3722</v>
      </c>
      <c r="D264" s="185"/>
      <c r="E264" s="12">
        <v>4</v>
      </c>
      <c r="F264" s="16" t="s">
        <v>3731</v>
      </c>
      <c r="G264" s="19" t="s">
        <v>3735</v>
      </c>
      <c r="H264" s="85" t="s">
        <v>2228</v>
      </c>
      <c r="I264" s="10" t="s">
        <v>70</v>
      </c>
      <c r="J264" s="10" t="str">
        <f>party!$A$45</f>
        <v>George Boer</v>
      </c>
      <c r="K264" s="10" t="str">
        <f>party!$A$46</f>
        <v>Doug Smith</v>
      </c>
      <c r="L264" s="10"/>
      <c r="M264" s="7" t="str">
        <f>references!$D$56</f>
        <v>Ting, M., Y. Kushnir, R. Seager, C. Li (2009), Forced and internal twentieth-century SST in the North Atlantic, J. Clim., 22, 1469-1881</v>
      </c>
      <c r="N264" s="7" t="str">
        <f>references!$D$55</f>
        <v>Kosaka, Y., S.-P. Xie (2013), Recent global-warming hiatus tied to equatorial Pacific surface cooling, Nature, 501, 403-407</v>
      </c>
      <c r="O264" s="7" t="str">
        <f>references!$D$75</f>
        <v>Boer, G. J., D. M. Smith, C. Cassou, F. Doblas-Reyes, G. Danabasoglu, B. Kirtman, Y. Kushnir, M. Kimoto, G. A. Meehl, R. Msadek, W. A. Mueller, K. E. Taylor, F. Zwiers, M. Rixen, Y. Ruprich-Robert, R. Eade (2016), The Decadal Climate Prediction Project (DCPP) contribution to CMIP6 , Geosci. Model Dev., 9, 3751-3777</v>
      </c>
      <c r="P264" s="7" t="str">
        <f>references!$D$111</f>
        <v>Technical note for DCPP-Component C. I. Definition of the Anomalous Sea Surface Temperature patterns.</v>
      </c>
      <c r="Q264" s="7" t="str">
        <f>references!$D$112</f>
        <v>Technical note for DCPP-Component C. II. Recommendations for ocean restoring and ensemble generation.</v>
      </c>
      <c r="R264" s="3" t="str">
        <f>url!$A$182</f>
        <v>DCPP prescribed sea surface temperature (SST) patterns: AMV SST data, PDV SST data and Pacemaker SST data.</v>
      </c>
      <c r="S264" s="16" t="str">
        <f>party!$A$6</f>
        <v>Charlotte Pascoe</v>
      </c>
      <c r="T264" s="20" t="b">
        <v>1</v>
      </c>
      <c r="U264" s="20" t="s">
        <v>42</v>
      </c>
    </row>
    <row r="265" spans="1:27" ht="90">
      <c r="A265" s="12" t="s">
        <v>5464</v>
      </c>
      <c r="B265" s="11" t="s">
        <v>3728</v>
      </c>
      <c r="C265" s="12" t="s">
        <v>3725</v>
      </c>
      <c r="D265" s="185"/>
      <c r="E265" s="12">
        <v>4</v>
      </c>
      <c r="F265" s="16" t="s">
        <v>3732</v>
      </c>
      <c r="G265" s="19" t="s">
        <v>3736</v>
      </c>
      <c r="H265" s="85" t="s">
        <v>2227</v>
      </c>
      <c r="I265" s="10" t="s">
        <v>70</v>
      </c>
      <c r="J265" s="10" t="str">
        <f>party!$A$45</f>
        <v>George Boer</v>
      </c>
      <c r="K265" s="10" t="str">
        <f>party!$A$46</f>
        <v>Doug Smith</v>
      </c>
      <c r="L265" s="10"/>
      <c r="M265" s="7" t="str">
        <f>references!$D$56</f>
        <v>Ting, M., Y. Kushnir, R. Seager, C. Li (2009), Forced and internal twentieth-century SST in the North Atlantic, J. Clim., 22, 1469-1881</v>
      </c>
      <c r="N265" s="7" t="str">
        <f>references!$D$55</f>
        <v>Kosaka, Y., S.-P. Xie (2013), Recent global-warming hiatus tied to equatorial Pacific surface cooling, Nature, 501, 403-407</v>
      </c>
      <c r="O265" s="7" t="str">
        <f>references!$D$75</f>
        <v>Boer, G. J., D. M. Smith, C. Cassou, F. Doblas-Reyes, G. Danabasoglu, B. Kirtman, Y. Kushnir, M. Kimoto, G. A. Meehl, R. Msadek, W. A. Mueller, K. E. Taylor, F. Zwiers, M. Rixen, Y. Ruprich-Robert, R. Eade (2016), The Decadal Climate Prediction Project (DCPP) contribution to CMIP6 , Geosci. Model Dev., 9, 3751-3777</v>
      </c>
      <c r="P265" s="7" t="str">
        <f>references!$D$111</f>
        <v>Technical note for DCPP-Component C. I. Definition of the Anomalous Sea Surface Temperature patterns.</v>
      </c>
      <c r="Q265" s="7" t="str">
        <f>references!$D$112</f>
        <v>Technical note for DCPP-Component C. II. Recommendations for ocean restoring and ensemble generation.</v>
      </c>
      <c r="R265" s="3" t="str">
        <f>url!$A$182</f>
        <v>DCPP prescribed sea surface temperature (SST) patterns: AMV SST data, PDV SST data and Pacemaker SST data.</v>
      </c>
      <c r="S265" s="16" t="str">
        <f>party!$A$6</f>
        <v>Charlotte Pascoe</v>
      </c>
      <c r="T265" s="20" t="b">
        <v>1</v>
      </c>
      <c r="U265" s="20" t="s">
        <v>42</v>
      </c>
    </row>
    <row r="266" spans="1:27" ht="90">
      <c r="A266" s="12" t="s">
        <v>5471</v>
      </c>
      <c r="B266" s="11" t="s">
        <v>3729</v>
      </c>
      <c r="C266" s="12" t="s">
        <v>3724</v>
      </c>
      <c r="D266" s="185"/>
      <c r="E266" s="12">
        <v>4</v>
      </c>
      <c r="F266" s="16" t="s">
        <v>3733</v>
      </c>
      <c r="G266" s="19" t="s">
        <v>3737</v>
      </c>
      <c r="H266" s="85" t="s">
        <v>2228</v>
      </c>
      <c r="I266" s="10" t="s">
        <v>70</v>
      </c>
      <c r="J266" s="10" t="str">
        <f>party!$A$45</f>
        <v>George Boer</v>
      </c>
      <c r="K266" s="10" t="str">
        <f>party!$A$46</f>
        <v>Doug Smith</v>
      </c>
      <c r="L266" s="10"/>
      <c r="M266" s="7" t="str">
        <f>references!$D$56</f>
        <v>Ting, M., Y. Kushnir, R. Seager, C. Li (2009), Forced and internal twentieth-century SST in the North Atlantic, J. Clim., 22, 1469-1881</v>
      </c>
      <c r="N266" s="7" t="str">
        <f>references!$D$55</f>
        <v>Kosaka, Y., S.-P. Xie (2013), Recent global-warming hiatus tied to equatorial Pacific surface cooling, Nature, 501, 403-407</v>
      </c>
      <c r="O266" s="7" t="str">
        <f>references!$D$75</f>
        <v>Boer, G. J., D. M. Smith, C. Cassou, F. Doblas-Reyes, G. Danabasoglu, B. Kirtman, Y. Kushnir, M. Kimoto, G. A. Meehl, R. Msadek, W. A. Mueller, K. E. Taylor, F. Zwiers, M. Rixen, Y. Ruprich-Robert, R. Eade (2016), The Decadal Climate Prediction Project (DCPP) contribution to CMIP6 , Geosci. Model Dev., 9, 3751-3777</v>
      </c>
      <c r="P266" s="7" t="str">
        <f>references!$D$111</f>
        <v>Technical note for DCPP-Component C. I. Definition of the Anomalous Sea Surface Temperature patterns.</v>
      </c>
      <c r="Q266" s="7" t="str">
        <f>references!$D$112</f>
        <v>Technical note for DCPP-Component C. II. Recommendations for ocean restoring and ensemble generation.</v>
      </c>
      <c r="R266" s="3" t="str">
        <f>url!$A$182</f>
        <v>DCPP prescribed sea surface temperature (SST) patterns: AMV SST data, PDV SST data and Pacemaker SST data.</v>
      </c>
      <c r="S266" s="16" t="str">
        <f>party!$A$6</f>
        <v>Charlotte Pascoe</v>
      </c>
      <c r="T266" s="20" t="b">
        <v>1</v>
      </c>
      <c r="U266" s="20" t="s">
        <v>42</v>
      </c>
    </row>
    <row r="267" spans="1:27" ht="60">
      <c r="A267" s="12" t="s">
        <v>5465</v>
      </c>
      <c r="B267" s="11" t="s">
        <v>3665</v>
      </c>
      <c r="C267" s="13" t="s">
        <v>3666</v>
      </c>
      <c r="E267" s="13">
        <v>4</v>
      </c>
      <c r="F267" s="16" t="s">
        <v>3667</v>
      </c>
      <c r="G267" s="19" t="s">
        <v>3668</v>
      </c>
      <c r="H267" s="85" t="s">
        <v>3669</v>
      </c>
      <c r="I267" s="10" t="s">
        <v>70</v>
      </c>
      <c r="J267" s="10" t="str">
        <f>party!$A$45</f>
        <v>George Boer</v>
      </c>
      <c r="K267" s="10" t="str">
        <f>party!$A$46</f>
        <v>Doug Smith</v>
      </c>
      <c r="L267" s="10"/>
      <c r="M267" s="7" t="str">
        <f>references!$D$56</f>
        <v>Ting, M., Y. Kushnir, R. Seager, C. Li (2009), Forced and internal twentieth-century SST in the North Atlantic, J. Clim., 22, 1469-1881</v>
      </c>
      <c r="N267" s="7" t="str">
        <f>references!$D$55</f>
        <v>Kosaka, Y., S.-P. Xie (2013), Recent global-warming hiatus tied to equatorial Pacific surface cooling, Nature, 501, 403-407</v>
      </c>
      <c r="O267" s="7" t="str">
        <f>references!$D$112</f>
        <v>Technical note for DCPP-Component C. II. Recommendations for ocean restoring and ensemble generation.</v>
      </c>
      <c r="S267" s="16" t="str">
        <f>party!$A$6</f>
        <v>Charlotte Pascoe</v>
      </c>
      <c r="T267" s="20" t="b">
        <v>1</v>
      </c>
      <c r="U267" s="20" t="s">
        <v>5847</v>
      </c>
    </row>
    <row r="268" spans="1:27" ht="75">
      <c r="A268" s="12" t="s">
        <v>5466</v>
      </c>
      <c r="B268" s="11" t="s">
        <v>3683</v>
      </c>
      <c r="C268" s="13" t="s">
        <v>3681</v>
      </c>
      <c r="E268" s="13">
        <v>4</v>
      </c>
      <c r="F268" s="16" t="s">
        <v>3687</v>
      </c>
      <c r="G268" s="19" t="s">
        <v>3689</v>
      </c>
      <c r="H268" s="85" t="s">
        <v>3691</v>
      </c>
      <c r="I268" s="10" t="s">
        <v>70</v>
      </c>
      <c r="J268" s="10" t="str">
        <f>party!$A$45</f>
        <v>George Boer</v>
      </c>
      <c r="K268" s="10" t="str">
        <f>party!$A$46</f>
        <v>Doug Smith</v>
      </c>
      <c r="L268" s="10"/>
      <c r="M268" s="7" t="str">
        <f>references!$D$56</f>
        <v>Ting, M., Y. Kushnir, R. Seager, C. Li (2009), Forced and internal twentieth-century SST in the North Atlantic, J. Clim., 22, 1469-1881</v>
      </c>
      <c r="N268" s="7" t="str">
        <f>references!$D$55</f>
        <v>Kosaka, Y., S.-P. Xie (2013), Recent global-warming hiatus tied to equatorial Pacific surface cooling, Nature, 501, 403-407</v>
      </c>
      <c r="O268" s="7" t="str">
        <f>references!$D$111</f>
        <v>Technical note for DCPP-Component C. I. Definition of the Anomalous Sea Surface Temperature patterns.</v>
      </c>
      <c r="P268" s="7" t="str">
        <f>references!$D$112</f>
        <v>Technical note for DCPP-Component C. II. Recommendations for ocean restoring and ensemble generation.</v>
      </c>
      <c r="R268" s="3" t="str">
        <f>url!$A$182</f>
        <v>DCPP prescribed sea surface temperature (SST) patterns: AMV SST data, PDV SST data and Pacemaker SST data.</v>
      </c>
      <c r="S268" s="16" t="str">
        <f>party!$A$6</f>
        <v>Charlotte Pascoe</v>
      </c>
      <c r="T268" s="20" t="b">
        <v>1</v>
      </c>
      <c r="U268" s="20" t="s">
        <v>42</v>
      </c>
    </row>
    <row r="269" spans="1:27" ht="75">
      <c r="A269" s="12" t="s">
        <v>5467</v>
      </c>
      <c r="B269" s="11" t="s">
        <v>3684</v>
      </c>
      <c r="C269" s="13" t="s">
        <v>3682</v>
      </c>
      <c r="E269" s="13">
        <v>4</v>
      </c>
      <c r="F269" s="16" t="s">
        <v>6516</v>
      </c>
      <c r="G269" s="19" t="s">
        <v>3690</v>
      </c>
      <c r="H269" s="85" t="s">
        <v>3692</v>
      </c>
      <c r="I269" s="10" t="s">
        <v>70</v>
      </c>
      <c r="J269" s="10" t="str">
        <f>party!$A$45</f>
        <v>George Boer</v>
      </c>
      <c r="K269" s="10" t="str">
        <f>party!$A$46</f>
        <v>Doug Smith</v>
      </c>
      <c r="L269" s="10"/>
      <c r="M269" s="7" t="str">
        <f>references!$D$56</f>
        <v>Ting, M., Y. Kushnir, R. Seager, C. Li (2009), Forced and internal twentieth-century SST in the North Atlantic, J. Clim., 22, 1469-1881</v>
      </c>
      <c r="N269" s="7" t="str">
        <f>references!$D$55</f>
        <v>Kosaka, Y., S.-P. Xie (2013), Recent global-warming hiatus tied to equatorial Pacific surface cooling, Nature, 501, 403-407</v>
      </c>
      <c r="O269" s="7" t="str">
        <f>references!$D$111</f>
        <v>Technical note for DCPP-Component C. I. Definition of the Anomalous Sea Surface Temperature patterns.</v>
      </c>
      <c r="P269" s="7" t="str">
        <f>references!$D$112</f>
        <v>Technical note for DCPP-Component C. II. Recommendations for ocean restoring and ensemble generation.</v>
      </c>
      <c r="R269" s="3" t="str">
        <f>url!$A$182</f>
        <v>DCPP prescribed sea surface temperature (SST) patterns: AMV SST data, PDV SST data and Pacemaker SST data.</v>
      </c>
      <c r="S269" s="16" t="str">
        <f>party!$A$6</f>
        <v>Charlotte Pascoe</v>
      </c>
      <c r="T269" s="20" t="b">
        <v>1</v>
      </c>
      <c r="U269" s="20" t="s">
        <v>42</v>
      </c>
    </row>
    <row r="270" spans="1:27" ht="120">
      <c r="A270" s="12" t="s">
        <v>6518</v>
      </c>
      <c r="B270" s="11" t="s">
        <v>6742</v>
      </c>
      <c r="C270" s="13" t="s">
        <v>6521</v>
      </c>
      <c r="E270" s="13">
        <v>4</v>
      </c>
      <c r="F270" s="16" t="s">
        <v>6517</v>
      </c>
      <c r="G270" s="19" t="s">
        <v>6523</v>
      </c>
      <c r="H270" s="85" t="s">
        <v>3691</v>
      </c>
      <c r="I270" s="10" t="s">
        <v>70</v>
      </c>
      <c r="J270" s="10" t="str">
        <f>party!$A$45</f>
        <v>George Boer</v>
      </c>
      <c r="K270" s="10" t="str">
        <f>party!$A$46</f>
        <v>Doug Smith</v>
      </c>
      <c r="L270" s="10"/>
      <c r="M270" s="7" t="str">
        <f>references!$D$56</f>
        <v>Ting, M., Y. Kushnir, R. Seager, C. Li (2009), Forced and internal twentieth-century SST in the North Atlantic, J. Clim., 22, 1469-1881</v>
      </c>
      <c r="N270" s="7" t="str">
        <f>references!$D$55</f>
        <v>Kosaka, Y., S.-P. Xie (2013), Recent global-warming hiatus tied to equatorial Pacific surface cooling, Nature, 501, 403-407</v>
      </c>
      <c r="O270" s="7" t="str">
        <f>references!$D$111</f>
        <v>Technical note for DCPP-Component C. I. Definition of the Anomalous Sea Surface Temperature patterns.</v>
      </c>
      <c r="P270" s="7" t="str">
        <f>references!$D$112</f>
        <v>Technical note for DCPP-Component C. II. Recommendations for ocean restoring and ensemble generation.</v>
      </c>
      <c r="Q270" s="7" t="str">
        <f>references!$D$75</f>
        <v>Boer, G. J., D. M. Smith, C. Cassou, F. Doblas-Reyes, G. Danabasoglu, B. Kirtman, Y. Kushnir, M. Kimoto, G. A. Meehl, R. Msadek, W. A. Mueller, K. E. Taylor, F. Zwiers, M. Rixen, Y. Ruprich-Robert, R. Eade (2016), The Decadal Climate Prediction Project (DCPP) contribution to CMIP6 , Geosci. Model Dev., 9, 3751-3777</v>
      </c>
      <c r="R270" s="3" t="str">
        <f>url!$A$182</f>
        <v>DCPP prescribed sea surface temperature (SST) patterns: AMV SST data, PDV SST data and Pacemaker SST data.</v>
      </c>
      <c r="S270" s="16" t="str">
        <f>party!$A$6</f>
        <v>Charlotte Pascoe</v>
      </c>
      <c r="T270" s="20" t="b">
        <v>1</v>
      </c>
      <c r="U270" s="20" t="s">
        <v>42</v>
      </c>
    </row>
    <row r="271" spans="1:27" ht="120">
      <c r="A271" s="12" t="s">
        <v>6519</v>
      </c>
      <c r="B271" s="11" t="s">
        <v>6520</v>
      </c>
      <c r="C271" s="13" t="s">
        <v>6522</v>
      </c>
      <c r="E271" s="13">
        <v>4</v>
      </c>
      <c r="F271" s="16" t="s">
        <v>3688</v>
      </c>
      <c r="G271" s="19" t="s">
        <v>6524</v>
      </c>
      <c r="H271" s="85" t="s">
        <v>3692</v>
      </c>
      <c r="I271" s="10" t="s">
        <v>70</v>
      </c>
      <c r="J271" s="10" t="str">
        <f>party!$A$45</f>
        <v>George Boer</v>
      </c>
      <c r="K271" s="10" t="str">
        <f>party!$A$46</f>
        <v>Doug Smith</v>
      </c>
      <c r="L271" s="10"/>
      <c r="M271" s="7" t="str">
        <f>references!$D$56</f>
        <v>Ting, M., Y. Kushnir, R. Seager, C. Li (2009), Forced and internal twentieth-century SST in the North Atlantic, J. Clim., 22, 1469-1881</v>
      </c>
      <c r="N271" s="7" t="str">
        <f>references!$D$55</f>
        <v>Kosaka, Y., S.-P. Xie (2013), Recent global-warming hiatus tied to equatorial Pacific surface cooling, Nature, 501, 403-407</v>
      </c>
      <c r="O271" s="7" t="str">
        <f>references!$D$111</f>
        <v>Technical note for DCPP-Component C. I. Definition of the Anomalous Sea Surface Temperature patterns.</v>
      </c>
      <c r="P271" s="7" t="str">
        <f>references!$D$112</f>
        <v>Technical note for DCPP-Component C. II. Recommendations for ocean restoring and ensemble generation.</v>
      </c>
      <c r="Q271" s="7" t="str">
        <f>references!$D$75</f>
        <v>Boer, G. J., D. M. Smith, C. Cassou, F. Doblas-Reyes, G. Danabasoglu, B. Kirtman, Y. Kushnir, M. Kimoto, G. A. Meehl, R. Msadek, W. A. Mueller, K. E. Taylor, F. Zwiers, M. Rixen, Y. Ruprich-Robert, R. Eade (2016), The Decadal Climate Prediction Project (DCPP) contribution to CMIP6 , Geosci. Model Dev., 9, 3751-3777</v>
      </c>
      <c r="R271" s="3" t="str">
        <f>url!$A$182</f>
        <v>DCPP prescribed sea surface temperature (SST) patterns: AMV SST data, PDV SST data and Pacemaker SST data.</v>
      </c>
      <c r="S271" s="16" t="str">
        <f>party!$A$6</f>
        <v>Charlotte Pascoe</v>
      </c>
      <c r="T271" s="20" t="b">
        <v>1</v>
      </c>
      <c r="U271" s="20" t="s">
        <v>42</v>
      </c>
    </row>
    <row r="272" spans="1:27" ht="75">
      <c r="A272" s="13" t="s">
        <v>5468</v>
      </c>
      <c r="B272" s="11" t="s">
        <v>2260</v>
      </c>
      <c r="C272" s="13" t="s">
        <v>2243</v>
      </c>
      <c r="D272" s="16" t="b">
        <v>1</v>
      </c>
      <c r="E272" s="13">
        <v>4</v>
      </c>
      <c r="F272" s="16" t="s">
        <v>2250</v>
      </c>
      <c r="G272" s="19" t="s">
        <v>2255</v>
      </c>
      <c r="H272" s="85" t="s">
        <v>2196</v>
      </c>
      <c r="I272" s="10" t="s">
        <v>70</v>
      </c>
      <c r="J272" s="10" t="str">
        <f>party!$A$45</f>
        <v>George Boer</v>
      </c>
      <c r="K272" s="10" t="str">
        <f>party!$A$46</f>
        <v>Doug Smith</v>
      </c>
      <c r="L272" s="10"/>
      <c r="M272" s="12" t="str">
        <f>references!D$14</f>
        <v>Overview CMIP6-Endorsed MIPs</v>
      </c>
      <c r="N272" s="7" t="str">
        <f>references!$D$55</f>
        <v>Kosaka, Y., S.-P. Xie (2013), Recent global-warming hiatus tied to equatorial Pacific surface cooling, Nature, 501, 403-407</v>
      </c>
      <c r="O272" s="7" t="str">
        <f>references!$D$111</f>
        <v>Technical note for DCPP-Component C. I. Definition of the Anomalous Sea Surface Temperature patterns.</v>
      </c>
      <c r="P272" s="7" t="str">
        <f>references!$D$112</f>
        <v>Technical note for DCPP-Component C. II. Recommendations for ocean restoring and ensemble generation.</v>
      </c>
      <c r="R272" s="3" t="str">
        <f>url!$A$182</f>
        <v>DCPP prescribed sea surface temperature (SST) patterns: AMV SST data, PDV SST data and Pacemaker SST data.</v>
      </c>
      <c r="S272" s="16" t="str">
        <f>party!$A$6</f>
        <v>Charlotte Pascoe</v>
      </c>
      <c r="T272" s="20" t="b">
        <v>1</v>
      </c>
      <c r="U272" s="20" t="s">
        <v>42</v>
      </c>
    </row>
    <row r="273" spans="1:27" ht="75">
      <c r="A273" s="13" t="s">
        <v>5469</v>
      </c>
      <c r="B273" s="11" t="s">
        <v>2261</v>
      </c>
      <c r="C273" s="13" t="s">
        <v>2244</v>
      </c>
      <c r="D273" s="16" t="b">
        <v>1</v>
      </c>
      <c r="E273" s="13">
        <v>4</v>
      </c>
      <c r="F273" s="16" t="s">
        <v>2251</v>
      </c>
      <c r="G273" s="19" t="s">
        <v>5473</v>
      </c>
      <c r="H273" s="85" t="s">
        <v>2197</v>
      </c>
      <c r="I273" s="10" t="s">
        <v>70</v>
      </c>
      <c r="J273" s="10" t="str">
        <f>party!$A$45</f>
        <v>George Boer</v>
      </c>
      <c r="K273" s="10" t="str">
        <f>party!$A$46</f>
        <v>Doug Smith</v>
      </c>
      <c r="L273" s="10"/>
      <c r="M273" s="12" t="str">
        <f>references!D$14</f>
        <v>Overview CMIP6-Endorsed MIPs</v>
      </c>
      <c r="N273" s="7" t="str">
        <f>references!$D$55</f>
        <v>Kosaka, Y., S.-P. Xie (2013), Recent global-warming hiatus tied to equatorial Pacific surface cooling, Nature, 501, 403-407</v>
      </c>
      <c r="O273" s="7" t="str">
        <f>references!$D$111</f>
        <v>Technical note for DCPP-Component C. I. Definition of the Anomalous Sea Surface Temperature patterns.</v>
      </c>
      <c r="P273" s="7" t="str">
        <f>references!$D$112</f>
        <v>Technical note for DCPP-Component C. II. Recommendations for ocean restoring and ensemble generation.</v>
      </c>
      <c r="R273" s="3" t="str">
        <f>url!$A$182</f>
        <v>DCPP prescribed sea surface temperature (SST) patterns: AMV SST data, PDV SST data and Pacemaker SST data.</v>
      </c>
      <c r="S273" s="16" t="str">
        <f>party!$A$6</f>
        <v>Charlotte Pascoe</v>
      </c>
      <c r="T273" s="20" t="b">
        <v>1</v>
      </c>
      <c r="U273" s="20" t="s">
        <v>42</v>
      </c>
    </row>
    <row r="274" spans="1:27" s="124" customFormat="1" ht="60">
      <c r="A274" s="177" t="s">
        <v>5470</v>
      </c>
      <c r="B274" s="187" t="s">
        <v>2263</v>
      </c>
      <c r="C274" s="177" t="s">
        <v>2245</v>
      </c>
      <c r="D274" s="120" t="b">
        <v>1</v>
      </c>
      <c r="E274" s="177">
        <v>-4</v>
      </c>
      <c r="F274" s="120" t="s">
        <v>2252</v>
      </c>
      <c r="G274" s="188" t="s">
        <v>5472</v>
      </c>
      <c r="H274" s="195" t="s">
        <v>2211</v>
      </c>
      <c r="I274" s="190" t="s">
        <v>70</v>
      </c>
      <c r="J274" s="190" t="str">
        <f>party!$A$45</f>
        <v>George Boer</v>
      </c>
      <c r="K274" s="190" t="str">
        <f>party!$A$46</f>
        <v>Doug Smith</v>
      </c>
      <c r="L274" s="190"/>
      <c r="M274" s="186" t="str">
        <f>references!D$14</f>
        <v>Overview CMIP6-Endorsed MIPs</v>
      </c>
      <c r="N274" s="119" t="str">
        <f>references!$D$55</f>
        <v>Kosaka, Y., S.-P. Xie (2013), Recent global-warming hiatus tied to equatorial Pacific surface cooling, Nature, 501, 403-407</v>
      </c>
      <c r="O274" s="192"/>
      <c r="P274" s="192"/>
      <c r="Q274" s="192"/>
      <c r="R274" s="206"/>
      <c r="S274" s="120" t="str">
        <f>party!$A$6</f>
        <v>Charlotte Pascoe</v>
      </c>
      <c r="T274" s="193" t="b">
        <v>1</v>
      </c>
      <c r="U274" s="193" t="s">
        <v>77</v>
      </c>
      <c r="V274" s="194"/>
      <c r="W274" s="194"/>
      <c r="X274" s="194"/>
      <c r="Y274" s="194"/>
      <c r="Z274" s="194"/>
      <c r="AA274" s="194"/>
    </row>
    <row r="275" spans="1:27" s="124" customFormat="1" ht="60">
      <c r="A275" s="177" t="s">
        <v>5474</v>
      </c>
      <c r="B275" s="187" t="s">
        <v>2265</v>
      </c>
      <c r="C275" s="177" t="s">
        <v>2246</v>
      </c>
      <c r="D275" s="120" t="b">
        <v>1</v>
      </c>
      <c r="E275" s="177">
        <v>-4</v>
      </c>
      <c r="F275" s="120" t="s">
        <v>2253</v>
      </c>
      <c r="G275" s="188" t="s">
        <v>2257</v>
      </c>
      <c r="H275" s="195" t="s">
        <v>2212</v>
      </c>
      <c r="I275" s="190" t="s">
        <v>70</v>
      </c>
      <c r="J275" s="190" t="str">
        <f>party!$A$45</f>
        <v>George Boer</v>
      </c>
      <c r="K275" s="190" t="str">
        <f>party!$A$46</f>
        <v>Doug Smith</v>
      </c>
      <c r="L275" s="190"/>
      <c r="M275" s="186" t="str">
        <f>references!D$14</f>
        <v>Overview CMIP6-Endorsed MIPs</v>
      </c>
      <c r="N275" s="119" t="str">
        <f>references!$D$55</f>
        <v>Kosaka, Y., S.-P. Xie (2013), Recent global-warming hiatus tied to equatorial Pacific surface cooling, Nature, 501, 403-407</v>
      </c>
      <c r="O275" s="192"/>
      <c r="P275" s="192"/>
      <c r="Q275" s="192"/>
      <c r="R275" s="206"/>
      <c r="S275" s="120" t="str">
        <f>party!$A$6</f>
        <v>Charlotte Pascoe</v>
      </c>
      <c r="T275" s="193" t="b">
        <v>1</v>
      </c>
      <c r="U275" s="193" t="s">
        <v>77</v>
      </c>
      <c r="V275" s="194"/>
      <c r="W275" s="194"/>
      <c r="X275" s="194"/>
      <c r="Y275" s="194"/>
      <c r="Z275" s="194"/>
      <c r="AA275" s="194"/>
    </row>
    <row r="276" spans="1:27" ht="120">
      <c r="A276" s="13" t="s">
        <v>5475</v>
      </c>
      <c r="B276" s="11" t="s">
        <v>2267</v>
      </c>
      <c r="C276" s="13" t="s">
        <v>2247</v>
      </c>
      <c r="D276" s="16" t="b">
        <v>1</v>
      </c>
      <c r="E276" s="13">
        <v>4</v>
      </c>
      <c r="F276" s="16" t="s">
        <v>2254</v>
      </c>
      <c r="G276" s="19" t="s">
        <v>3648</v>
      </c>
      <c r="H276" s="85" t="s">
        <v>2226</v>
      </c>
      <c r="I276" s="10" t="s">
        <v>70</v>
      </c>
      <c r="J276" s="10" t="str">
        <f>party!$A$45</f>
        <v>George Boer</v>
      </c>
      <c r="K276" s="10" t="str">
        <f>party!$A$46</f>
        <v>Doug Smith</v>
      </c>
      <c r="L276" s="10"/>
      <c r="M276" s="12" t="str">
        <f>references!D$14</f>
        <v>Overview CMIP6-Endorsed MIPs</v>
      </c>
      <c r="N276" s="7" t="str">
        <f>references!$D$56</f>
        <v>Ting, M., Y. Kushnir, R. Seager, C. Li (2009), Forced and internal twentieth-century SST in the North Atlantic, J. Clim., 22, 1469-1881</v>
      </c>
      <c r="O276" s="7" t="str">
        <f>references!$D$55</f>
        <v>Kosaka, Y., S.-P. Xie (2013), Recent global-warming hiatus tied to equatorial Pacific surface cooling, Nature, 501, 403-407</v>
      </c>
      <c r="P276" s="7" t="str">
        <f>references!$D$75</f>
        <v>Boer, G. J., D. M. Smith, C. Cassou, F. Doblas-Reyes, G. Danabasoglu, B. Kirtman, Y. Kushnir, M. Kimoto, G. A. Meehl, R. Msadek, W. A. Mueller, K. E. Taylor, F. Zwiers, M. Rixen, Y. Ruprich-Robert, R. Eade (2016), The Decadal Climate Prediction Project (DCPP) contribution to CMIP6 , Geosci. Model Dev., 9, 3751-3777</v>
      </c>
      <c r="Q276" s="7" t="str">
        <f>references!$D$111</f>
        <v>Technical note for DCPP-Component C. I. Definition of the Anomalous Sea Surface Temperature patterns.</v>
      </c>
      <c r="R276" s="3" t="str">
        <f>url!$A$182</f>
        <v>DCPP prescribed sea surface temperature (SST) patterns: AMV SST data, PDV SST data and Pacemaker SST data.</v>
      </c>
      <c r="S276" s="16" t="str">
        <f>party!$A$6</f>
        <v>Charlotte Pascoe</v>
      </c>
      <c r="T276" s="20" t="b">
        <v>1</v>
      </c>
      <c r="U276" s="20" t="s">
        <v>42</v>
      </c>
    </row>
    <row r="277" spans="1:27" ht="120">
      <c r="A277" s="13" t="s">
        <v>5476</v>
      </c>
      <c r="B277" s="11" t="s">
        <v>2266</v>
      </c>
      <c r="C277" s="13" t="s">
        <v>2248</v>
      </c>
      <c r="D277" s="16" t="b">
        <v>1</v>
      </c>
      <c r="E277" s="13">
        <v>4</v>
      </c>
      <c r="F277" s="16" t="s">
        <v>3695</v>
      </c>
      <c r="G277" s="19" t="s">
        <v>3754</v>
      </c>
      <c r="H277" s="85" t="s">
        <v>2227</v>
      </c>
      <c r="I277" s="10" t="s">
        <v>70</v>
      </c>
      <c r="J277" s="10" t="str">
        <f>party!$A$45</f>
        <v>George Boer</v>
      </c>
      <c r="K277" s="10" t="str">
        <f>party!$A$46</f>
        <v>Doug Smith</v>
      </c>
      <c r="L277" s="10"/>
      <c r="M277" s="12" t="str">
        <f>references!D$14</f>
        <v>Overview CMIP6-Endorsed MIPs</v>
      </c>
      <c r="N277" s="7" t="str">
        <f>references!$D$56</f>
        <v>Ting, M., Y. Kushnir, R. Seager, C. Li (2009), Forced and internal twentieth-century SST in the North Atlantic, J. Clim., 22, 1469-1881</v>
      </c>
      <c r="O277" s="7" t="str">
        <f>references!$D$55</f>
        <v>Kosaka, Y., S.-P. Xie (2013), Recent global-warming hiatus tied to equatorial Pacific surface cooling, Nature, 501, 403-407</v>
      </c>
      <c r="P277" s="7" t="str">
        <f>references!$D$75</f>
        <v>Boer, G. J., D. M. Smith, C. Cassou, F. Doblas-Reyes, G. Danabasoglu, B. Kirtman, Y. Kushnir, M. Kimoto, G. A. Meehl, R. Msadek, W. A. Mueller, K. E. Taylor, F. Zwiers, M. Rixen, Y. Ruprich-Robert, R. Eade (2016), The Decadal Climate Prediction Project (DCPP) contribution to CMIP6 , Geosci. Model Dev., 9, 3751-3777</v>
      </c>
      <c r="Q277" s="7" t="str">
        <f>references!$D$111</f>
        <v>Technical note for DCPP-Component C. I. Definition of the Anomalous Sea Surface Temperature patterns.</v>
      </c>
      <c r="R277" s="3" t="str">
        <f>url!$A$182</f>
        <v>DCPP prescribed sea surface temperature (SST) patterns: AMV SST data, PDV SST data and Pacemaker SST data.</v>
      </c>
      <c r="S277" s="16" t="str">
        <f>party!$A$6</f>
        <v>Charlotte Pascoe</v>
      </c>
      <c r="T277" s="20" t="b">
        <v>1</v>
      </c>
      <c r="U277" s="20" t="s">
        <v>42</v>
      </c>
    </row>
    <row r="278" spans="1:27" ht="120">
      <c r="A278" s="13" t="s">
        <v>5477</v>
      </c>
      <c r="B278" s="11" t="s">
        <v>2268</v>
      </c>
      <c r="C278" s="13" t="s">
        <v>2249</v>
      </c>
      <c r="D278" s="16" t="b">
        <v>1</v>
      </c>
      <c r="E278" s="13">
        <v>4</v>
      </c>
      <c r="F278" s="16" t="s">
        <v>3694</v>
      </c>
      <c r="G278" s="19" t="s">
        <v>3649</v>
      </c>
      <c r="H278" s="85" t="s">
        <v>2228</v>
      </c>
      <c r="I278" s="10" t="s">
        <v>70</v>
      </c>
      <c r="J278" s="10" t="str">
        <f>party!$A$45</f>
        <v>George Boer</v>
      </c>
      <c r="K278" s="10" t="str">
        <f>party!$A$46</f>
        <v>Doug Smith</v>
      </c>
      <c r="L278" s="10"/>
      <c r="M278" s="12" t="str">
        <f>references!D$14</f>
        <v>Overview CMIP6-Endorsed MIPs</v>
      </c>
      <c r="N278" s="7" t="str">
        <f>references!$D$56</f>
        <v>Ting, M., Y. Kushnir, R. Seager, C. Li (2009), Forced and internal twentieth-century SST in the North Atlantic, J. Clim., 22, 1469-1881</v>
      </c>
      <c r="O278" s="7" t="str">
        <f>references!$D$55</f>
        <v>Kosaka, Y., S.-P. Xie (2013), Recent global-warming hiatus tied to equatorial Pacific surface cooling, Nature, 501, 403-407</v>
      </c>
      <c r="P278" s="7" t="str">
        <f>references!$D$75</f>
        <v>Boer, G. J., D. M. Smith, C. Cassou, F. Doblas-Reyes, G. Danabasoglu, B. Kirtman, Y. Kushnir, M. Kimoto, G. A. Meehl, R. Msadek, W. A. Mueller, K. E. Taylor, F. Zwiers, M. Rixen, Y. Ruprich-Robert, R. Eade (2016), The Decadal Climate Prediction Project (DCPP) contribution to CMIP6 , Geosci. Model Dev., 9, 3751-3777</v>
      </c>
      <c r="Q278" s="7" t="str">
        <f>references!$D$111</f>
        <v>Technical note for DCPP-Component C. I. Definition of the Anomalous Sea Surface Temperature patterns.</v>
      </c>
      <c r="R278" s="3" t="str">
        <f>url!$A$182</f>
        <v>DCPP prescribed sea surface temperature (SST) patterns: AMV SST data, PDV SST data and Pacemaker SST data.</v>
      </c>
      <c r="S278" s="16" t="str">
        <f>party!$A$6</f>
        <v>Charlotte Pascoe</v>
      </c>
      <c r="T278" s="20" t="b">
        <v>1</v>
      </c>
      <c r="U278" s="20" t="s">
        <v>42</v>
      </c>
    </row>
    <row r="279" spans="1:27" ht="90">
      <c r="A279" s="13" t="s">
        <v>5478</v>
      </c>
      <c r="B279" s="11" t="s">
        <v>3742</v>
      </c>
      <c r="C279" s="13" t="s">
        <v>3738</v>
      </c>
      <c r="D279" s="16" t="b">
        <v>1</v>
      </c>
      <c r="E279" s="13">
        <v>4</v>
      </c>
      <c r="F279" s="16" t="s">
        <v>3746</v>
      </c>
      <c r="G279" s="19" t="s">
        <v>3753</v>
      </c>
      <c r="H279" s="85" t="s">
        <v>2227</v>
      </c>
      <c r="I279" s="10" t="s">
        <v>70</v>
      </c>
      <c r="J279" s="10" t="str">
        <f>party!$A$45</f>
        <v>George Boer</v>
      </c>
      <c r="K279" s="10" t="str">
        <f>party!$A$46</f>
        <v>Doug Smith</v>
      </c>
      <c r="L279" s="10"/>
      <c r="M279" s="7" t="str">
        <f>references!$D$56</f>
        <v>Ting, M., Y. Kushnir, R. Seager, C. Li (2009), Forced and internal twentieth-century SST in the North Atlantic, J. Clim., 22, 1469-1881</v>
      </c>
      <c r="N279" s="7" t="str">
        <f>references!$D$55</f>
        <v>Kosaka, Y., S.-P. Xie (2013), Recent global-warming hiatus tied to equatorial Pacific surface cooling, Nature, 501, 403-407</v>
      </c>
      <c r="O279" s="7" t="str">
        <f>references!$D$75</f>
        <v>Boer, G. J., D. M. Smith, C. Cassou, F. Doblas-Reyes, G. Danabasoglu, B. Kirtman, Y. Kushnir, M. Kimoto, G. A. Meehl, R. Msadek, W. A. Mueller, K. E. Taylor, F. Zwiers, M. Rixen, Y. Ruprich-Robert, R. Eade (2016), The Decadal Climate Prediction Project (DCPP) contribution to CMIP6 , Geosci. Model Dev., 9, 3751-3777</v>
      </c>
      <c r="P279" s="7" t="str">
        <f>references!$D$111</f>
        <v>Technical note for DCPP-Component C. I. Definition of the Anomalous Sea Surface Temperature patterns.</v>
      </c>
      <c r="R279" s="3" t="str">
        <f>url!$A$182</f>
        <v>DCPP prescribed sea surface temperature (SST) patterns: AMV SST data, PDV SST data and Pacemaker SST data.</v>
      </c>
      <c r="S279" s="16" t="str">
        <f>party!$A$6</f>
        <v>Charlotte Pascoe</v>
      </c>
      <c r="T279" s="20" t="b">
        <v>1</v>
      </c>
      <c r="U279" s="20" t="s">
        <v>42</v>
      </c>
    </row>
    <row r="280" spans="1:27" ht="90">
      <c r="A280" s="13" t="s">
        <v>5479</v>
      </c>
      <c r="B280" s="11" t="s">
        <v>3743</v>
      </c>
      <c r="C280" s="13" t="s">
        <v>3739</v>
      </c>
      <c r="D280" s="16" t="b">
        <v>1</v>
      </c>
      <c r="E280" s="13">
        <v>4</v>
      </c>
      <c r="F280" s="16" t="s">
        <v>3747</v>
      </c>
      <c r="G280" s="19" t="s">
        <v>3750</v>
      </c>
      <c r="H280" s="85" t="s">
        <v>2228</v>
      </c>
      <c r="I280" s="10" t="s">
        <v>70</v>
      </c>
      <c r="J280" s="10" t="str">
        <f>party!$A$45</f>
        <v>George Boer</v>
      </c>
      <c r="K280" s="10" t="str">
        <f>party!$A$46</f>
        <v>Doug Smith</v>
      </c>
      <c r="L280" s="10"/>
      <c r="M280" s="7" t="str">
        <f>references!$D$56</f>
        <v>Ting, M., Y. Kushnir, R. Seager, C. Li (2009), Forced and internal twentieth-century SST in the North Atlantic, J. Clim., 22, 1469-1881</v>
      </c>
      <c r="N280" s="7" t="str">
        <f>references!$D$55</f>
        <v>Kosaka, Y., S.-P. Xie (2013), Recent global-warming hiatus tied to equatorial Pacific surface cooling, Nature, 501, 403-407</v>
      </c>
      <c r="O280" s="7" t="str">
        <f>references!$D$75</f>
        <v>Boer, G. J., D. M. Smith, C. Cassou, F. Doblas-Reyes, G. Danabasoglu, B. Kirtman, Y. Kushnir, M. Kimoto, G. A. Meehl, R. Msadek, W. A. Mueller, K. E. Taylor, F. Zwiers, M. Rixen, Y. Ruprich-Robert, R. Eade (2016), The Decadal Climate Prediction Project (DCPP) contribution to CMIP6 , Geosci. Model Dev., 9, 3751-3777</v>
      </c>
      <c r="P280" s="7" t="str">
        <f>references!$D$111</f>
        <v>Technical note for DCPP-Component C. I. Definition of the Anomalous Sea Surface Temperature patterns.</v>
      </c>
      <c r="R280" s="3" t="str">
        <f>url!$A$182</f>
        <v>DCPP prescribed sea surface temperature (SST) patterns: AMV SST data, PDV SST data and Pacemaker SST data.</v>
      </c>
      <c r="S280" s="16" t="str">
        <f>party!$A$6</f>
        <v>Charlotte Pascoe</v>
      </c>
      <c r="T280" s="20" t="b">
        <v>1</v>
      </c>
      <c r="U280" s="20" t="s">
        <v>42</v>
      </c>
    </row>
    <row r="281" spans="1:27" ht="90">
      <c r="A281" s="13" t="s">
        <v>5480</v>
      </c>
      <c r="B281" s="11" t="s">
        <v>3744</v>
      </c>
      <c r="C281" s="13" t="s">
        <v>3740</v>
      </c>
      <c r="D281" s="16" t="b">
        <v>1</v>
      </c>
      <c r="E281" s="13">
        <v>4</v>
      </c>
      <c r="F281" s="16" t="s">
        <v>3748</v>
      </c>
      <c r="G281" s="19" t="s">
        <v>3752</v>
      </c>
      <c r="H281" s="85" t="s">
        <v>2227</v>
      </c>
      <c r="I281" s="10" t="s">
        <v>70</v>
      </c>
      <c r="J281" s="10" t="str">
        <f>party!$A$45</f>
        <v>George Boer</v>
      </c>
      <c r="K281" s="10" t="str">
        <f>party!$A$46</f>
        <v>Doug Smith</v>
      </c>
      <c r="L281" s="10"/>
      <c r="M281" s="7" t="str">
        <f>references!$D$56</f>
        <v>Ting, M., Y. Kushnir, R. Seager, C. Li (2009), Forced and internal twentieth-century SST in the North Atlantic, J. Clim., 22, 1469-1881</v>
      </c>
      <c r="N281" s="7" t="str">
        <f>references!$D$55</f>
        <v>Kosaka, Y., S.-P. Xie (2013), Recent global-warming hiatus tied to equatorial Pacific surface cooling, Nature, 501, 403-407</v>
      </c>
      <c r="O281" s="7" t="str">
        <f>references!$D$75</f>
        <v>Boer, G. J., D. M. Smith, C. Cassou, F. Doblas-Reyes, G. Danabasoglu, B. Kirtman, Y. Kushnir, M. Kimoto, G. A. Meehl, R. Msadek, W. A. Mueller, K. E. Taylor, F. Zwiers, M. Rixen, Y. Ruprich-Robert, R. Eade (2016), The Decadal Climate Prediction Project (DCPP) contribution to CMIP6 , Geosci. Model Dev., 9, 3751-3777</v>
      </c>
      <c r="P281" s="7" t="str">
        <f>references!$D$111</f>
        <v>Technical note for DCPP-Component C. I. Definition of the Anomalous Sea Surface Temperature patterns.</v>
      </c>
      <c r="R281" s="3" t="str">
        <f>url!$A$182</f>
        <v>DCPP prescribed sea surface temperature (SST) patterns: AMV SST data, PDV SST data and Pacemaker SST data.</v>
      </c>
      <c r="S281" s="16" t="str">
        <f>party!$A$6</f>
        <v>Charlotte Pascoe</v>
      </c>
      <c r="T281" s="20" t="b">
        <v>1</v>
      </c>
      <c r="U281" s="20" t="s">
        <v>42</v>
      </c>
    </row>
    <row r="282" spans="1:27" ht="90">
      <c r="A282" s="13" t="s">
        <v>5481</v>
      </c>
      <c r="B282" s="11" t="s">
        <v>3745</v>
      </c>
      <c r="C282" s="13" t="s">
        <v>3741</v>
      </c>
      <c r="D282" s="16" t="b">
        <v>1</v>
      </c>
      <c r="E282" s="13">
        <v>4</v>
      </c>
      <c r="F282" s="16" t="s">
        <v>3749</v>
      </c>
      <c r="G282" s="19" t="s">
        <v>3751</v>
      </c>
      <c r="H282" s="85" t="s">
        <v>2228</v>
      </c>
      <c r="I282" s="10" t="s">
        <v>70</v>
      </c>
      <c r="J282" s="10" t="str">
        <f>party!$A$45</f>
        <v>George Boer</v>
      </c>
      <c r="K282" s="10" t="str">
        <f>party!$A$46</f>
        <v>Doug Smith</v>
      </c>
      <c r="L282" s="10"/>
      <c r="M282" s="7" t="str">
        <f>references!$D$56</f>
        <v>Ting, M., Y. Kushnir, R. Seager, C. Li (2009), Forced and internal twentieth-century SST in the North Atlantic, J. Clim., 22, 1469-1881</v>
      </c>
      <c r="N282" s="7" t="str">
        <f>references!$D$55</f>
        <v>Kosaka, Y., S.-P. Xie (2013), Recent global-warming hiatus tied to equatorial Pacific surface cooling, Nature, 501, 403-407</v>
      </c>
      <c r="O282" s="7" t="str">
        <f>references!$D$75</f>
        <v>Boer, G. J., D. M. Smith, C. Cassou, F. Doblas-Reyes, G. Danabasoglu, B. Kirtman, Y. Kushnir, M. Kimoto, G. A. Meehl, R. Msadek, W. A. Mueller, K. E. Taylor, F. Zwiers, M. Rixen, Y. Ruprich-Robert, R. Eade (2016), The Decadal Climate Prediction Project (DCPP) contribution to CMIP6 , Geosci. Model Dev., 9, 3751-3777</v>
      </c>
      <c r="P282" s="7" t="str">
        <f>references!$D$111</f>
        <v>Technical note for DCPP-Component C. I. Definition of the Anomalous Sea Surface Temperature patterns.</v>
      </c>
      <c r="R282" s="3" t="str">
        <f>url!$A$182</f>
        <v>DCPP prescribed sea surface temperature (SST) patterns: AMV SST data, PDV SST data and Pacemaker SST data.</v>
      </c>
      <c r="S282" s="16" t="str">
        <f>party!$A$6</f>
        <v>Charlotte Pascoe</v>
      </c>
      <c r="T282" s="20" t="b">
        <v>1</v>
      </c>
      <c r="U282" s="20" t="s">
        <v>42</v>
      </c>
    </row>
    <row r="283" spans="1:27" ht="90">
      <c r="A283" s="152" t="s">
        <v>5482</v>
      </c>
      <c r="B283" s="11" t="s">
        <v>3671</v>
      </c>
      <c r="C283" s="13" t="s">
        <v>3670</v>
      </c>
      <c r="D283" s="16" t="b">
        <v>1</v>
      </c>
      <c r="E283" s="13">
        <v>4</v>
      </c>
      <c r="F283" s="16" t="s">
        <v>3672</v>
      </c>
      <c r="G283" s="19" t="s">
        <v>3673</v>
      </c>
      <c r="H283" s="85" t="s">
        <v>3669</v>
      </c>
      <c r="I283" s="10" t="s">
        <v>70</v>
      </c>
      <c r="J283" s="10" t="str">
        <f>party!$A$45</f>
        <v>George Boer</v>
      </c>
      <c r="K283" s="10" t="str">
        <f>party!$A$46</f>
        <v>Doug Smith</v>
      </c>
      <c r="L283" s="10"/>
      <c r="M283" s="7" t="str">
        <f>references!$D$56</f>
        <v>Ting, M., Y. Kushnir, R. Seager, C. Li (2009), Forced and internal twentieth-century SST in the North Atlantic, J. Clim., 22, 1469-1881</v>
      </c>
      <c r="N283" s="7" t="str">
        <f>references!$D$55</f>
        <v>Kosaka, Y., S.-P. Xie (2013), Recent global-warming hiatus tied to equatorial Pacific surface cooling, Nature, 501, 403-407</v>
      </c>
      <c r="O283" s="7" t="str">
        <f>references!$D$75</f>
        <v>Boer, G. J., D. M. Smith, C. Cassou, F. Doblas-Reyes, G. Danabasoglu, B. Kirtman, Y. Kushnir, M. Kimoto, G. A. Meehl, R. Msadek, W. A. Mueller, K. E. Taylor, F. Zwiers, M. Rixen, Y. Ruprich-Robert, R. Eade (2016), The Decadal Climate Prediction Project (DCPP) contribution to CMIP6 , Geosci. Model Dev., 9, 3751-3777</v>
      </c>
      <c r="P283" s="7" t="str">
        <f>references!$D$111</f>
        <v>Technical note for DCPP-Component C. I. Definition of the Anomalous Sea Surface Temperature patterns.</v>
      </c>
      <c r="S283" s="16" t="str">
        <f>party!$A$6</f>
        <v>Charlotte Pascoe</v>
      </c>
      <c r="T283" s="20" t="b">
        <v>1</v>
      </c>
      <c r="U283" s="20" t="s">
        <v>42</v>
      </c>
    </row>
    <row r="284" spans="1:27" ht="90">
      <c r="A284" s="13" t="s">
        <v>5483</v>
      </c>
      <c r="B284" s="11" t="s">
        <v>3702</v>
      </c>
      <c r="C284" s="13" t="s">
        <v>3700</v>
      </c>
      <c r="D284" s="16" t="b">
        <v>1</v>
      </c>
      <c r="E284" s="13">
        <v>4</v>
      </c>
      <c r="F284" s="16" t="s">
        <v>3693</v>
      </c>
      <c r="G284" s="19" t="s">
        <v>3697</v>
      </c>
      <c r="H284" s="85" t="s">
        <v>3699</v>
      </c>
      <c r="I284" s="10" t="s">
        <v>70</v>
      </c>
      <c r="J284" s="10" t="str">
        <f>party!$A$45</f>
        <v>George Boer</v>
      </c>
      <c r="K284" s="10" t="str">
        <f>party!$A$46</f>
        <v>Doug Smith</v>
      </c>
      <c r="L284" s="10"/>
      <c r="M284" s="7" t="str">
        <f>references!$D$56</f>
        <v>Ting, M., Y. Kushnir, R. Seager, C. Li (2009), Forced and internal twentieth-century SST in the North Atlantic, J. Clim., 22, 1469-1881</v>
      </c>
      <c r="N284" s="7" t="str">
        <f>references!$D$55</f>
        <v>Kosaka, Y., S.-P. Xie (2013), Recent global-warming hiatus tied to equatorial Pacific surface cooling, Nature, 501, 403-407</v>
      </c>
      <c r="O284" s="7" t="str">
        <f>references!$D$75</f>
        <v>Boer, G. J., D. M. Smith, C. Cassou, F. Doblas-Reyes, G. Danabasoglu, B. Kirtman, Y. Kushnir, M. Kimoto, G. A. Meehl, R. Msadek, W. A. Mueller, K. E. Taylor, F. Zwiers, M. Rixen, Y. Ruprich-Robert, R. Eade (2016), The Decadal Climate Prediction Project (DCPP) contribution to CMIP6 , Geosci. Model Dev., 9, 3751-3777</v>
      </c>
      <c r="P284" s="7" t="str">
        <f>references!$D$111</f>
        <v>Technical note for DCPP-Component C. I. Definition of the Anomalous Sea Surface Temperature patterns.</v>
      </c>
      <c r="R284" s="3" t="str">
        <f>url!$A$182</f>
        <v>DCPP prescribed sea surface temperature (SST) patterns: AMV SST data, PDV SST data and Pacemaker SST data.</v>
      </c>
      <c r="S284" s="16" t="str">
        <f>party!$A$6</f>
        <v>Charlotte Pascoe</v>
      </c>
      <c r="T284" s="20" t="b">
        <v>1</v>
      </c>
      <c r="U284" s="20" t="s">
        <v>42</v>
      </c>
    </row>
    <row r="285" spans="1:27" ht="90">
      <c r="A285" s="13" t="s">
        <v>5484</v>
      </c>
      <c r="B285" s="11" t="s">
        <v>3703</v>
      </c>
      <c r="C285" s="13" t="s">
        <v>3701</v>
      </c>
      <c r="D285" s="16" t="b">
        <v>1</v>
      </c>
      <c r="E285" s="13">
        <v>4</v>
      </c>
      <c r="F285" s="16" t="s">
        <v>3696</v>
      </c>
      <c r="G285" s="19" t="s">
        <v>3698</v>
      </c>
      <c r="H285" s="85" t="s">
        <v>6525</v>
      </c>
      <c r="I285" s="10" t="s">
        <v>70</v>
      </c>
      <c r="J285" s="10" t="str">
        <f>party!$A$45</f>
        <v>George Boer</v>
      </c>
      <c r="K285" s="10" t="str">
        <f>party!$A$46</f>
        <v>Doug Smith</v>
      </c>
      <c r="L285" s="10"/>
      <c r="M285" s="7" t="str">
        <f>references!$D$56</f>
        <v>Ting, M., Y. Kushnir, R. Seager, C. Li (2009), Forced and internal twentieth-century SST in the North Atlantic, J. Clim., 22, 1469-1881</v>
      </c>
      <c r="N285" s="7" t="str">
        <f>references!$D$55</f>
        <v>Kosaka, Y., S.-P. Xie (2013), Recent global-warming hiatus tied to equatorial Pacific surface cooling, Nature, 501, 403-407</v>
      </c>
      <c r="O285" s="7" t="str">
        <f>references!$D$75</f>
        <v>Boer, G. J., D. M. Smith, C. Cassou, F. Doblas-Reyes, G. Danabasoglu, B. Kirtman, Y. Kushnir, M. Kimoto, G. A. Meehl, R. Msadek, W. A. Mueller, K. E. Taylor, F. Zwiers, M. Rixen, Y. Ruprich-Robert, R. Eade (2016), The Decadal Climate Prediction Project (DCPP) contribution to CMIP6 , Geosci. Model Dev., 9, 3751-3777</v>
      </c>
      <c r="P285" s="7" t="str">
        <f>references!$D$111</f>
        <v>Technical note for DCPP-Component C. I. Definition of the Anomalous Sea Surface Temperature patterns.</v>
      </c>
      <c r="R285" s="3" t="str">
        <f>url!$A$182</f>
        <v>DCPP prescribed sea surface temperature (SST) patterns: AMV SST data, PDV SST data and Pacemaker SST data.</v>
      </c>
      <c r="S285" s="16" t="str">
        <f>party!$A$6</f>
        <v>Charlotte Pascoe</v>
      </c>
      <c r="T285" s="20" t="b">
        <v>1</v>
      </c>
      <c r="U285" s="20" t="s">
        <v>42</v>
      </c>
    </row>
    <row r="286" spans="1:27" ht="90">
      <c r="A286" s="13" t="s">
        <v>6526</v>
      </c>
      <c r="B286" s="11" t="s">
        <v>6529</v>
      </c>
      <c r="C286" s="13" t="s">
        <v>6530</v>
      </c>
      <c r="D286" s="16" t="b">
        <v>1</v>
      </c>
      <c r="E286" s="13">
        <v>4</v>
      </c>
      <c r="F286" s="16" t="s">
        <v>6532</v>
      </c>
      <c r="G286" s="19" t="s">
        <v>6535</v>
      </c>
      <c r="H286" s="85" t="s">
        <v>3699</v>
      </c>
      <c r="I286" s="10" t="s">
        <v>70</v>
      </c>
      <c r="J286" s="10" t="str">
        <f>party!$A$45</f>
        <v>George Boer</v>
      </c>
      <c r="K286" s="10" t="str">
        <f>party!$A$46</f>
        <v>Doug Smith</v>
      </c>
      <c r="L286" s="10"/>
      <c r="M286" s="7" t="str">
        <f>references!$D$56</f>
        <v>Ting, M., Y. Kushnir, R. Seager, C. Li (2009), Forced and internal twentieth-century SST in the North Atlantic, J. Clim., 22, 1469-1881</v>
      </c>
      <c r="N286" s="7" t="str">
        <f>references!$D$55</f>
        <v>Kosaka, Y., S.-P. Xie (2013), Recent global-warming hiatus tied to equatorial Pacific surface cooling, Nature, 501, 403-407</v>
      </c>
      <c r="O286" s="7" t="str">
        <f>references!$D$75</f>
        <v>Boer, G. J., D. M. Smith, C. Cassou, F. Doblas-Reyes, G. Danabasoglu, B. Kirtman, Y. Kushnir, M. Kimoto, G. A. Meehl, R. Msadek, W. A. Mueller, K. E. Taylor, F. Zwiers, M. Rixen, Y. Ruprich-Robert, R. Eade (2016), The Decadal Climate Prediction Project (DCPP) contribution to CMIP6 , Geosci. Model Dev., 9, 3751-3777</v>
      </c>
      <c r="P286" s="7" t="str">
        <f>references!$D$111</f>
        <v>Technical note for DCPP-Component C. I. Definition of the Anomalous Sea Surface Temperature patterns.</v>
      </c>
      <c r="R286" s="3" t="str">
        <f>url!$A$182</f>
        <v>DCPP prescribed sea surface temperature (SST) patterns: AMV SST data, PDV SST data and Pacemaker SST data.</v>
      </c>
      <c r="S286" s="16" t="str">
        <f>party!$A$6</f>
        <v>Charlotte Pascoe</v>
      </c>
      <c r="T286" s="20" t="b">
        <v>1</v>
      </c>
      <c r="U286" s="20" t="s">
        <v>42</v>
      </c>
    </row>
    <row r="287" spans="1:27" ht="90">
      <c r="A287" s="13" t="s">
        <v>6527</v>
      </c>
      <c r="B287" s="11" t="s">
        <v>6528</v>
      </c>
      <c r="C287" s="13" t="s">
        <v>6531</v>
      </c>
      <c r="D287" s="16" t="b">
        <v>1</v>
      </c>
      <c r="E287" s="13">
        <v>4</v>
      </c>
      <c r="F287" s="16" t="s">
        <v>6533</v>
      </c>
      <c r="G287" s="19" t="s">
        <v>6534</v>
      </c>
      <c r="H287" s="85" t="s">
        <v>6525</v>
      </c>
      <c r="I287" s="10" t="s">
        <v>70</v>
      </c>
      <c r="J287" s="10" t="str">
        <f>party!$A$45</f>
        <v>George Boer</v>
      </c>
      <c r="K287" s="10" t="str">
        <f>party!$A$46</f>
        <v>Doug Smith</v>
      </c>
      <c r="L287" s="10"/>
      <c r="M287" s="7" t="str">
        <f>references!$D$56</f>
        <v>Ting, M., Y. Kushnir, R. Seager, C. Li (2009), Forced and internal twentieth-century SST in the North Atlantic, J. Clim., 22, 1469-1881</v>
      </c>
      <c r="N287" s="7" t="str">
        <f>references!$D$55</f>
        <v>Kosaka, Y., S.-P. Xie (2013), Recent global-warming hiatus tied to equatorial Pacific surface cooling, Nature, 501, 403-407</v>
      </c>
      <c r="O287" s="7" t="str">
        <f>references!$D$75</f>
        <v>Boer, G. J., D. M. Smith, C. Cassou, F. Doblas-Reyes, G. Danabasoglu, B. Kirtman, Y. Kushnir, M. Kimoto, G. A. Meehl, R. Msadek, W. A. Mueller, K. E. Taylor, F. Zwiers, M. Rixen, Y. Ruprich-Robert, R. Eade (2016), The Decadal Climate Prediction Project (DCPP) contribution to CMIP6 , Geosci. Model Dev., 9, 3751-3777</v>
      </c>
      <c r="P287" s="7" t="str">
        <f>references!$D$111</f>
        <v>Technical note for DCPP-Component C. I. Definition of the Anomalous Sea Surface Temperature patterns.</v>
      </c>
      <c r="R287" s="3" t="str">
        <f>url!$A$182</f>
        <v>DCPP prescribed sea surface temperature (SST) patterns: AMV SST data, PDV SST data and Pacemaker SST data.</v>
      </c>
      <c r="S287" s="16" t="str">
        <f>party!$A$6</f>
        <v>Charlotte Pascoe</v>
      </c>
      <c r="T287" s="20" t="b">
        <v>1</v>
      </c>
      <c r="U287" s="20" t="s">
        <v>42</v>
      </c>
    </row>
    <row r="288" spans="1:27" ht="45">
      <c r="A288" s="12" t="s">
        <v>5228</v>
      </c>
      <c r="B288" s="11" t="s">
        <v>2356</v>
      </c>
      <c r="C288" s="13" t="s">
        <v>2357</v>
      </c>
      <c r="E288" s="13">
        <v>2</v>
      </c>
      <c r="F288" s="16" t="s">
        <v>2360</v>
      </c>
      <c r="G288" s="19" t="s">
        <v>2732</v>
      </c>
      <c r="H288" s="85" t="s">
        <v>2363</v>
      </c>
      <c r="I288" s="10" t="s">
        <v>70</v>
      </c>
      <c r="J288" s="10" t="str">
        <f>party!$A$45</f>
        <v>George Boer</v>
      </c>
      <c r="K288" s="10" t="str">
        <f>party!$A$46</f>
        <v>Doug Smith</v>
      </c>
      <c r="L288" s="10"/>
      <c r="M288" s="12" t="str">
        <f>references!D$14</f>
        <v>Overview CMIP6-Endorsed MIPs</v>
      </c>
      <c r="N288" s="7" t="str">
        <f>references!$D$8</f>
        <v>Thomason, L., J.P. Vernier, A. Bourassa, F. Arefeuille, C. Bingen, T. Peter, B. Luo (2015), Stratospheric Aerosol Data Set (SADS Version 2) Prospectus, In preparation for GMD</v>
      </c>
      <c r="O288" s="7"/>
      <c r="R288" s="3" t="str">
        <f>url!$A$8</f>
        <v>Stratospheric Aerosol Data Set (SADS Version 2) Prospectus</v>
      </c>
      <c r="S288" s="16" t="str">
        <f>party!$A$6</f>
        <v>Charlotte Pascoe</v>
      </c>
      <c r="T288" s="20" t="b">
        <v>1</v>
      </c>
      <c r="U288" s="20" t="s">
        <v>1361</v>
      </c>
    </row>
    <row r="289" spans="1:21" ht="45">
      <c r="A289" s="12" t="s">
        <v>5229</v>
      </c>
      <c r="B289" s="11" t="s">
        <v>2355</v>
      </c>
      <c r="C289" s="13" t="s">
        <v>2358</v>
      </c>
      <c r="E289" s="13">
        <v>4</v>
      </c>
      <c r="F289" s="16" t="s">
        <v>2361</v>
      </c>
      <c r="G289" s="19" t="s">
        <v>2733</v>
      </c>
      <c r="H289" s="85" t="s">
        <v>2363</v>
      </c>
      <c r="I289" s="10" t="s">
        <v>70</v>
      </c>
      <c r="J289" s="10" t="str">
        <f>party!$A$45</f>
        <v>George Boer</v>
      </c>
      <c r="K289" s="10" t="str">
        <f>party!$A$46</f>
        <v>Doug Smith</v>
      </c>
      <c r="L289" s="10"/>
      <c r="M289" s="12" t="str">
        <f>references!D$14</f>
        <v>Overview CMIP6-Endorsed MIPs</v>
      </c>
      <c r="N289" s="7" t="str">
        <f>references!$D$8</f>
        <v>Thomason, L., J.P. Vernier, A. Bourassa, F. Arefeuille, C. Bingen, T. Peter, B. Luo (2015), Stratospheric Aerosol Data Set (SADS Version 2) Prospectus, In preparation for GMD</v>
      </c>
      <c r="R289" s="3" t="str">
        <f>url!$A$8</f>
        <v>Stratospheric Aerosol Data Set (SADS Version 2) Prospectus</v>
      </c>
      <c r="S289" s="16" t="str">
        <f>party!$A$6</f>
        <v>Charlotte Pascoe</v>
      </c>
      <c r="T289" s="20" t="b">
        <v>1</v>
      </c>
      <c r="U289" s="20" t="s">
        <v>1361</v>
      </c>
    </row>
    <row r="290" spans="1:21" ht="45">
      <c r="A290" s="12" t="s">
        <v>5230</v>
      </c>
      <c r="B290" s="11" t="s">
        <v>2354</v>
      </c>
      <c r="C290" s="13" t="s">
        <v>2359</v>
      </c>
      <c r="E290" s="13">
        <v>4</v>
      </c>
      <c r="F290" s="16" t="s">
        <v>2362</v>
      </c>
      <c r="G290" s="19" t="s">
        <v>2734</v>
      </c>
      <c r="H290" s="85" t="s">
        <v>2363</v>
      </c>
      <c r="I290" s="10" t="s">
        <v>70</v>
      </c>
      <c r="J290" s="10" t="str">
        <f>party!$A$45</f>
        <v>George Boer</v>
      </c>
      <c r="K290" s="10" t="str">
        <f>party!$A$46</f>
        <v>Doug Smith</v>
      </c>
      <c r="L290" s="10"/>
      <c r="M290" s="12" t="str">
        <f>references!D$14</f>
        <v>Overview CMIP6-Endorsed MIPs</v>
      </c>
      <c r="N290" s="7" t="str">
        <f>references!$D$8</f>
        <v>Thomason, L., J.P. Vernier, A. Bourassa, F. Arefeuille, C. Bingen, T. Peter, B. Luo (2015), Stratospheric Aerosol Data Set (SADS Version 2) Prospectus, In preparation for GMD</v>
      </c>
      <c r="R290" s="3" t="str">
        <f>url!$A$8</f>
        <v>Stratospheric Aerosol Data Set (SADS Version 2) Prospectus</v>
      </c>
      <c r="S290" s="16" t="str">
        <f>party!$A$6</f>
        <v>Charlotte Pascoe</v>
      </c>
      <c r="T290" s="20" t="b">
        <v>1</v>
      </c>
      <c r="U290" s="20" t="s">
        <v>1361</v>
      </c>
    </row>
    <row r="291" spans="1:21" ht="150">
      <c r="A291" s="12" t="s">
        <v>5234</v>
      </c>
      <c r="B291" s="11" t="s">
        <v>6743</v>
      </c>
      <c r="C291" s="12" t="s">
        <v>2423</v>
      </c>
      <c r="D291" s="185" t="b">
        <v>1</v>
      </c>
      <c r="E291" s="200">
        <v>2</v>
      </c>
      <c r="F291" s="16" t="s">
        <v>2427</v>
      </c>
      <c r="G291" s="19" t="s">
        <v>6708</v>
      </c>
      <c r="H291" s="85" t="s">
        <v>6709</v>
      </c>
      <c r="I291" s="10" t="s">
        <v>70</v>
      </c>
      <c r="J291" s="10" t="str">
        <f>party!$A$70</f>
        <v>Pascale Braconnot</v>
      </c>
      <c r="K291" s="10" t="str">
        <f>party!$A$71</f>
        <v>Sandy Harrison</v>
      </c>
      <c r="L291" s="10"/>
      <c r="M291" s="12" t="str">
        <f>references!D$14</f>
        <v>Overview CMIP6-Endorsed MIPs</v>
      </c>
      <c r="N291" s="12"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291" s="16" t="str">
        <f>party!$A$6</f>
        <v>Charlotte Pascoe</v>
      </c>
      <c r="T291" s="20" t="b">
        <v>1</v>
      </c>
      <c r="U291" s="20" t="s">
        <v>1361</v>
      </c>
    </row>
    <row r="292" spans="1:21" ht="150">
      <c r="A292" s="12" t="s">
        <v>5231</v>
      </c>
      <c r="B292" s="11" t="s">
        <v>6744</v>
      </c>
      <c r="C292" s="12" t="s">
        <v>2424</v>
      </c>
      <c r="D292" s="185" t="b">
        <v>1</v>
      </c>
      <c r="E292" s="200">
        <v>4</v>
      </c>
      <c r="F292" s="16" t="s">
        <v>2428</v>
      </c>
      <c r="G292" s="19" t="s">
        <v>6710</v>
      </c>
      <c r="H292" s="85" t="s">
        <v>6709</v>
      </c>
      <c r="I292" s="10" t="s">
        <v>70</v>
      </c>
      <c r="J292" s="10" t="str">
        <f>party!$A$70</f>
        <v>Pascale Braconnot</v>
      </c>
      <c r="K292" s="10" t="str">
        <f>party!$A$71</f>
        <v>Sandy Harrison</v>
      </c>
      <c r="L292" s="10"/>
      <c r="M292" s="12" t="str">
        <f>references!D$14</f>
        <v>Overview CMIP6-Endorsed MIPs</v>
      </c>
      <c r="N292" s="12"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292" s="16" t="str">
        <f>party!$A$6</f>
        <v>Charlotte Pascoe</v>
      </c>
      <c r="T292" s="20" t="b">
        <v>1</v>
      </c>
      <c r="U292" s="20" t="s">
        <v>1361</v>
      </c>
    </row>
    <row r="293" spans="1:21" ht="150">
      <c r="A293" s="12" t="s">
        <v>5232</v>
      </c>
      <c r="B293" s="11" t="s">
        <v>6745</v>
      </c>
      <c r="C293" s="12" t="s">
        <v>2425</v>
      </c>
      <c r="D293" s="185" t="b">
        <v>1</v>
      </c>
      <c r="E293" s="12">
        <v>4</v>
      </c>
      <c r="F293" s="16" t="s">
        <v>2429</v>
      </c>
      <c r="G293" s="19" t="s">
        <v>6711</v>
      </c>
      <c r="H293" s="85" t="s">
        <v>6709</v>
      </c>
      <c r="I293" s="10" t="s">
        <v>70</v>
      </c>
      <c r="J293" s="10" t="str">
        <f>party!$A$70</f>
        <v>Pascale Braconnot</v>
      </c>
      <c r="K293" s="10" t="str">
        <f>party!$A$71</f>
        <v>Sandy Harrison</v>
      </c>
      <c r="L293" s="10"/>
      <c r="M293" s="12" t="str">
        <f>references!D$14</f>
        <v>Overview CMIP6-Endorsed MIPs</v>
      </c>
      <c r="N293" s="12"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293" s="16" t="str">
        <f>party!$A$6</f>
        <v>Charlotte Pascoe</v>
      </c>
      <c r="T293" s="20" t="b">
        <v>1</v>
      </c>
      <c r="U293" s="20" t="s">
        <v>1361</v>
      </c>
    </row>
    <row r="294" spans="1:21" ht="150">
      <c r="A294" s="12" t="s">
        <v>5233</v>
      </c>
      <c r="B294" s="11" t="s">
        <v>6746</v>
      </c>
      <c r="C294" s="12" t="s">
        <v>2426</v>
      </c>
      <c r="D294" s="185" t="b">
        <v>1</v>
      </c>
      <c r="E294" s="12">
        <v>4</v>
      </c>
      <c r="F294" s="16" t="s">
        <v>2430</v>
      </c>
      <c r="G294" s="19" t="s">
        <v>6712</v>
      </c>
      <c r="H294" s="85" t="s">
        <v>6709</v>
      </c>
      <c r="I294" s="10" t="s">
        <v>70</v>
      </c>
      <c r="J294" s="10" t="str">
        <f>party!$A$70</f>
        <v>Pascale Braconnot</v>
      </c>
      <c r="K294" s="10" t="str">
        <f>party!$A$71</f>
        <v>Sandy Harrison</v>
      </c>
      <c r="L294" s="10"/>
      <c r="M294" s="12" t="str">
        <f>references!D$14</f>
        <v>Overview CMIP6-Endorsed MIPs</v>
      </c>
      <c r="N294" s="12"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294" s="16" t="str">
        <f>party!$A$6</f>
        <v>Charlotte Pascoe</v>
      </c>
      <c r="T294" s="20" t="b">
        <v>1</v>
      </c>
      <c r="U294" s="20" t="s">
        <v>1361</v>
      </c>
    </row>
    <row r="295" spans="1:21" ht="150">
      <c r="A295" s="12" t="s">
        <v>4914</v>
      </c>
      <c r="B295" s="11" t="s">
        <v>6747</v>
      </c>
      <c r="C295" s="12" t="s">
        <v>4913</v>
      </c>
      <c r="D295" s="185" t="b">
        <v>1</v>
      </c>
      <c r="E295" s="12">
        <v>4</v>
      </c>
      <c r="F295" s="16" t="s">
        <v>4915</v>
      </c>
      <c r="G295" s="19" t="s">
        <v>6713</v>
      </c>
      <c r="H295" s="85" t="s">
        <v>6709</v>
      </c>
      <c r="I295" s="10" t="s">
        <v>70</v>
      </c>
      <c r="J295" s="10" t="str">
        <f>party!$A$70</f>
        <v>Pascale Braconnot</v>
      </c>
      <c r="K295" s="10" t="str">
        <f>party!$A$71</f>
        <v>Sandy Harrison</v>
      </c>
      <c r="L295" s="10"/>
      <c r="M295" s="12" t="str">
        <f>references!D$14</f>
        <v>Overview CMIP6-Endorsed MIPs</v>
      </c>
      <c r="N295" s="12" t="str">
        <f>references!$D$102</f>
        <v>Schmidt, G. A., J. H. Jungclaus, C. M. Ammann, E. Bard, P. Braconnot, T. J. Crowley, G. Delaygue, F. Joos, N. A. Krivova, R. Muscheler, B. L. Otto-Bliesner, J. Pongratz, D. T. Shindell, S. K. Solanki, F. Steinhilber, L. E. A. Vieira (2011), Climate forcing reconstructions for use in PMIP simulations of the last millennium (v1.0), Geosci. Model Dev., 4, 33-45</v>
      </c>
      <c r="O295" s="12"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295" s="16" t="str">
        <f>party!$A$6</f>
        <v>Charlotte Pascoe</v>
      </c>
      <c r="T295" s="20" t="b">
        <v>1</v>
      </c>
      <c r="U295" s="20" t="s">
        <v>1361</v>
      </c>
    </row>
    <row r="296" spans="1:21" ht="150">
      <c r="A296" s="12" t="s">
        <v>4888</v>
      </c>
      <c r="B296" s="11" t="s">
        <v>4887</v>
      </c>
      <c r="C296" s="12" t="s">
        <v>4886</v>
      </c>
      <c r="D296" s="185" t="b">
        <v>1</v>
      </c>
      <c r="E296" s="12">
        <v>4</v>
      </c>
      <c r="F296" s="16" t="s">
        <v>4889</v>
      </c>
      <c r="G296" s="19" t="s">
        <v>4890</v>
      </c>
      <c r="H296" s="85" t="s">
        <v>2468</v>
      </c>
      <c r="I296" s="10" t="s">
        <v>70</v>
      </c>
      <c r="J296" s="10" t="str">
        <f>party!$A$70</f>
        <v>Pascale Braconnot</v>
      </c>
      <c r="K296" s="10" t="str">
        <f>party!$A$71</f>
        <v>Sandy Harrison</v>
      </c>
      <c r="L296" s="10"/>
      <c r="M296" s="12" t="str">
        <f>references!D$14</f>
        <v>Overview CMIP6-Endorsed MIPs</v>
      </c>
      <c r="N296" s="12"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296" s="16" t="str">
        <f>party!$A$6</f>
        <v>Charlotte Pascoe</v>
      </c>
      <c r="T296" s="20" t="b">
        <v>1</v>
      </c>
      <c r="U296" s="20" t="s">
        <v>42</v>
      </c>
    </row>
    <row r="297" spans="1:21" ht="150">
      <c r="A297" s="12" t="s">
        <v>4972</v>
      </c>
      <c r="B297" s="11" t="s">
        <v>2434</v>
      </c>
      <c r="C297" s="12" t="s">
        <v>4912</v>
      </c>
      <c r="D297" s="185" t="b">
        <v>1</v>
      </c>
      <c r="E297" s="12">
        <v>4</v>
      </c>
      <c r="F297" s="16" t="s">
        <v>2435</v>
      </c>
      <c r="G297" s="22" t="s">
        <v>4969</v>
      </c>
      <c r="H297" s="85" t="s">
        <v>2469</v>
      </c>
      <c r="I297" s="10" t="s">
        <v>70</v>
      </c>
      <c r="J297" s="10" t="str">
        <f>party!$A$70</f>
        <v>Pascale Braconnot</v>
      </c>
      <c r="K297" s="10" t="str">
        <f>party!$A$71</f>
        <v>Sandy Harrison</v>
      </c>
      <c r="L297" s="10"/>
      <c r="M297" s="12" t="str">
        <f>references!D$14</f>
        <v>Overview CMIP6-Endorsed MIPs</v>
      </c>
      <c r="N297" s="12"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297" s="16" t="str">
        <f>party!$A$6</f>
        <v>Charlotte Pascoe</v>
      </c>
      <c r="T297" s="20" t="b">
        <v>1</v>
      </c>
      <c r="U297" s="20" t="s">
        <v>42</v>
      </c>
    </row>
    <row r="298" spans="1:21" ht="150">
      <c r="A298" s="12" t="s">
        <v>4973</v>
      </c>
      <c r="B298" s="11" t="s">
        <v>2437</v>
      </c>
      <c r="C298" s="12" t="s">
        <v>2436</v>
      </c>
      <c r="D298" s="185" t="b">
        <v>1</v>
      </c>
      <c r="E298" s="12">
        <v>4</v>
      </c>
      <c r="F298" s="16" t="s">
        <v>2438</v>
      </c>
      <c r="G298" s="19" t="s">
        <v>2441</v>
      </c>
      <c r="H298" s="85" t="s">
        <v>2469</v>
      </c>
      <c r="I298" s="10" t="s">
        <v>70</v>
      </c>
      <c r="J298" s="10" t="str">
        <f>party!$A$70</f>
        <v>Pascale Braconnot</v>
      </c>
      <c r="K298" s="10" t="str">
        <f>party!$A$71</f>
        <v>Sandy Harrison</v>
      </c>
      <c r="L298" s="10"/>
      <c r="M298" s="12" t="str">
        <f>references!D$14</f>
        <v>Overview CMIP6-Endorsed MIPs</v>
      </c>
      <c r="N298" s="12"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298" s="16" t="str">
        <f>party!$A$6</f>
        <v>Charlotte Pascoe</v>
      </c>
      <c r="T298" s="20" t="b">
        <v>1</v>
      </c>
      <c r="U298" s="20" t="s">
        <v>42</v>
      </c>
    </row>
    <row r="299" spans="1:21" ht="150">
      <c r="A299" s="12" t="s">
        <v>4925</v>
      </c>
      <c r="B299" s="11" t="s">
        <v>4928</v>
      </c>
      <c r="C299" s="12" t="s">
        <v>4911</v>
      </c>
      <c r="D299" s="185" t="b">
        <v>1</v>
      </c>
      <c r="E299" s="12">
        <v>4</v>
      </c>
      <c r="F299" s="16" t="s">
        <v>4895</v>
      </c>
      <c r="G299" s="19" t="s">
        <v>4929</v>
      </c>
      <c r="H299" s="85" t="s">
        <v>4932</v>
      </c>
      <c r="I299" s="10" t="s">
        <v>70</v>
      </c>
      <c r="J299" s="10" t="str">
        <f>party!$A$70</f>
        <v>Pascale Braconnot</v>
      </c>
      <c r="K299" s="10" t="str">
        <f>party!$A$71</f>
        <v>Sandy Harrison</v>
      </c>
      <c r="L299" s="10"/>
      <c r="M299" s="12" t="str">
        <f>references!D$14</f>
        <v>Overview CMIP6-Endorsed MIPs</v>
      </c>
      <c r="N299" s="12"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299" s="16" t="str">
        <f>party!$A$6</f>
        <v>Charlotte Pascoe</v>
      </c>
      <c r="T299" s="20" t="b">
        <v>1</v>
      </c>
      <c r="U299" s="20" t="s">
        <v>42</v>
      </c>
    </row>
    <row r="300" spans="1:21" ht="150">
      <c r="A300" s="12" t="s">
        <v>4926</v>
      </c>
      <c r="B300" s="11" t="s">
        <v>4927</v>
      </c>
      <c r="C300" s="12" t="s">
        <v>4910</v>
      </c>
      <c r="D300" s="185" t="b">
        <v>1</v>
      </c>
      <c r="E300" s="12">
        <v>4</v>
      </c>
      <c r="F300" s="16" t="s">
        <v>4894</v>
      </c>
      <c r="G300" s="22" t="s">
        <v>4930</v>
      </c>
      <c r="H300" s="85" t="s">
        <v>4931</v>
      </c>
      <c r="I300" s="10" t="s">
        <v>70</v>
      </c>
      <c r="J300" s="10" t="str">
        <f>party!$A$70</f>
        <v>Pascale Braconnot</v>
      </c>
      <c r="K300" s="10" t="str">
        <f>party!$A$71</f>
        <v>Sandy Harrison</v>
      </c>
      <c r="L300" s="10"/>
      <c r="M300" s="12" t="str">
        <f>references!D$14</f>
        <v>Overview CMIP6-Endorsed MIPs</v>
      </c>
      <c r="N300" s="12"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300" s="16" t="str">
        <f>party!$A$6</f>
        <v>Charlotte Pascoe</v>
      </c>
      <c r="T300" s="20" t="b">
        <v>1</v>
      </c>
      <c r="U300" s="20" t="s">
        <v>42</v>
      </c>
    </row>
    <row r="301" spans="1:21" ht="150">
      <c r="A301" s="12" t="s">
        <v>6748</v>
      </c>
      <c r="B301" s="11" t="s">
        <v>2446</v>
      </c>
      <c r="C301" s="12" t="s">
        <v>4909</v>
      </c>
      <c r="D301" s="185" t="b">
        <v>1</v>
      </c>
      <c r="E301" s="12">
        <v>4</v>
      </c>
      <c r="F301" s="16" t="s">
        <v>2447</v>
      </c>
      <c r="G301" s="22" t="s">
        <v>4970</v>
      </c>
      <c r="H301" s="85" t="s">
        <v>2467</v>
      </c>
      <c r="I301" s="10" t="s">
        <v>70</v>
      </c>
      <c r="J301" s="10" t="str">
        <f>party!$A$70</f>
        <v>Pascale Braconnot</v>
      </c>
      <c r="K301" s="10" t="str">
        <f>party!$A$71</f>
        <v>Sandy Harrison</v>
      </c>
      <c r="L301" s="10"/>
      <c r="M301" s="12" t="str">
        <f>references!D$14</f>
        <v>Overview CMIP6-Endorsed MIPs</v>
      </c>
      <c r="N301" s="12"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301" s="16" t="str">
        <f>party!$A$6</f>
        <v>Charlotte Pascoe</v>
      </c>
      <c r="T301" s="20" t="b">
        <v>1</v>
      </c>
      <c r="U301" s="20" t="s">
        <v>42</v>
      </c>
    </row>
    <row r="302" spans="1:21" ht="150">
      <c r="A302" s="12" t="s">
        <v>5485</v>
      </c>
      <c r="B302" s="11" t="s">
        <v>2448</v>
      </c>
      <c r="C302" s="13" t="s">
        <v>4908</v>
      </c>
      <c r="D302" s="16" t="b">
        <v>1</v>
      </c>
      <c r="E302" s="13">
        <v>4</v>
      </c>
      <c r="F302" s="16" t="s">
        <v>2449</v>
      </c>
      <c r="G302" s="19" t="s">
        <v>2450</v>
      </c>
      <c r="H302" s="85" t="s">
        <v>2467</v>
      </c>
      <c r="I302" s="10" t="s">
        <v>70</v>
      </c>
      <c r="J302" s="10" t="str">
        <f>party!$A$70</f>
        <v>Pascale Braconnot</v>
      </c>
      <c r="K302" s="10" t="str">
        <f>party!$A$71</f>
        <v>Sandy Harrison</v>
      </c>
      <c r="L302" s="10"/>
      <c r="M302" s="12" t="str">
        <f>references!D$14</f>
        <v>Overview CMIP6-Endorsed MIPs</v>
      </c>
      <c r="N302" s="12"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302" s="16" t="str">
        <f>party!$A$6</f>
        <v>Charlotte Pascoe</v>
      </c>
      <c r="T302" s="20" t="b">
        <v>1</v>
      </c>
      <c r="U302" s="20" t="s">
        <v>42</v>
      </c>
    </row>
    <row r="303" spans="1:21" ht="150">
      <c r="A303" s="12" t="s">
        <v>4905</v>
      </c>
      <c r="B303" s="11" t="s">
        <v>2451</v>
      </c>
      <c r="C303" s="13" t="s">
        <v>4906</v>
      </c>
      <c r="D303" s="16" t="b">
        <v>1</v>
      </c>
      <c r="E303" s="13">
        <v>4</v>
      </c>
      <c r="F303" s="16" t="s">
        <v>2452</v>
      </c>
      <c r="G303" s="19" t="s">
        <v>2453</v>
      </c>
      <c r="H303" s="85" t="s">
        <v>2474</v>
      </c>
      <c r="I303" s="10" t="s">
        <v>70</v>
      </c>
      <c r="J303" s="10" t="str">
        <f>party!$A$70</f>
        <v>Pascale Braconnot</v>
      </c>
      <c r="K303" s="10" t="str">
        <f>party!$A$71</f>
        <v>Sandy Harrison</v>
      </c>
      <c r="L303" s="10"/>
      <c r="M303" s="12" t="str">
        <f>references!D$14</f>
        <v>Overview CMIP6-Endorsed MIPs</v>
      </c>
      <c r="N303" s="12"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303" s="16" t="str">
        <f>party!$A$6</f>
        <v>Charlotte Pascoe</v>
      </c>
      <c r="T303" s="20" t="b">
        <v>1</v>
      </c>
      <c r="U303" s="20" t="s">
        <v>42</v>
      </c>
    </row>
    <row r="304" spans="1:21" ht="150">
      <c r="A304" s="12" t="s">
        <v>4897</v>
      </c>
      <c r="B304" s="11" t="s">
        <v>4904</v>
      </c>
      <c r="C304" s="12" t="s">
        <v>4907</v>
      </c>
      <c r="D304" s="185" t="b">
        <v>1</v>
      </c>
      <c r="E304" s="12">
        <v>4</v>
      </c>
      <c r="F304" s="16" t="s">
        <v>4903</v>
      </c>
      <c r="G304" s="19" t="s">
        <v>4896</v>
      </c>
      <c r="H304" s="85" t="s">
        <v>2474</v>
      </c>
      <c r="I304" s="10" t="s">
        <v>70</v>
      </c>
      <c r="J304" s="10" t="str">
        <f>party!$A$70</f>
        <v>Pascale Braconnot</v>
      </c>
      <c r="K304" s="10" t="str">
        <f>party!$A$71</f>
        <v>Sandy Harrison</v>
      </c>
      <c r="L304" s="10"/>
      <c r="M304" s="12" t="str">
        <f>references!D$14</f>
        <v>Overview CMIP6-Endorsed MIPs</v>
      </c>
      <c r="N304" s="12"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304" s="16" t="str">
        <f>party!$A$6</f>
        <v>Charlotte Pascoe</v>
      </c>
      <c r="T304" s="20" t="b">
        <v>1</v>
      </c>
      <c r="U304" s="20" t="s">
        <v>42</v>
      </c>
    </row>
    <row r="305" spans="1:21" ht="150">
      <c r="A305" s="12" t="s">
        <v>4899</v>
      </c>
      <c r="B305" s="11" t="s">
        <v>4898</v>
      </c>
      <c r="C305" s="13" t="s">
        <v>4900</v>
      </c>
      <c r="D305" s="16" t="b">
        <v>1</v>
      </c>
      <c r="E305" s="13">
        <v>4</v>
      </c>
      <c r="F305" s="16" t="s">
        <v>4901</v>
      </c>
      <c r="G305" s="19" t="s">
        <v>4902</v>
      </c>
      <c r="H305" s="85" t="s">
        <v>2474</v>
      </c>
      <c r="I305" s="10" t="s">
        <v>70</v>
      </c>
      <c r="J305" s="10" t="str">
        <f>party!$A$70</f>
        <v>Pascale Braconnot</v>
      </c>
      <c r="K305" s="10" t="str">
        <f>party!$A$71</f>
        <v>Sandy Harrison</v>
      </c>
      <c r="L305" s="10"/>
      <c r="M305" s="12" t="str">
        <f>references!D$14</f>
        <v>Overview CMIP6-Endorsed MIPs</v>
      </c>
      <c r="N305" s="12"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305" s="16" t="str">
        <f>party!$A$6</f>
        <v>Charlotte Pascoe</v>
      </c>
      <c r="T305" s="20" t="b">
        <v>1</v>
      </c>
      <c r="U305" s="20" t="s">
        <v>42</v>
      </c>
    </row>
    <row r="306" spans="1:21" ht="60">
      <c r="A306" s="12" t="s">
        <v>6217</v>
      </c>
      <c r="B306" s="11" t="s">
        <v>6222</v>
      </c>
      <c r="C306" s="12" t="s">
        <v>8033</v>
      </c>
      <c r="D306" s="185"/>
      <c r="E306" s="12">
        <v>2</v>
      </c>
      <c r="F306" s="16" t="s">
        <v>6223</v>
      </c>
      <c r="G306" s="19" t="s">
        <v>6232</v>
      </c>
      <c r="H306" s="85" t="s">
        <v>6233</v>
      </c>
      <c r="I306" s="10" t="s">
        <v>70</v>
      </c>
      <c r="J306" s="10" t="str">
        <f>party!$A$72</f>
        <v xml:space="preserve">Robert Pincus </v>
      </c>
      <c r="K306" s="10" t="str">
        <f>party!$A$73</f>
        <v>Piers Forster</v>
      </c>
      <c r="L306" s="10" t="str">
        <f>party!$A$4</f>
        <v>Bjorn Stevens</v>
      </c>
      <c r="M306" s="12" t="str">
        <f>references!D$14</f>
        <v>Overview CMIP6-Endorsed MIPs</v>
      </c>
      <c r="N306" s="22" t="str">
        <f>references!$D$64</f>
        <v>Pincus, R., P. M. Forster, B. Stevens (2016), The Radiative Forcing Model Intercomparison Project (RFMIP): experimental protocol for CMIP6, Geosci. Model Dev., 9, 3447-3460</v>
      </c>
      <c r="S306" s="16" t="str">
        <f>party!$A$6</f>
        <v>Charlotte Pascoe</v>
      </c>
      <c r="T306" s="20" t="b">
        <v>1</v>
      </c>
      <c r="U306" s="20" t="s">
        <v>42</v>
      </c>
    </row>
    <row r="307" spans="1:21" ht="45">
      <c r="A307" s="42" t="s">
        <v>6218</v>
      </c>
      <c r="B307" s="11" t="s">
        <v>6221</v>
      </c>
      <c r="C307" s="42" t="s">
        <v>8034</v>
      </c>
      <c r="D307" s="10"/>
      <c r="E307" s="201">
        <v>4</v>
      </c>
      <c r="F307" s="16" t="s">
        <v>6224</v>
      </c>
      <c r="G307" s="128" t="s">
        <v>6231</v>
      </c>
      <c r="H307" s="128" t="s">
        <v>6234</v>
      </c>
      <c r="I307" s="10" t="s">
        <v>70</v>
      </c>
      <c r="J307" s="10" t="str">
        <f>party!$A$72</f>
        <v xml:space="preserve">Robert Pincus </v>
      </c>
      <c r="K307" s="10" t="str">
        <f>party!$A$73</f>
        <v>Piers Forster</v>
      </c>
      <c r="L307" s="10" t="str">
        <f>party!$A$4</f>
        <v>Bjorn Stevens</v>
      </c>
      <c r="M307" s="22" t="str">
        <f>references!$D$64</f>
        <v>Pincus, R., P. M. Forster, B. Stevens (2016), The Radiative Forcing Model Intercomparison Project (RFMIP): experimental protocol for CMIP6, Geosci. Model Dev., 9, 3447-3460</v>
      </c>
      <c r="N307" s="22"/>
      <c r="O307" s="128"/>
      <c r="S307" s="16" t="str">
        <f>party!$A$6</f>
        <v>Charlotte Pascoe</v>
      </c>
      <c r="T307" s="20" t="b">
        <v>1</v>
      </c>
      <c r="U307" s="20" t="s">
        <v>42</v>
      </c>
    </row>
    <row r="308" spans="1:21" ht="60">
      <c r="A308" s="3" t="s">
        <v>5112</v>
      </c>
      <c r="B308" s="11" t="s">
        <v>2496</v>
      </c>
      <c r="C308" s="3" t="s">
        <v>2494</v>
      </c>
      <c r="D308" s="202"/>
      <c r="E308" s="203">
        <v>4</v>
      </c>
      <c r="F308" s="16" t="s">
        <v>2475</v>
      </c>
      <c r="G308" s="3" t="s">
        <v>6230</v>
      </c>
      <c r="H308" s="3" t="s">
        <v>2498</v>
      </c>
      <c r="I308" s="10" t="s">
        <v>70</v>
      </c>
      <c r="J308" s="10" t="str">
        <f>party!$A$72</f>
        <v xml:space="preserve">Robert Pincus </v>
      </c>
      <c r="K308" s="10" t="str">
        <f>party!$A$73</f>
        <v>Piers Forster</v>
      </c>
      <c r="L308" s="10" t="str">
        <f>party!$A$4</f>
        <v>Bjorn Stevens</v>
      </c>
      <c r="M308" s="12" t="str">
        <f>references!D$14</f>
        <v>Overview CMIP6-Endorsed MIPs</v>
      </c>
      <c r="N308" s="22" t="str">
        <f>references!$D$64</f>
        <v>Pincus, R., P. M. Forster, B. Stevens (2016), The Radiative Forcing Model Intercomparison Project (RFMIP): experimental protocol for CMIP6, Geosci. Model Dev., 9, 3447-3460</v>
      </c>
      <c r="O308" s="3"/>
      <c r="S308" s="16" t="str">
        <f>party!$A$6</f>
        <v>Charlotte Pascoe</v>
      </c>
      <c r="T308" s="20" t="b">
        <v>1</v>
      </c>
      <c r="U308" s="20" t="s">
        <v>42</v>
      </c>
    </row>
    <row r="309" spans="1:21" ht="60">
      <c r="A309" s="12" t="s">
        <v>5113</v>
      </c>
      <c r="B309" s="11" t="s">
        <v>2497</v>
      </c>
      <c r="C309" s="13" t="s">
        <v>2495</v>
      </c>
      <c r="E309" s="13">
        <v>4</v>
      </c>
      <c r="F309" s="16" t="s">
        <v>2471</v>
      </c>
      <c r="G309" s="19" t="s">
        <v>6229</v>
      </c>
      <c r="H309" s="85" t="s">
        <v>2499</v>
      </c>
      <c r="I309" s="10" t="s">
        <v>70</v>
      </c>
      <c r="J309" s="10" t="str">
        <f>party!$A$72</f>
        <v xml:space="preserve">Robert Pincus </v>
      </c>
      <c r="K309" s="10" t="str">
        <f>party!$A$73</f>
        <v>Piers Forster</v>
      </c>
      <c r="L309" s="10" t="str">
        <f>party!$A$4</f>
        <v>Bjorn Stevens</v>
      </c>
      <c r="M309" s="12" t="str">
        <f>references!D$14</f>
        <v>Overview CMIP6-Endorsed MIPs</v>
      </c>
      <c r="N309" s="22" t="str">
        <f>references!$D$64</f>
        <v>Pincus, R., P. M. Forster, B. Stevens (2016), The Radiative Forcing Model Intercomparison Project (RFMIP): experimental protocol for CMIP6, Geosci. Model Dev., 9, 3447-3460</v>
      </c>
      <c r="S309" s="16" t="str">
        <f>party!$A$6</f>
        <v>Charlotte Pascoe</v>
      </c>
      <c r="T309" s="20" t="b">
        <v>1</v>
      </c>
      <c r="U309" s="20" t="s">
        <v>42</v>
      </c>
    </row>
    <row r="310" spans="1:21" ht="60">
      <c r="A310" s="12" t="s">
        <v>5043</v>
      </c>
      <c r="B310" s="11" t="s">
        <v>2485</v>
      </c>
      <c r="C310" s="13" t="s">
        <v>2484</v>
      </c>
      <c r="E310" s="13">
        <v>4</v>
      </c>
      <c r="F310" s="16" t="s">
        <v>2519</v>
      </c>
      <c r="G310" s="19" t="s">
        <v>2472</v>
      </c>
      <c r="H310" s="85" t="s">
        <v>2473</v>
      </c>
      <c r="I310" s="10" t="s">
        <v>70</v>
      </c>
      <c r="J310" s="10" t="str">
        <f>party!$A$72</f>
        <v xml:space="preserve">Robert Pincus </v>
      </c>
      <c r="K310" s="10" t="str">
        <f>party!$A$73</f>
        <v>Piers Forster</v>
      </c>
      <c r="L310" s="10" t="str">
        <f>party!$A$4</f>
        <v>Bjorn Stevens</v>
      </c>
      <c r="M310" s="12" t="str">
        <f>references!D$14</f>
        <v>Overview CMIP6-Endorsed MIPs</v>
      </c>
      <c r="N310" s="22" t="str">
        <f>references!$D$64</f>
        <v>Pincus, R., P. M. Forster, B. Stevens (2016), The Radiative Forcing Model Intercomparison Project (RFMIP): experimental protocol for CMIP6, Geosci. Model Dev., 9, 3447-3460</v>
      </c>
      <c r="S310" s="16" t="str">
        <f>party!$A$6</f>
        <v>Charlotte Pascoe</v>
      </c>
      <c r="T310" s="20" t="b">
        <v>1</v>
      </c>
      <c r="U310" s="20" t="s">
        <v>42</v>
      </c>
    </row>
    <row r="311" spans="1:21" ht="60">
      <c r="A311" s="12" t="s">
        <v>2478</v>
      </c>
      <c r="B311" s="11" t="s">
        <v>2479</v>
      </c>
      <c r="C311" s="13" t="s">
        <v>2478</v>
      </c>
      <c r="E311" s="13">
        <v>4</v>
      </c>
      <c r="F311" s="16" t="s">
        <v>2520</v>
      </c>
      <c r="G311" s="19" t="s">
        <v>2481</v>
      </c>
      <c r="H311" s="85" t="s">
        <v>2480</v>
      </c>
      <c r="I311" s="10" t="s">
        <v>70</v>
      </c>
      <c r="J311" s="10" t="str">
        <f>party!$A$72</f>
        <v xml:space="preserve">Robert Pincus </v>
      </c>
      <c r="K311" s="10" t="str">
        <f>party!$A$73</f>
        <v>Piers Forster</v>
      </c>
      <c r="L311" s="10" t="str">
        <f>party!$A$4</f>
        <v>Bjorn Stevens</v>
      </c>
      <c r="M311" s="12" t="str">
        <f>references!D$14</f>
        <v>Overview CMIP6-Endorsed MIPs</v>
      </c>
      <c r="N311" s="22" t="str">
        <f>references!$D$64</f>
        <v>Pincus, R., P. M. Forster, B. Stevens (2016), The Radiative Forcing Model Intercomparison Project (RFMIP): experimental protocol for CMIP6, Geosci. Model Dev., 9, 3447-3460</v>
      </c>
      <c r="S311" s="16" t="str">
        <f>party!$A$6</f>
        <v>Charlotte Pascoe</v>
      </c>
      <c r="T311" s="20" t="b">
        <v>1</v>
      </c>
      <c r="U311" s="20" t="s">
        <v>42</v>
      </c>
    </row>
    <row r="312" spans="1:21" ht="60">
      <c r="A312" s="12" t="s">
        <v>6219</v>
      </c>
      <c r="B312" s="11" t="s">
        <v>6220</v>
      </c>
      <c r="C312" s="12" t="s">
        <v>8035</v>
      </c>
      <c r="D312" s="185"/>
      <c r="E312" s="12">
        <v>4</v>
      </c>
      <c r="F312" s="16" t="s">
        <v>6225</v>
      </c>
      <c r="G312" s="19" t="s">
        <v>6228</v>
      </c>
      <c r="H312" s="85" t="s">
        <v>6235</v>
      </c>
      <c r="I312" s="10" t="s">
        <v>70</v>
      </c>
      <c r="J312" s="10" t="str">
        <f>party!$A$72</f>
        <v xml:space="preserve">Robert Pincus </v>
      </c>
      <c r="K312" s="10" t="str">
        <f>party!$A$73</f>
        <v>Piers Forster</v>
      </c>
      <c r="L312" s="10" t="str">
        <f>party!$A$4</f>
        <v>Bjorn Stevens</v>
      </c>
      <c r="M312" s="12" t="str">
        <f>references!D$14</f>
        <v>Overview CMIP6-Endorsed MIPs</v>
      </c>
      <c r="N312" s="22" t="str">
        <f>references!$D$64</f>
        <v>Pincus, R., P. M. Forster, B. Stevens (2016), The Radiative Forcing Model Intercomparison Project (RFMIP): experimental protocol for CMIP6, Geosci. Model Dev., 9, 3447-3460</v>
      </c>
      <c r="S312" s="16" t="str">
        <f>party!$A$6</f>
        <v>Charlotte Pascoe</v>
      </c>
      <c r="T312" s="20" t="b">
        <v>1</v>
      </c>
      <c r="U312" s="20" t="s">
        <v>42</v>
      </c>
    </row>
    <row r="313" spans="1:21" ht="60">
      <c r="A313" s="12" t="s">
        <v>5136</v>
      </c>
      <c r="B313" s="11" t="s">
        <v>2489</v>
      </c>
      <c r="C313" s="13" t="s">
        <v>2488</v>
      </c>
      <c r="E313" s="13">
        <v>4</v>
      </c>
      <c r="F313" s="16" t="s">
        <v>6226</v>
      </c>
      <c r="G313" s="19" t="s">
        <v>2490</v>
      </c>
      <c r="H313" s="85" t="s">
        <v>2500</v>
      </c>
      <c r="I313" s="10" t="s">
        <v>70</v>
      </c>
      <c r="J313" s="10" t="str">
        <f>party!$A$72</f>
        <v xml:space="preserve">Robert Pincus </v>
      </c>
      <c r="K313" s="10" t="str">
        <f>party!$A$73</f>
        <v>Piers Forster</v>
      </c>
      <c r="L313" s="10" t="str">
        <f>party!$A$4</f>
        <v>Bjorn Stevens</v>
      </c>
      <c r="M313" s="12" t="str">
        <f>references!D$14</f>
        <v>Overview CMIP6-Endorsed MIPs</v>
      </c>
      <c r="N313" s="22" t="str">
        <f>references!$D$64</f>
        <v>Pincus, R., P. M. Forster, B. Stevens (2016), The Radiative Forcing Model Intercomparison Project (RFMIP): experimental protocol for CMIP6, Geosci. Model Dev., 9, 3447-3460</v>
      </c>
      <c r="S313" s="16" t="str">
        <f>party!$A$6</f>
        <v>Charlotte Pascoe</v>
      </c>
      <c r="T313" s="20" t="b">
        <v>1</v>
      </c>
      <c r="U313" s="20" t="s">
        <v>42</v>
      </c>
    </row>
    <row r="314" spans="1:21" ht="60">
      <c r="A314" s="12" t="s">
        <v>5135</v>
      </c>
      <c r="B314" s="11" t="s">
        <v>2492</v>
      </c>
      <c r="C314" s="12" t="s">
        <v>2491</v>
      </c>
      <c r="D314" s="185"/>
      <c r="E314" s="12">
        <v>4</v>
      </c>
      <c r="F314" s="16" t="s">
        <v>6227</v>
      </c>
      <c r="G314" s="19" t="s">
        <v>2493</v>
      </c>
      <c r="H314" s="85" t="s">
        <v>2501</v>
      </c>
      <c r="I314" s="10" t="s">
        <v>70</v>
      </c>
      <c r="J314" s="10" t="str">
        <f>party!$A$72</f>
        <v xml:space="preserve">Robert Pincus </v>
      </c>
      <c r="K314" s="10" t="str">
        <f>party!$A$73</f>
        <v>Piers Forster</v>
      </c>
      <c r="L314" s="10" t="str">
        <f>party!$A$4</f>
        <v>Bjorn Stevens</v>
      </c>
      <c r="M314" s="12" t="str">
        <f>references!D$14</f>
        <v>Overview CMIP6-Endorsed MIPs</v>
      </c>
      <c r="N314" s="22" t="str">
        <f>references!$D$64</f>
        <v>Pincus, R., P. M. Forster, B. Stevens (2016), The Radiative Forcing Model Intercomparison Project (RFMIP): experimental protocol for CMIP6, Geosci. Model Dev., 9, 3447-3460</v>
      </c>
      <c r="S314" s="16" t="str">
        <f>party!$A$6</f>
        <v>Charlotte Pascoe</v>
      </c>
      <c r="T314" s="20" t="b">
        <v>1</v>
      </c>
      <c r="U314" s="20" t="s">
        <v>42</v>
      </c>
    </row>
    <row r="315" spans="1:21" ht="60">
      <c r="A315" s="3" t="s">
        <v>5134</v>
      </c>
      <c r="B315" s="11" t="s">
        <v>2502</v>
      </c>
      <c r="C315" s="3" t="s">
        <v>2503</v>
      </c>
      <c r="D315" s="204"/>
      <c r="E315" s="205">
        <v>4</v>
      </c>
      <c r="F315" s="16" t="s">
        <v>2506</v>
      </c>
      <c r="G315" s="3" t="s">
        <v>5115</v>
      </c>
      <c r="H315" s="3" t="s">
        <v>2508</v>
      </c>
      <c r="I315" s="10" t="s">
        <v>70</v>
      </c>
      <c r="J315" s="10" t="str">
        <f>party!$A$72</f>
        <v xml:space="preserve">Robert Pincus </v>
      </c>
      <c r="K315" s="10" t="str">
        <f>party!$A$73</f>
        <v>Piers Forster</v>
      </c>
      <c r="L315" s="10" t="str">
        <f>party!$A$4</f>
        <v>Bjorn Stevens</v>
      </c>
      <c r="M315" s="12" t="str">
        <f>references!D$14</f>
        <v>Overview CMIP6-Endorsed MIPs</v>
      </c>
      <c r="N315" s="22" t="str">
        <f>references!$D$64</f>
        <v>Pincus, R., P. M. Forster, B. Stevens (2016), The Radiative Forcing Model Intercomparison Project (RFMIP): experimental protocol for CMIP6, Geosci. Model Dev., 9, 3447-3460</v>
      </c>
      <c r="O315" s="3"/>
      <c r="S315" s="16" t="str">
        <f>party!$A$6</f>
        <v>Charlotte Pascoe</v>
      </c>
      <c r="T315" s="20" t="b">
        <v>1</v>
      </c>
      <c r="U315" s="20" t="s">
        <v>42</v>
      </c>
    </row>
    <row r="316" spans="1:21" ht="60">
      <c r="A316" s="12" t="s">
        <v>5133</v>
      </c>
      <c r="B316" s="11" t="s">
        <v>2505</v>
      </c>
      <c r="C316" s="13" t="s">
        <v>2504</v>
      </c>
      <c r="E316" s="13">
        <v>4</v>
      </c>
      <c r="F316" s="16" t="s">
        <v>2507</v>
      </c>
      <c r="G316" s="19" t="s">
        <v>5116</v>
      </c>
      <c r="H316" s="85" t="s">
        <v>2509</v>
      </c>
      <c r="I316" s="10" t="s">
        <v>70</v>
      </c>
      <c r="J316" s="10" t="str">
        <f>party!$A$72</f>
        <v xml:space="preserve">Robert Pincus </v>
      </c>
      <c r="K316" s="10" t="str">
        <f>party!$A$73</f>
        <v>Piers Forster</v>
      </c>
      <c r="L316" s="10" t="str">
        <f>party!$A$4</f>
        <v>Bjorn Stevens</v>
      </c>
      <c r="M316" s="12" t="str">
        <f>references!D$14</f>
        <v>Overview CMIP6-Endorsed MIPs</v>
      </c>
      <c r="N316" s="22" t="str">
        <f>references!$D$64</f>
        <v>Pincus, R., P. M. Forster, B. Stevens (2016), The Radiative Forcing Model Intercomparison Project (RFMIP): experimental protocol for CMIP6, Geosci. Model Dev., 9, 3447-3460</v>
      </c>
      <c r="S316" s="16" t="str">
        <f>party!$A$6</f>
        <v>Charlotte Pascoe</v>
      </c>
      <c r="T316" s="20" t="b">
        <v>1</v>
      </c>
      <c r="U316" s="20" t="s">
        <v>42</v>
      </c>
    </row>
    <row r="317" spans="1:21" ht="60">
      <c r="A317" s="12" t="s">
        <v>5132</v>
      </c>
      <c r="B317" s="11" t="s">
        <v>5131</v>
      </c>
      <c r="C317" s="13" t="s">
        <v>5130</v>
      </c>
      <c r="E317" s="13">
        <v>4</v>
      </c>
      <c r="F317" s="16" t="s">
        <v>5129</v>
      </c>
      <c r="G317" s="19" t="s">
        <v>5127</v>
      </c>
      <c r="H317" s="85" t="s">
        <v>5128</v>
      </c>
      <c r="I317" s="10" t="s">
        <v>70</v>
      </c>
      <c r="J317" s="10" t="str">
        <f>party!$A$72</f>
        <v xml:space="preserve">Robert Pincus </v>
      </c>
      <c r="K317" s="10" t="str">
        <f>party!$A$73</f>
        <v>Piers Forster</v>
      </c>
      <c r="L317" s="10" t="str">
        <f>party!$A$4</f>
        <v>Bjorn Stevens</v>
      </c>
      <c r="M317" s="12" t="str">
        <f>references!D$14</f>
        <v>Overview CMIP6-Endorsed MIPs</v>
      </c>
      <c r="N317" s="22" t="str">
        <f>references!$D$64</f>
        <v>Pincus, R., P. M. Forster, B. Stevens (2016), The Radiative Forcing Model Intercomparison Project (RFMIP): experimental protocol for CMIP6, Geosci. Model Dev., 9, 3447-3460</v>
      </c>
      <c r="S317" s="16" t="str">
        <f>party!$A$6</f>
        <v>Charlotte Pascoe</v>
      </c>
      <c r="T317" s="20" t="b">
        <v>1</v>
      </c>
      <c r="U317" s="20" t="s">
        <v>42</v>
      </c>
    </row>
    <row r="318" spans="1:21" ht="60">
      <c r="A318" s="12" t="s">
        <v>2511</v>
      </c>
      <c r="B318" s="11" t="s">
        <v>2512</v>
      </c>
      <c r="C318" s="13" t="s">
        <v>2511</v>
      </c>
      <c r="E318" s="13">
        <v>4</v>
      </c>
      <c r="F318" s="16" t="s">
        <v>2521</v>
      </c>
      <c r="G318" s="19" t="s">
        <v>2525</v>
      </c>
      <c r="H318" s="85" t="s">
        <v>2529</v>
      </c>
      <c r="I318" s="10" t="s">
        <v>70</v>
      </c>
      <c r="J318" s="10" t="str">
        <f>party!$A$72</f>
        <v xml:space="preserve">Robert Pincus </v>
      </c>
      <c r="K318" s="10" t="str">
        <f>party!$A$73</f>
        <v>Piers Forster</v>
      </c>
      <c r="L318" s="10" t="str">
        <f>party!$A$4</f>
        <v>Bjorn Stevens</v>
      </c>
      <c r="M318" s="12" t="str">
        <f>references!D$14</f>
        <v>Overview CMIP6-Endorsed MIPs</v>
      </c>
      <c r="N318" s="22" t="str">
        <f>references!$D$64</f>
        <v>Pincus, R., P. M. Forster, B. Stevens (2016), The Radiative Forcing Model Intercomparison Project (RFMIP): experimental protocol for CMIP6, Geosci. Model Dev., 9, 3447-3460</v>
      </c>
      <c r="S318" s="16" t="str">
        <f>party!$A$6</f>
        <v>Charlotte Pascoe</v>
      </c>
      <c r="T318" s="20" t="b">
        <v>1</v>
      </c>
      <c r="U318" s="20" t="s">
        <v>42</v>
      </c>
    </row>
    <row r="319" spans="1:21" ht="60">
      <c r="A319" s="12" t="s">
        <v>2513</v>
      </c>
      <c r="B319" s="11" t="s">
        <v>2514</v>
      </c>
      <c r="C319" s="13" t="s">
        <v>2513</v>
      </c>
      <c r="E319" s="13">
        <v>4</v>
      </c>
      <c r="F319" s="16" t="s">
        <v>2522</v>
      </c>
      <c r="G319" s="107" t="s">
        <v>2526</v>
      </c>
      <c r="H319" s="108" t="s">
        <v>2530</v>
      </c>
      <c r="I319" s="10" t="s">
        <v>70</v>
      </c>
      <c r="J319" s="10" t="str">
        <f>party!$A$72</f>
        <v xml:space="preserve">Robert Pincus </v>
      </c>
      <c r="K319" s="10" t="str">
        <f>party!$A$73</f>
        <v>Piers Forster</v>
      </c>
      <c r="L319" s="10" t="str">
        <f>party!$A$4</f>
        <v>Bjorn Stevens</v>
      </c>
      <c r="M319" s="12" t="str">
        <f>references!D$14</f>
        <v>Overview CMIP6-Endorsed MIPs</v>
      </c>
      <c r="N319" s="22" t="str">
        <f>references!$D$64</f>
        <v>Pincus, R., P. M. Forster, B. Stevens (2016), The Radiative Forcing Model Intercomparison Project (RFMIP): experimental protocol for CMIP6, Geosci. Model Dev., 9, 3447-3460</v>
      </c>
      <c r="S319" s="16" t="str">
        <f>party!$A$6</f>
        <v>Charlotte Pascoe</v>
      </c>
      <c r="T319" s="20" t="b">
        <v>1</v>
      </c>
      <c r="U319" s="20" t="s">
        <v>42</v>
      </c>
    </row>
    <row r="320" spans="1:21" ht="60">
      <c r="A320" s="12" t="s">
        <v>2515</v>
      </c>
      <c r="B320" s="11" t="s">
        <v>2516</v>
      </c>
      <c r="C320" s="13" t="s">
        <v>2515</v>
      </c>
      <c r="E320" s="13">
        <v>4</v>
      </c>
      <c r="F320" s="16" t="s">
        <v>2523</v>
      </c>
      <c r="G320" s="107" t="s">
        <v>2527</v>
      </c>
      <c r="H320" s="108" t="s">
        <v>2531</v>
      </c>
      <c r="I320" s="10" t="s">
        <v>70</v>
      </c>
      <c r="J320" s="10" t="str">
        <f>party!$A$72</f>
        <v xml:space="preserve">Robert Pincus </v>
      </c>
      <c r="K320" s="10" t="str">
        <f>party!$A$73</f>
        <v>Piers Forster</v>
      </c>
      <c r="L320" s="10" t="str">
        <f>party!$A$4</f>
        <v>Bjorn Stevens</v>
      </c>
      <c r="M320" s="12" t="str">
        <f>references!D$14</f>
        <v>Overview CMIP6-Endorsed MIPs</v>
      </c>
      <c r="N320" s="22" t="str">
        <f>references!$D$64</f>
        <v>Pincus, R., P. M. Forster, B. Stevens (2016), The Radiative Forcing Model Intercomparison Project (RFMIP): experimental protocol for CMIP6, Geosci. Model Dev., 9, 3447-3460</v>
      </c>
      <c r="S320" s="16" t="str">
        <f>party!$A$6</f>
        <v>Charlotte Pascoe</v>
      </c>
      <c r="T320" s="20" t="b">
        <v>1</v>
      </c>
      <c r="U320" s="20" t="s">
        <v>42</v>
      </c>
    </row>
    <row r="321" spans="1:21" ht="60">
      <c r="A321" s="12" t="s">
        <v>2517</v>
      </c>
      <c r="B321" s="11" t="s">
        <v>2518</v>
      </c>
      <c r="C321" s="13" t="s">
        <v>2517</v>
      </c>
      <c r="E321" s="13">
        <v>4</v>
      </c>
      <c r="F321" s="16" t="s">
        <v>2524</v>
      </c>
      <c r="G321" s="107" t="s">
        <v>2528</v>
      </c>
      <c r="H321" s="108" t="s">
        <v>2532</v>
      </c>
      <c r="I321" s="10" t="s">
        <v>70</v>
      </c>
      <c r="J321" s="10" t="str">
        <f>party!$A$72</f>
        <v xml:space="preserve">Robert Pincus </v>
      </c>
      <c r="K321" s="10" t="str">
        <f>party!$A$73</f>
        <v>Piers Forster</v>
      </c>
      <c r="L321" s="10" t="str">
        <f>party!$A$4</f>
        <v>Bjorn Stevens</v>
      </c>
      <c r="M321" s="12" t="str">
        <f>references!D$14</f>
        <v>Overview CMIP6-Endorsed MIPs</v>
      </c>
      <c r="N321" s="22" t="str">
        <f>references!$D$64</f>
        <v>Pincus, R., P. M. Forster, B. Stevens (2016), The Radiative Forcing Model Intercomparison Project (RFMIP): experimental protocol for CMIP6, Geosci. Model Dev., 9, 3447-3460</v>
      </c>
      <c r="S321" s="16" t="str">
        <f>party!$A$6</f>
        <v>Charlotte Pascoe</v>
      </c>
      <c r="T321" s="20" t="b">
        <v>1</v>
      </c>
      <c r="U321" s="20" t="s">
        <v>42</v>
      </c>
    </row>
    <row r="322" spans="1:21" ht="60">
      <c r="A322" s="12" t="s">
        <v>6109</v>
      </c>
      <c r="B322" s="11" t="s">
        <v>6130</v>
      </c>
      <c r="C322" s="12" t="s">
        <v>6150</v>
      </c>
      <c r="D322" s="185"/>
      <c r="E322" s="12">
        <v>4</v>
      </c>
      <c r="F322" s="16" t="s">
        <v>6172</v>
      </c>
      <c r="G322" s="19" t="s">
        <v>6191</v>
      </c>
      <c r="H322" s="85" t="s">
        <v>2541</v>
      </c>
      <c r="I322" s="10" t="s">
        <v>70</v>
      </c>
      <c r="J322" s="10" t="str">
        <f>party!$A$72</f>
        <v xml:space="preserve">Robert Pincus </v>
      </c>
      <c r="K322" s="10" t="str">
        <f>party!$A$73</f>
        <v>Piers Forster</v>
      </c>
      <c r="L322" s="10" t="str">
        <f>party!$A$4</f>
        <v>Bjorn Stevens</v>
      </c>
      <c r="M322" s="12" t="str">
        <f>references!D$14</f>
        <v>Overview CMIP6-Endorsed MIPs</v>
      </c>
      <c r="N322" s="22" t="str">
        <f>references!$D$64</f>
        <v>Pincus, R., P. M. Forster, B. Stevens (2016), The Radiative Forcing Model Intercomparison Project (RFMIP): experimental protocol for CMIP6, Geosci. Model Dev., 9, 3447-3460</v>
      </c>
      <c r="S322" s="16" t="str">
        <f>party!$A$6</f>
        <v>Charlotte Pascoe</v>
      </c>
      <c r="T322" s="20" t="b">
        <v>1</v>
      </c>
      <c r="U322" s="20" t="s">
        <v>42</v>
      </c>
    </row>
    <row r="323" spans="1:21" ht="60">
      <c r="A323" s="12" t="s">
        <v>6110</v>
      </c>
      <c r="B323" s="11" t="s">
        <v>6131</v>
      </c>
      <c r="C323" s="12" t="s">
        <v>6151</v>
      </c>
      <c r="D323" s="185"/>
      <c r="E323" s="12">
        <v>4</v>
      </c>
      <c r="F323" s="16" t="s">
        <v>6173</v>
      </c>
      <c r="G323" s="19" t="s">
        <v>6192</v>
      </c>
      <c r="H323" s="85" t="s">
        <v>2542</v>
      </c>
      <c r="I323" s="10" t="s">
        <v>70</v>
      </c>
      <c r="J323" s="10" t="str">
        <f>party!$A$72</f>
        <v xml:space="preserve">Robert Pincus </v>
      </c>
      <c r="K323" s="10" t="str">
        <f>party!$A$73</f>
        <v>Piers Forster</v>
      </c>
      <c r="L323" s="10" t="str">
        <f>party!$A$4</f>
        <v>Bjorn Stevens</v>
      </c>
      <c r="M323" s="12" t="str">
        <f>references!D$14</f>
        <v>Overview CMIP6-Endorsed MIPs</v>
      </c>
      <c r="N323" s="22" t="str">
        <f>references!$D$64</f>
        <v>Pincus, R., P. M. Forster, B. Stevens (2016), The Radiative Forcing Model Intercomparison Project (RFMIP): experimental protocol for CMIP6, Geosci. Model Dev., 9, 3447-3460</v>
      </c>
      <c r="S323" s="16" t="str">
        <f>party!$A$6</f>
        <v>Charlotte Pascoe</v>
      </c>
      <c r="T323" s="20" t="b">
        <v>1</v>
      </c>
      <c r="U323" s="20" t="s">
        <v>42</v>
      </c>
    </row>
    <row r="324" spans="1:21" ht="60">
      <c r="A324" s="12" t="s">
        <v>6111</v>
      </c>
      <c r="B324" s="11" t="s">
        <v>6749</v>
      </c>
      <c r="C324" s="12" t="s">
        <v>6152</v>
      </c>
      <c r="D324" s="185"/>
      <c r="E324" s="12">
        <v>4</v>
      </c>
      <c r="F324" s="16" t="s">
        <v>6174</v>
      </c>
      <c r="G324" s="19" t="s">
        <v>6193</v>
      </c>
      <c r="H324" s="108" t="s">
        <v>5109</v>
      </c>
      <c r="I324" s="10" t="s">
        <v>70</v>
      </c>
      <c r="J324" s="10" t="str">
        <f>party!$A$72</f>
        <v xml:space="preserve">Robert Pincus </v>
      </c>
      <c r="K324" s="10" t="str">
        <f>party!$A$73</f>
        <v>Piers Forster</v>
      </c>
      <c r="L324" s="10" t="str">
        <f>party!$A$4</f>
        <v>Bjorn Stevens</v>
      </c>
      <c r="M324" s="12" t="str">
        <f>references!D$14</f>
        <v>Overview CMIP6-Endorsed MIPs</v>
      </c>
      <c r="N324" s="22" t="str">
        <f>references!$D$64</f>
        <v>Pincus, R., P. M. Forster, B. Stevens (2016), The Radiative Forcing Model Intercomparison Project (RFMIP): experimental protocol for CMIP6, Geosci. Model Dev., 9, 3447-3460</v>
      </c>
      <c r="S324" s="16" t="str">
        <f>party!$A$6</f>
        <v>Charlotte Pascoe</v>
      </c>
      <c r="T324" s="20" t="b">
        <v>1</v>
      </c>
      <c r="U324" s="20" t="s">
        <v>42</v>
      </c>
    </row>
    <row r="325" spans="1:21" ht="60">
      <c r="A325" s="12" t="s">
        <v>6112</v>
      </c>
      <c r="B325" s="11" t="s">
        <v>6132</v>
      </c>
      <c r="C325" s="12" t="s">
        <v>6153</v>
      </c>
      <c r="D325" s="185"/>
      <c r="E325" s="12">
        <v>4</v>
      </c>
      <c r="F325" s="16" t="s">
        <v>6175</v>
      </c>
      <c r="G325" s="19" t="s">
        <v>6194</v>
      </c>
      <c r="H325" s="108" t="s">
        <v>5110</v>
      </c>
      <c r="I325" s="10" t="s">
        <v>70</v>
      </c>
      <c r="J325" s="10" t="str">
        <f>party!$A$72</f>
        <v xml:space="preserve">Robert Pincus </v>
      </c>
      <c r="K325" s="10" t="str">
        <f>party!$A$73</f>
        <v>Piers Forster</v>
      </c>
      <c r="L325" s="10" t="str">
        <f>party!$A$4</f>
        <v>Bjorn Stevens</v>
      </c>
      <c r="M325" s="12" t="str">
        <f>references!D$14</f>
        <v>Overview CMIP6-Endorsed MIPs</v>
      </c>
      <c r="N325" s="22" t="str">
        <f>references!$D$64</f>
        <v>Pincus, R., P. M. Forster, B. Stevens (2016), The Radiative Forcing Model Intercomparison Project (RFMIP): experimental protocol for CMIP6, Geosci. Model Dev., 9, 3447-3460</v>
      </c>
      <c r="S325" s="16" t="str">
        <f>party!$A$6</f>
        <v>Charlotte Pascoe</v>
      </c>
      <c r="T325" s="20" t="b">
        <v>1</v>
      </c>
      <c r="U325" s="20" t="s">
        <v>42</v>
      </c>
    </row>
    <row r="326" spans="1:21" ht="60">
      <c r="A326" s="12" t="s">
        <v>6113</v>
      </c>
      <c r="B326" s="11" t="s">
        <v>6133</v>
      </c>
      <c r="C326" s="12" t="s">
        <v>6154</v>
      </c>
      <c r="D326" s="185"/>
      <c r="E326" s="12">
        <v>4</v>
      </c>
      <c r="F326" s="16" t="s">
        <v>6176</v>
      </c>
      <c r="G326" s="19" t="s">
        <v>6195</v>
      </c>
      <c r="H326" s="108" t="s">
        <v>2543</v>
      </c>
      <c r="I326" s="10" t="s">
        <v>70</v>
      </c>
      <c r="J326" s="10" t="str">
        <f>party!$A$72</f>
        <v xml:space="preserve">Robert Pincus </v>
      </c>
      <c r="K326" s="10" t="str">
        <f>party!$A$73</f>
        <v>Piers Forster</v>
      </c>
      <c r="L326" s="10" t="str">
        <f>party!$A$4</f>
        <v>Bjorn Stevens</v>
      </c>
      <c r="M326" s="12" t="str">
        <f>references!D$14</f>
        <v>Overview CMIP6-Endorsed MIPs</v>
      </c>
      <c r="N326" s="22" t="str">
        <f>references!$D$64</f>
        <v>Pincus, R., P. M. Forster, B. Stevens (2016), The Radiative Forcing Model Intercomparison Project (RFMIP): experimental protocol for CMIP6, Geosci. Model Dev., 9, 3447-3460</v>
      </c>
      <c r="S326" s="16" t="str">
        <f>party!$A$6</f>
        <v>Charlotte Pascoe</v>
      </c>
      <c r="T326" s="20" t="b">
        <v>1</v>
      </c>
      <c r="U326" s="20" t="s">
        <v>42</v>
      </c>
    </row>
    <row r="327" spans="1:21" ht="120">
      <c r="A327" s="12" t="s">
        <v>6114</v>
      </c>
      <c r="B327" s="11" t="s">
        <v>6134</v>
      </c>
      <c r="C327" s="12" t="s">
        <v>6155</v>
      </c>
      <c r="D327" s="185"/>
      <c r="E327" s="12">
        <v>3</v>
      </c>
      <c r="F327" s="16" t="s">
        <v>6177</v>
      </c>
      <c r="G327" s="19" t="s">
        <v>6196</v>
      </c>
      <c r="H327" s="85" t="s">
        <v>2566</v>
      </c>
      <c r="I327" s="10" t="s">
        <v>70</v>
      </c>
      <c r="J327" s="10" t="str">
        <f>party!$A$72</f>
        <v xml:space="preserve">Robert Pincus </v>
      </c>
      <c r="K327" s="10" t="str">
        <f>party!$A$73</f>
        <v>Piers Forster</v>
      </c>
      <c r="L327" s="10" t="str">
        <f>party!$A$4</f>
        <v>Bjorn Stevens</v>
      </c>
      <c r="M327" s="12" t="str">
        <f>references!D$14</f>
        <v>Overview CMIP6-Endorsed MIPs</v>
      </c>
      <c r="N327" s="22" t="str">
        <f>references!$D$64</f>
        <v>Pincus, R., P. M. Forster, B. Stevens (2016), The Radiative Forcing Model Intercomparison Project (RFMIP): experimental protocol for CMIP6, Geosci. Model Dev., 9, 3447-3460</v>
      </c>
      <c r="O327" s="22" t="str">
        <f>references!$D$101</f>
        <v>Meinshausen, M., E. Vogel, A. Nauels, K. Lorbacher, N. Meinshausen, D. Etheridge, P. Fraser, S. A. Montzka, P. Rayner, C. Trudinger, P. Krummel, U. Beyerle, J. G. Cannadell, J. S. Daniel, I. Enting, R. M. Law, C. R. Lunder, S. O'Doherty, R. G. Prinn, S. Reimann, M. Rubino, G. J. M. Velders, M. K. Vollmer, R. H. J. Wang, R. Weiss (2017), Historical greenhouse gas concentrations for climate modelling (CMIP6), Geosci. Model Dev., 10, 2057-2116</v>
      </c>
      <c r="R327" s="3" t="str">
        <f>url!$A$169</f>
        <v>Historical greenhouse gas concentrations for climate modelling (CMIP6)</v>
      </c>
      <c r="S327" s="16" t="str">
        <f>party!$A$6</f>
        <v>Charlotte Pascoe</v>
      </c>
      <c r="T327" s="20" t="b">
        <v>1</v>
      </c>
      <c r="U327" s="20" t="s">
        <v>42</v>
      </c>
    </row>
    <row r="328" spans="1:21" ht="60">
      <c r="A328" s="49" t="s">
        <v>6115</v>
      </c>
      <c r="B328" s="11" t="s">
        <v>6135</v>
      </c>
      <c r="C328" s="13" t="s">
        <v>6156</v>
      </c>
      <c r="E328" s="13">
        <v>3</v>
      </c>
      <c r="F328" s="16" t="s">
        <v>6178</v>
      </c>
      <c r="G328" s="19" t="s">
        <v>6197</v>
      </c>
      <c r="H328" s="85" t="s">
        <v>2566</v>
      </c>
      <c r="I328" s="10" t="s">
        <v>70</v>
      </c>
      <c r="J328" s="10" t="str">
        <f>party!$A$72</f>
        <v xml:space="preserve">Robert Pincus </v>
      </c>
      <c r="K328" s="10" t="str">
        <f>party!$A$73</f>
        <v>Piers Forster</v>
      </c>
      <c r="L328" s="10" t="str">
        <f>party!$A$4</f>
        <v>Bjorn Stevens</v>
      </c>
      <c r="M328" s="12" t="str">
        <f>references!D$14</f>
        <v>Overview CMIP6-Endorsed MIPs</v>
      </c>
      <c r="N328" s="151" t="str">
        <f>references!$D$6</f>
        <v>Global Gridded Land Use Forcing Datasets (LUH2 v0.1)</v>
      </c>
      <c r="O328" s="22" t="str">
        <f>references!$D$64</f>
        <v>Pincus, R., P. M. Forster, B. Stevens (2016), The Radiative Forcing Model Intercomparison Project (RFMIP): experimental protocol for CMIP6, Geosci. Model Dev., 9, 3447-3460</v>
      </c>
      <c r="R328" s="3" t="str">
        <f>url!$A$6</f>
        <v>Global Gridded Land Use Forcing Datasets</v>
      </c>
      <c r="S328" s="16" t="str">
        <f>party!$A$6</f>
        <v>Charlotte Pascoe</v>
      </c>
      <c r="T328" s="20" t="b">
        <v>1</v>
      </c>
      <c r="U328" s="20" t="s">
        <v>42</v>
      </c>
    </row>
    <row r="329" spans="1:21" ht="60">
      <c r="A329" s="12" t="s">
        <v>6116</v>
      </c>
      <c r="B329" s="11" t="s">
        <v>6136</v>
      </c>
      <c r="C329" s="12" t="s">
        <v>6157</v>
      </c>
      <c r="D329" s="185"/>
      <c r="E329" s="12">
        <v>4</v>
      </c>
      <c r="F329" s="16" t="s">
        <v>6179</v>
      </c>
      <c r="G329" s="107" t="s">
        <v>6198</v>
      </c>
      <c r="H329" s="85" t="s">
        <v>2566</v>
      </c>
      <c r="I329" s="10" t="s">
        <v>70</v>
      </c>
      <c r="J329" s="10" t="str">
        <f>party!$A$72</f>
        <v xml:space="preserve">Robert Pincus </v>
      </c>
      <c r="K329" s="10" t="str">
        <f>party!$A$73</f>
        <v>Piers Forster</v>
      </c>
      <c r="L329" s="10" t="str">
        <f>party!$A$4</f>
        <v>Bjorn Stevens</v>
      </c>
      <c r="M329" s="12" t="str">
        <f>references!D$14</f>
        <v>Overview CMIP6-Endorsed MIPs</v>
      </c>
      <c r="N329" s="151" t="str">
        <f>references!$D$2</f>
        <v>Aerosol forcing fields for CMIP6</v>
      </c>
      <c r="O329" s="22" t="str">
        <f>references!$D$64</f>
        <v>Pincus, R., P. M. Forster, B. Stevens (2016), The Radiative Forcing Model Intercomparison Project (RFMIP): experimental protocol for CMIP6, Geosci. Model Dev., 9, 3447-3460</v>
      </c>
      <c r="R329" s="3" t="str">
        <f>url!$A$2</f>
        <v>Aerosol forcing fields for CMIP6</v>
      </c>
      <c r="S329" s="16" t="str">
        <f>party!$A$6</f>
        <v>Charlotte Pascoe</v>
      </c>
      <c r="T329" s="20" t="b">
        <v>1</v>
      </c>
      <c r="U329" s="20" t="s">
        <v>42</v>
      </c>
    </row>
    <row r="330" spans="1:21" ht="60">
      <c r="A330" s="12" t="s">
        <v>6122</v>
      </c>
      <c r="B330" s="11" t="s">
        <v>6137</v>
      </c>
      <c r="C330" s="12" t="s">
        <v>6158</v>
      </c>
      <c r="D330" s="185"/>
      <c r="E330" s="12">
        <v>4</v>
      </c>
      <c r="F330" s="16" t="s">
        <v>6180</v>
      </c>
      <c r="G330" s="107" t="s">
        <v>6199</v>
      </c>
      <c r="H330" s="85" t="s">
        <v>2566</v>
      </c>
      <c r="I330" s="10" t="s">
        <v>70</v>
      </c>
      <c r="J330" s="10" t="str">
        <f>party!$A$72</f>
        <v xml:space="preserve">Robert Pincus </v>
      </c>
      <c r="K330" s="10" t="str">
        <f>party!$A$73</f>
        <v>Piers Forster</v>
      </c>
      <c r="L330" s="10" t="str">
        <f>party!$A$4</f>
        <v>Bjorn Stevens</v>
      </c>
      <c r="M330" s="12" t="str">
        <f>references!D$14</f>
        <v>Overview CMIP6-Endorsed MIPs</v>
      </c>
      <c r="N330" s="151" t="str">
        <f>references!$D$2</f>
        <v>Aerosol forcing fields for CMIP6</v>
      </c>
      <c r="O330" s="22" t="str">
        <f>references!$D$64</f>
        <v>Pincus, R., P. M. Forster, B. Stevens (2016), The Radiative Forcing Model Intercomparison Project (RFMIP): experimental protocol for CMIP6, Geosci. Model Dev., 9, 3447-3460</v>
      </c>
      <c r="R330" s="3" t="str">
        <f>url!$A$2</f>
        <v>Aerosol forcing fields for CMIP6</v>
      </c>
      <c r="S330" s="16" t="str">
        <f>party!$A$6</f>
        <v>Charlotte Pascoe</v>
      </c>
      <c r="T330" s="20" t="b">
        <v>1</v>
      </c>
      <c r="U330" s="20" t="s">
        <v>42</v>
      </c>
    </row>
    <row r="331" spans="1:21" ht="60">
      <c r="A331" s="12" t="s">
        <v>6123</v>
      </c>
      <c r="B331" s="11" t="s">
        <v>6138</v>
      </c>
      <c r="C331" s="12" t="s">
        <v>6159</v>
      </c>
      <c r="D331" s="185"/>
      <c r="E331" s="12">
        <v>4</v>
      </c>
      <c r="F331" s="16" t="s">
        <v>6181</v>
      </c>
      <c r="G331" s="19" t="s">
        <v>6200</v>
      </c>
      <c r="H331" s="85" t="s">
        <v>2566</v>
      </c>
      <c r="I331" s="10" t="s">
        <v>70</v>
      </c>
      <c r="J331" s="10" t="str">
        <f>party!$A$72</f>
        <v xml:space="preserve">Robert Pincus </v>
      </c>
      <c r="K331" s="10" t="str">
        <f>party!$A$73</f>
        <v>Piers Forster</v>
      </c>
      <c r="L331" s="10" t="str">
        <f>party!$A$4</f>
        <v>Bjorn Stevens</v>
      </c>
      <c r="M331" s="12" t="str">
        <f>references!D$14</f>
        <v>Overview CMIP6-Endorsed MIPs</v>
      </c>
      <c r="N331" s="151" t="str">
        <f>references!$D$7</f>
        <v>Ozone and stratospheric water vapour concentration databases for CMIP6</v>
      </c>
      <c r="O331" s="22" t="str">
        <f>references!$D$64</f>
        <v>Pincus, R., P. M. Forster, B. Stevens (2016), The Radiative Forcing Model Intercomparison Project (RFMIP): experimental protocol for CMIP6, Geosci. Model Dev., 9, 3447-3460</v>
      </c>
      <c r="R331" s="3" t="str">
        <f>url!$A$7</f>
        <v>Ozone and stratospheric water vapour concentration databases for CMIP6</v>
      </c>
      <c r="S331" s="16" t="str">
        <f>party!$A$6</f>
        <v>Charlotte Pascoe</v>
      </c>
      <c r="T331" s="20" t="b">
        <v>1</v>
      </c>
      <c r="U331" s="20" t="s">
        <v>42</v>
      </c>
    </row>
    <row r="332" spans="1:21" ht="60">
      <c r="A332" s="12" t="s">
        <v>6124</v>
      </c>
      <c r="B332" s="11" t="s">
        <v>6139</v>
      </c>
      <c r="C332" s="12" t="s">
        <v>6160</v>
      </c>
      <c r="D332" s="185"/>
      <c r="E332" s="12">
        <v>4</v>
      </c>
      <c r="F332" s="16" t="s">
        <v>6182</v>
      </c>
      <c r="G332" s="107" t="s">
        <v>6201</v>
      </c>
      <c r="H332" s="85" t="s">
        <v>2566</v>
      </c>
      <c r="I332" s="10" t="s">
        <v>70</v>
      </c>
      <c r="J332" s="10" t="str">
        <f>party!$A$72</f>
        <v xml:space="preserve">Robert Pincus </v>
      </c>
      <c r="K332" s="10" t="str">
        <f>party!$A$73</f>
        <v>Piers Forster</v>
      </c>
      <c r="L332" s="10" t="str">
        <f>party!$A$4</f>
        <v>Bjorn Stevens</v>
      </c>
      <c r="M332" s="12" t="str">
        <f>references!D$14</f>
        <v>Overview CMIP6-Endorsed MIPs</v>
      </c>
      <c r="N332" s="151" t="str">
        <f>references!$D$2</f>
        <v>Aerosol forcing fields for CMIP6</v>
      </c>
      <c r="O332" s="22" t="str">
        <f>references!$D$64</f>
        <v>Pincus, R., P. M. Forster, B. Stevens (2016), The Radiative Forcing Model Intercomparison Project (RFMIP): experimental protocol for CMIP6, Geosci. Model Dev., 9, 3447-3460</v>
      </c>
      <c r="R332" s="3" t="str">
        <f>url!$A$2</f>
        <v>Aerosol forcing fields for CMIP6</v>
      </c>
      <c r="S332" s="16" t="str">
        <f>party!$A$6</f>
        <v>Charlotte Pascoe</v>
      </c>
      <c r="T332" s="20" t="b">
        <v>1</v>
      </c>
      <c r="U332" s="20" t="s">
        <v>42</v>
      </c>
    </row>
    <row r="333" spans="1:21" ht="60">
      <c r="A333" s="12" t="s">
        <v>6125</v>
      </c>
      <c r="B333" s="11" t="s">
        <v>6140</v>
      </c>
      <c r="C333" s="12" t="s">
        <v>6161</v>
      </c>
      <c r="D333" s="185"/>
      <c r="E333" s="12">
        <v>4</v>
      </c>
      <c r="F333" s="16" t="s">
        <v>6183</v>
      </c>
      <c r="G333" s="107" t="s">
        <v>6202</v>
      </c>
      <c r="H333" s="85" t="s">
        <v>2566</v>
      </c>
      <c r="I333" s="10" t="s">
        <v>70</v>
      </c>
      <c r="J333" s="10" t="str">
        <f>party!$A$72</f>
        <v xml:space="preserve">Robert Pincus </v>
      </c>
      <c r="K333" s="10" t="str">
        <f>party!$A$73</f>
        <v>Piers Forster</v>
      </c>
      <c r="L333" s="10" t="str">
        <f>party!$A$4</f>
        <v>Bjorn Stevens</v>
      </c>
      <c r="M333" s="12" t="str">
        <f>references!D$14</f>
        <v>Overview CMIP6-Endorsed MIPs</v>
      </c>
      <c r="N333" s="151" t="str">
        <f>references!$D$2</f>
        <v>Aerosol forcing fields for CMIP6</v>
      </c>
      <c r="O333" s="22" t="str">
        <f>references!$D$64</f>
        <v>Pincus, R., P. M. Forster, B. Stevens (2016), The Radiative Forcing Model Intercomparison Project (RFMIP): experimental protocol for CMIP6, Geosci. Model Dev., 9, 3447-3460</v>
      </c>
      <c r="R333" s="3" t="str">
        <f>url!$A$2</f>
        <v>Aerosol forcing fields for CMIP6</v>
      </c>
      <c r="S333" s="16" t="str">
        <f>party!$A$6</f>
        <v>Charlotte Pascoe</v>
      </c>
      <c r="T333" s="20" t="b">
        <v>1</v>
      </c>
      <c r="U333" s="20" t="s">
        <v>42</v>
      </c>
    </row>
    <row r="334" spans="1:21" ht="60">
      <c r="A334" s="12" t="s">
        <v>6126</v>
      </c>
      <c r="B334" s="11" t="s">
        <v>6141</v>
      </c>
      <c r="C334" s="12" t="s">
        <v>6162</v>
      </c>
      <c r="D334" s="185"/>
      <c r="E334" s="12">
        <v>3</v>
      </c>
      <c r="F334" s="16" t="s">
        <v>6184</v>
      </c>
      <c r="G334" s="19" t="s">
        <v>6203</v>
      </c>
      <c r="H334" s="85" t="s">
        <v>2566</v>
      </c>
      <c r="I334" s="10" t="s">
        <v>70</v>
      </c>
      <c r="J334" s="10" t="str">
        <f>party!$A$72</f>
        <v xml:space="preserve">Robert Pincus </v>
      </c>
      <c r="K334" s="10" t="str">
        <f>party!$A$73</f>
        <v>Piers Forster</v>
      </c>
      <c r="L334" s="10" t="str">
        <f>party!$A$4</f>
        <v>Bjorn Stevens</v>
      </c>
      <c r="M334" s="12" t="str">
        <f>references!D$14</f>
        <v>Overview CMIP6-Endorsed MIPs</v>
      </c>
      <c r="N334" s="151" t="str">
        <f>references!$D$7</f>
        <v>Ozone and stratospheric water vapour concentration databases for CMIP6</v>
      </c>
      <c r="O334" s="22" t="str">
        <f>references!$D$64</f>
        <v>Pincus, R., P. M. Forster, B. Stevens (2016), The Radiative Forcing Model Intercomparison Project (RFMIP): experimental protocol for CMIP6, Geosci. Model Dev., 9, 3447-3460</v>
      </c>
      <c r="R334" s="3" t="str">
        <f>url!$A$7</f>
        <v>Ozone and stratospheric water vapour concentration databases for CMIP6</v>
      </c>
      <c r="S334" s="16" t="str">
        <f>party!$A$6</f>
        <v>Charlotte Pascoe</v>
      </c>
      <c r="T334" s="20" t="b">
        <v>1</v>
      </c>
      <c r="U334" s="20" t="s">
        <v>42</v>
      </c>
    </row>
    <row r="335" spans="1:21" ht="60">
      <c r="A335" s="12" t="s">
        <v>6127</v>
      </c>
      <c r="B335" s="11" t="s">
        <v>6142</v>
      </c>
      <c r="C335" s="12" t="s">
        <v>6163</v>
      </c>
      <c r="D335" s="185"/>
      <c r="E335" s="12">
        <v>4</v>
      </c>
      <c r="F335" s="16" t="s">
        <v>6185</v>
      </c>
      <c r="G335" s="19" t="s">
        <v>6204</v>
      </c>
      <c r="H335" s="85" t="s">
        <v>2566</v>
      </c>
      <c r="I335" s="10" t="s">
        <v>70</v>
      </c>
      <c r="J335" s="10" t="str">
        <f>party!$A$72</f>
        <v xml:space="preserve">Robert Pincus </v>
      </c>
      <c r="K335" s="10" t="str">
        <f>party!$A$73</f>
        <v>Piers Forster</v>
      </c>
      <c r="L335" s="10" t="str">
        <f>party!$A$4</f>
        <v>Bjorn Stevens</v>
      </c>
      <c r="M335" s="12" t="str">
        <f>references!D$14</f>
        <v>Overview CMIP6-Endorsed MIPs</v>
      </c>
      <c r="N335" s="151" t="str">
        <f>references!$D$6</f>
        <v>Global Gridded Land Use Forcing Datasets (LUH2 v0.1)</v>
      </c>
      <c r="O335" s="22" t="str">
        <f>references!$D$64</f>
        <v>Pincus, R., P. M. Forster, B. Stevens (2016), The Radiative Forcing Model Intercomparison Project (RFMIP): experimental protocol for CMIP6, Geosci. Model Dev., 9, 3447-3460</v>
      </c>
      <c r="R335" s="3" t="str">
        <f>url!$A$6</f>
        <v>Global Gridded Land Use Forcing Datasets</v>
      </c>
      <c r="S335" s="16" t="str">
        <f>party!$A$6</f>
        <v>Charlotte Pascoe</v>
      </c>
      <c r="T335" s="20" t="b">
        <v>1</v>
      </c>
      <c r="U335" s="20" t="s">
        <v>42</v>
      </c>
    </row>
    <row r="336" spans="1:21" ht="60">
      <c r="A336" s="12" t="s">
        <v>6128</v>
      </c>
      <c r="B336" s="11" t="s">
        <v>6143</v>
      </c>
      <c r="C336" s="12" t="s">
        <v>6164</v>
      </c>
      <c r="D336" s="185"/>
      <c r="E336" s="12">
        <v>4</v>
      </c>
      <c r="F336" s="16" t="s">
        <v>6186</v>
      </c>
      <c r="G336" s="107" t="s">
        <v>6205</v>
      </c>
      <c r="H336" s="85" t="s">
        <v>2575</v>
      </c>
      <c r="I336" s="10" t="s">
        <v>70</v>
      </c>
      <c r="J336" s="10" t="str">
        <f>party!$A$72</f>
        <v xml:space="preserve">Robert Pincus </v>
      </c>
      <c r="K336" s="10" t="str">
        <f>party!$A$73</f>
        <v>Piers Forster</v>
      </c>
      <c r="L336" s="10" t="str">
        <f>party!$A$4</f>
        <v>Bjorn Stevens</v>
      </c>
      <c r="M336" s="12" t="str">
        <f>references!D$14</f>
        <v>Overview CMIP6-Endorsed MIPs</v>
      </c>
      <c r="N336" s="151" t="str">
        <f>references!$D$2</f>
        <v>Aerosol forcing fields for CMIP6</v>
      </c>
      <c r="O336" s="22" t="str">
        <f>references!$D$64</f>
        <v>Pincus, R., P. M. Forster, B. Stevens (2016), The Radiative Forcing Model Intercomparison Project (RFMIP): experimental protocol for CMIP6, Geosci. Model Dev., 9, 3447-3460</v>
      </c>
      <c r="R336" s="3" t="str">
        <f>url!$A$2</f>
        <v>Aerosol forcing fields for CMIP6</v>
      </c>
      <c r="S336" s="16" t="str">
        <f>party!$A$6</f>
        <v>Charlotte Pascoe</v>
      </c>
      <c r="T336" s="20" t="b">
        <v>1</v>
      </c>
      <c r="U336" s="20" t="s">
        <v>42</v>
      </c>
    </row>
    <row r="337" spans="1:27" ht="60">
      <c r="A337" s="12" t="s">
        <v>6129</v>
      </c>
      <c r="B337" s="11" t="s">
        <v>6144</v>
      </c>
      <c r="C337" s="12" t="s">
        <v>6165</v>
      </c>
      <c r="D337" s="185"/>
      <c r="E337" s="12">
        <v>4</v>
      </c>
      <c r="F337" s="16" t="s">
        <v>6187</v>
      </c>
      <c r="G337" s="107" t="s">
        <v>6206</v>
      </c>
      <c r="H337" s="85" t="s">
        <v>2575</v>
      </c>
      <c r="I337" s="10" t="s">
        <v>70</v>
      </c>
      <c r="J337" s="10" t="str">
        <f>party!$A$72</f>
        <v xml:space="preserve">Robert Pincus </v>
      </c>
      <c r="K337" s="10" t="str">
        <f>party!$A$73</f>
        <v>Piers Forster</v>
      </c>
      <c r="L337" s="10" t="str">
        <f>party!$A$4</f>
        <v>Bjorn Stevens</v>
      </c>
      <c r="M337" s="12" t="str">
        <f>references!D$14</f>
        <v>Overview CMIP6-Endorsed MIPs</v>
      </c>
      <c r="N337" s="151" t="str">
        <f>references!$D$2</f>
        <v>Aerosol forcing fields for CMIP6</v>
      </c>
      <c r="O337" s="22" t="str">
        <f>references!$D$64</f>
        <v>Pincus, R., P. M. Forster, B. Stevens (2016), The Radiative Forcing Model Intercomparison Project (RFMIP): experimental protocol for CMIP6, Geosci. Model Dev., 9, 3447-3460</v>
      </c>
      <c r="R337" s="3" t="str">
        <f>url!$A$2</f>
        <v>Aerosol forcing fields for CMIP6</v>
      </c>
      <c r="S337" s="16" t="str">
        <f>party!$A$6</f>
        <v>Charlotte Pascoe</v>
      </c>
      <c r="T337" s="20" t="b">
        <v>1</v>
      </c>
      <c r="U337" s="20" t="s">
        <v>42</v>
      </c>
    </row>
    <row r="338" spans="1:27" ht="60">
      <c r="A338" s="12" t="s">
        <v>6121</v>
      </c>
      <c r="B338" s="11" t="s">
        <v>6145</v>
      </c>
      <c r="C338" s="12" t="s">
        <v>6166</v>
      </c>
      <c r="D338" s="185"/>
      <c r="E338" s="12">
        <v>4</v>
      </c>
      <c r="F338" s="16" t="s">
        <v>6188</v>
      </c>
      <c r="G338" s="107" t="s">
        <v>6207</v>
      </c>
      <c r="H338" s="85" t="s">
        <v>2575</v>
      </c>
      <c r="I338" s="10" t="s">
        <v>70</v>
      </c>
      <c r="J338" s="10" t="str">
        <f>party!$A$72</f>
        <v xml:space="preserve">Robert Pincus </v>
      </c>
      <c r="K338" s="10" t="str">
        <f>party!$A$73</f>
        <v>Piers Forster</v>
      </c>
      <c r="L338" s="10" t="str">
        <f>party!$A$4</f>
        <v>Bjorn Stevens</v>
      </c>
      <c r="M338" s="12" t="str">
        <f>references!D$14</f>
        <v>Overview CMIP6-Endorsed MIPs</v>
      </c>
      <c r="N338" s="151" t="str">
        <f>references!$D$2</f>
        <v>Aerosol forcing fields for CMIP6</v>
      </c>
      <c r="O338" s="22" t="str">
        <f>references!$D$64</f>
        <v>Pincus, R., P. M. Forster, B. Stevens (2016), The Radiative Forcing Model Intercomparison Project (RFMIP): experimental protocol for CMIP6, Geosci. Model Dev., 9, 3447-3460</v>
      </c>
      <c r="R338" s="3" t="str">
        <f>url!$A$2</f>
        <v>Aerosol forcing fields for CMIP6</v>
      </c>
      <c r="S338" s="16" t="str">
        <f>party!$A$6</f>
        <v>Charlotte Pascoe</v>
      </c>
      <c r="T338" s="20" t="b">
        <v>1</v>
      </c>
      <c r="U338" s="20" t="s">
        <v>42</v>
      </c>
    </row>
    <row r="339" spans="1:27" ht="60">
      <c r="A339" s="12" t="s">
        <v>6120</v>
      </c>
      <c r="B339" s="11" t="s">
        <v>6146</v>
      </c>
      <c r="C339" s="12" t="s">
        <v>6167</v>
      </c>
      <c r="D339" s="185"/>
      <c r="E339" s="12">
        <v>4</v>
      </c>
      <c r="F339" s="16" t="s">
        <v>6171</v>
      </c>
      <c r="G339" s="107" t="s">
        <v>6208</v>
      </c>
      <c r="H339" s="85" t="s">
        <v>2575</v>
      </c>
      <c r="I339" s="10" t="s">
        <v>70</v>
      </c>
      <c r="J339" s="10" t="str">
        <f>party!$A$72</f>
        <v xml:space="preserve">Robert Pincus </v>
      </c>
      <c r="K339" s="10" t="str">
        <f>party!$A$73</f>
        <v>Piers Forster</v>
      </c>
      <c r="L339" s="10" t="str">
        <f>party!$A$4</f>
        <v>Bjorn Stevens</v>
      </c>
      <c r="M339" s="12" t="str">
        <f>references!D$14</f>
        <v>Overview CMIP6-Endorsed MIPs</v>
      </c>
      <c r="N339" s="151" t="str">
        <f>references!$D$2</f>
        <v>Aerosol forcing fields for CMIP6</v>
      </c>
      <c r="O339" s="22" t="str">
        <f>references!$D$64</f>
        <v>Pincus, R., P. M. Forster, B. Stevens (2016), The Radiative Forcing Model Intercomparison Project (RFMIP): experimental protocol for CMIP6, Geosci. Model Dev., 9, 3447-3460</v>
      </c>
      <c r="R339" s="3" t="str">
        <f>url!$A$2</f>
        <v>Aerosol forcing fields for CMIP6</v>
      </c>
      <c r="S339" s="16" t="str">
        <f>party!$A$6</f>
        <v>Charlotte Pascoe</v>
      </c>
      <c r="T339" s="20" t="b">
        <v>1</v>
      </c>
      <c r="U339" s="20" t="s">
        <v>42</v>
      </c>
    </row>
    <row r="340" spans="1:27" ht="60">
      <c r="A340" s="12" t="s">
        <v>6119</v>
      </c>
      <c r="B340" s="11" t="s">
        <v>6147</v>
      </c>
      <c r="C340" s="12" t="s">
        <v>6168</v>
      </c>
      <c r="D340" s="185"/>
      <c r="E340" s="12">
        <v>4</v>
      </c>
      <c r="F340" s="16" t="s">
        <v>6170</v>
      </c>
      <c r="G340" s="19" t="s">
        <v>6190</v>
      </c>
      <c r="H340" s="85" t="s">
        <v>2575</v>
      </c>
      <c r="I340" s="10" t="s">
        <v>70</v>
      </c>
      <c r="J340" s="10" t="str">
        <f>party!$A$72</f>
        <v xml:space="preserve">Robert Pincus </v>
      </c>
      <c r="K340" s="10" t="str">
        <f>party!$A$73</f>
        <v>Piers Forster</v>
      </c>
      <c r="L340" s="10" t="str">
        <f>party!$A$4</f>
        <v>Bjorn Stevens</v>
      </c>
      <c r="M340" s="12" t="str">
        <f>references!D$14</f>
        <v>Overview CMIP6-Endorsed MIPs</v>
      </c>
      <c r="N340" s="151" t="str">
        <f>references!$D$7</f>
        <v>Ozone and stratospheric water vapour concentration databases for CMIP6</v>
      </c>
      <c r="O340" s="22" t="str">
        <f>references!$D$64</f>
        <v>Pincus, R., P. M. Forster, B. Stevens (2016), The Radiative Forcing Model Intercomparison Project (RFMIP): experimental protocol for CMIP6, Geosci. Model Dev., 9, 3447-3460</v>
      </c>
      <c r="R340" s="3" t="str">
        <f>url!$A$7</f>
        <v>Ozone and stratospheric water vapour concentration databases for CMIP6</v>
      </c>
      <c r="S340" s="16" t="str">
        <f>party!$A$6</f>
        <v>Charlotte Pascoe</v>
      </c>
      <c r="T340" s="20" t="b">
        <v>1</v>
      </c>
      <c r="U340" s="20" t="s">
        <v>42</v>
      </c>
    </row>
    <row r="341" spans="1:27" ht="60">
      <c r="A341" s="12" t="s">
        <v>6118</v>
      </c>
      <c r="B341" s="11" t="s">
        <v>6148</v>
      </c>
      <c r="C341" s="12" t="s">
        <v>6149</v>
      </c>
      <c r="D341" s="185"/>
      <c r="E341" s="12">
        <v>4</v>
      </c>
      <c r="F341" s="16" t="s">
        <v>6169</v>
      </c>
      <c r="G341" s="19" t="s">
        <v>6189</v>
      </c>
      <c r="H341" s="85" t="s">
        <v>2575</v>
      </c>
      <c r="I341" s="10" t="s">
        <v>70</v>
      </c>
      <c r="J341" s="10" t="str">
        <f>party!$A$72</f>
        <v xml:space="preserve">Robert Pincus </v>
      </c>
      <c r="K341" s="10" t="str">
        <f>party!$A$73</f>
        <v>Piers Forster</v>
      </c>
      <c r="L341" s="10" t="str">
        <f>party!$A$4</f>
        <v>Bjorn Stevens</v>
      </c>
      <c r="M341" s="12" t="str">
        <f>references!D$14</f>
        <v>Overview CMIP6-Endorsed MIPs</v>
      </c>
      <c r="N341" s="151" t="str">
        <f>references!$D$7</f>
        <v>Ozone and stratospheric water vapour concentration databases for CMIP6</v>
      </c>
      <c r="O341" s="22" t="str">
        <f>references!$D$64</f>
        <v>Pincus, R., P. M. Forster, B. Stevens (2016), The Radiative Forcing Model Intercomparison Project (RFMIP): experimental protocol for CMIP6, Geosci. Model Dev., 9, 3447-3460</v>
      </c>
      <c r="R341" s="3" t="str">
        <f>url!$A$7</f>
        <v>Ozone and stratospheric water vapour concentration databases for CMIP6</v>
      </c>
      <c r="S341" s="16" t="str">
        <f>party!$A$6</f>
        <v>Charlotte Pascoe</v>
      </c>
      <c r="T341" s="20" t="b">
        <v>1</v>
      </c>
      <c r="U341" s="20" t="s">
        <v>42</v>
      </c>
    </row>
    <row r="342" spans="1:27" ht="60">
      <c r="A342" s="12" t="s">
        <v>2640</v>
      </c>
      <c r="B342" s="11" t="s">
        <v>2641</v>
      </c>
      <c r="C342" s="13" t="s">
        <v>2642</v>
      </c>
      <c r="E342" s="13">
        <v>4</v>
      </c>
      <c r="F342" s="16" t="s">
        <v>2643</v>
      </c>
      <c r="G342" s="19" t="s">
        <v>2644</v>
      </c>
      <c r="H342" s="85" t="s">
        <v>2645</v>
      </c>
      <c r="I342" s="10" t="s">
        <v>70</v>
      </c>
      <c r="J342" s="10" t="str">
        <f>party!$A$72</f>
        <v xml:space="preserve">Robert Pincus </v>
      </c>
      <c r="K342" s="10" t="str">
        <f>party!$A$73</f>
        <v>Piers Forster</v>
      </c>
      <c r="L342" s="10" t="str">
        <f>party!$A$4</f>
        <v>Bjorn Stevens</v>
      </c>
      <c r="M342" s="12" t="str">
        <f>references!D$14</f>
        <v>Overview CMIP6-Endorsed MIPs</v>
      </c>
      <c r="N342" s="22" t="str">
        <f>references!D$64</f>
        <v>Pincus, R., P. M. Forster, B. Stevens (2016), The Radiative Forcing Model Intercomparison Project (RFMIP): experimental protocol for CMIP6, Geosci. Model Dev., 9, 3447-3460</v>
      </c>
      <c r="S342" s="16" t="str">
        <f>party!$A$6</f>
        <v>Charlotte Pascoe</v>
      </c>
      <c r="T342" s="20" t="b">
        <v>1</v>
      </c>
      <c r="U342" s="20" t="s">
        <v>1361</v>
      </c>
    </row>
    <row r="343" spans="1:27" ht="75">
      <c r="A343" s="12" t="s">
        <v>5038</v>
      </c>
      <c r="B343" s="11" t="s">
        <v>2666</v>
      </c>
      <c r="C343" s="13" t="s">
        <v>2665</v>
      </c>
      <c r="E343" s="13">
        <v>3</v>
      </c>
      <c r="F343" s="16" t="s">
        <v>2667</v>
      </c>
      <c r="G343" s="19" t="s">
        <v>2668</v>
      </c>
      <c r="H343" s="85" t="s">
        <v>2659</v>
      </c>
      <c r="I343" s="10" t="s">
        <v>70</v>
      </c>
      <c r="J343" s="10" t="str">
        <f>party!$A$72</f>
        <v xml:space="preserve">Robert Pincus </v>
      </c>
      <c r="K343" s="10" t="str">
        <f>party!$A$73</f>
        <v>Piers Forster</v>
      </c>
      <c r="L343" s="10" t="str">
        <f>party!$A$4</f>
        <v>Bjorn Stevens</v>
      </c>
      <c r="M343" s="12" t="str">
        <f>references!D$14</f>
        <v>Overview CMIP6-Endorsed MIPs</v>
      </c>
      <c r="N343" s="22" t="str">
        <f>references!D$60</f>
        <v>Easy Aerosol experiment protocol</v>
      </c>
      <c r="O343" s="22" t="str">
        <f>references!$D$65</f>
        <v>Stevens, B., S. Fiedler, S. Kinne, K. Peters, J. Müsse, T. Mauritsen, S. Rast (2016), Simple Plumes: A semi-analytic description of anthropogenic aerosol optical and cloud active properties for climate studies, Geophysical Model Development, p. in Preparation, 2016.</v>
      </c>
      <c r="P343" s="22" t="str">
        <f>references!$D$64</f>
        <v>Pincus, R., P. M. Forster, B. Stevens (2016), The Radiative Forcing Model Intercomparison Project (RFMIP): experimental protocol for CMIP6, Geosci. Model Dev., 9, 3447-3460</v>
      </c>
      <c r="S343" s="16" t="str">
        <f>party!$A$6</f>
        <v>Charlotte Pascoe</v>
      </c>
      <c r="T343" s="20" t="b">
        <v>1</v>
      </c>
      <c r="U343" s="20" t="s">
        <v>1361</v>
      </c>
    </row>
    <row r="344" spans="1:27" ht="75">
      <c r="A344" s="12" t="s">
        <v>6117</v>
      </c>
      <c r="B344" s="11" t="s">
        <v>3147</v>
      </c>
      <c r="C344" s="13" t="s">
        <v>3146</v>
      </c>
      <c r="E344" s="13">
        <v>4</v>
      </c>
      <c r="F344" s="16" t="s">
        <v>3148</v>
      </c>
      <c r="G344" s="19" t="s">
        <v>6714</v>
      </c>
      <c r="H344" s="85" t="s">
        <v>2659</v>
      </c>
      <c r="I344" s="10" t="s">
        <v>70</v>
      </c>
      <c r="J344" s="10" t="str">
        <f>party!$A$72</f>
        <v xml:space="preserve">Robert Pincus </v>
      </c>
      <c r="K344" s="10" t="str">
        <f>party!$A$73</f>
        <v>Piers Forster</v>
      </c>
      <c r="L344" s="10" t="str">
        <f>party!$A$4</f>
        <v>Bjorn Stevens</v>
      </c>
      <c r="M344" s="12" t="str">
        <f>references!D$14</f>
        <v>Overview CMIP6-Endorsed MIPs</v>
      </c>
      <c r="N344" s="22" t="str">
        <f>references!D$60</f>
        <v>Easy Aerosol experiment protocol</v>
      </c>
      <c r="O344" s="22" t="str">
        <f>references!$D$65</f>
        <v>Stevens, B., S. Fiedler, S. Kinne, K. Peters, J. Müsse, T. Mauritsen, S. Rast (2016), Simple Plumes: A semi-analytic description of anthropogenic aerosol optical and cloud active properties for climate studies, Geophysical Model Development, p. in Preparation, 2016.</v>
      </c>
      <c r="P344" s="22" t="str">
        <f>references!$D$64</f>
        <v>Pincus, R., P. M. Forster, B. Stevens (2016), The Radiative Forcing Model Intercomparison Project (RFMIP): experimental protocol for CMIP6, Geosci. Model Dev., 9, 3447-3460</v>
      </c>
      <c r="S344" s="16" t="str">
        <f>party!$A$6</f>
        <v>Charlotte Pascoe</v>
      </c>
      <c r="T344" s="20" t="b">
        <v>1</v>
      </c>
      <c r="U344" s="20" t="s">
        <v>1361</v>
      </c>
    </row>
    <row r="345" spans="1:27" ht="135">
      <c r="A345" s="12" t="s">
        <v>5170</v>
      </c>
      <c r="B345" s="11" t="s">
        <v>2692</v>
      </c>
      <c r="C345" s="13" t="s">
        <v>2682</v>
      </c>
      <c r="E345" s="13">
        <v>4</v>
      </c>
      <c r="F345" s="16" t="s">
        <v>5168</v>
      </c>
      <c r="G345" s="19" t="s">
        <v>5153</v>
      </c>
      <c r="H345" s="85" t="s">
        <v>2681</v>
      </c>
      <c r="I345" s="10" t="s">
        <v>70</v>
      </c>
      <c r="J345" s="10" t="str">
        <f>party!$A$74</f>
        <v>Davide Zanchettin</v>
      </c>
      <c r="K345" s="10" t="str">
        <f>party!$A$75</f>
        <v>Claudia Timmreck</v>
      </c>
      <c r="L345" s="10" t="str">
        <f>party!$A$76</f>
        <v>Myriam Khodri</v>
      </c>
      <c r="M345" s="12" t="str">
        <f>references!D$14</f>
        <v>Overview CMIP6-Endorsed MIPs</v>
      </c>
      <c r="N345"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R345" s="3" t="str">
        <f>url!$A$134</f>
        <v>The Model Intercomparison Project on the climatic response to Volcanic forcing (VolMIP): experimental design and forcing input data for CMIP6</v>
      </c>
      <c r="S345" s="16" t="str">
        <f>party!$A$6</f>
        <v>Charlotte Pascoe</v>
      </c>
      <c r="T345" s="20" t="b">
        <v>1</v>
      </c>
      <c r="U345" s="20" t="s">
        <v>42</v>
      </c>
    </row>
    <row r="346" spans="1:27" ht="120">
      <c r="A346" s="12" t="s">
        <v>5171</v>
      </c>
      <c r="B346" s="11" t="s">
        <v>5173</v>
      </c>
      <c r="C346" s="13" t="s">
        <v>5169</v>
      </c>
      <c r="E346" s="13">
        <v>4</v>
      </c>
      <c r="F346" s="16" t="s">
        <v>5172</v>
      </c>
      <c r="G346" s="19" t="s">
        <v>5187</v>
      </c>
      <c r="H346" s="85" t="s">
        <v>5174</v>
      </c>
      <c r="I346" s="10" t="s">
        <v>70</v>
      </c>
      <c r="J346" s="10" t="str">
        <f>party!$A$74</f>
        <v>Davide Zanchettin</v>
      </c>
      <c r="K346" s="10" t="str">
        <f>party!$A$75</f>
        <v>Claudia Timmreck</v>
      </c>
      <c r="L346" s="10" t="str">
        <f>party!$A$76</f>
        <v>Myriam Khodri</v>
      </c>
      <c r="M346"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N346" s="22"/>
      <c r="R346" s="3" t="str">
        <f>url!$A$134</f>
        <v>The Model Intercomparison Project on the climatic response to Volcanic forcing (VolMIP): experimental design and forcing input data for CMIP6</v>
      </c>
      <c r="S346" s="16" t="str">
        <f>party!$A$6</f>
        <v>Charlotte Pascoe</v>
      </c>
      <c r="T346" s="20" t="b">
        <v>1</v>
      </c>
      <c r="U346" s="20" t="s">
        <v>42</v>
      </c>
    </row>
    <row r="347" spans="1:27" ht="120">
      <c r="A347" s="12" t="s">
        <v>5183</v>
      </c>
      <c r="B347" s="11" t="s">
        <v>5184</v>
      </c>
      <c r="C347" s="13" t="s">
        <v>5185</v>
      </c>
      <c r="E347" s="13">
        <v>4</v>
      </c>
      <c r="F347" s="16" t="s">
        <v>5186</v>
      </c>
      <c r="G347" s="19" t="s">
        <v>5188</v>
      </c>
      <c r="H347" s="85" t="s">
        <v>5174</v>
      </c>
      <c r="I347" s="10" t="s">
        <v>70</v>
      </c>
      <c r="J347" s="10" t="str">
        <f>party!$A$74</f>
        <v>Davide Zanchettin</v>
      </c>
      <c r="K347" s="10" t="str">
        <f>party!$A$75</f>
        <v>Claudia Timmreck</v>
      </c>
      <c r="L347" s="10" t="str">
        <f>party!$A$76</f>
        <v>Myriam Khodri</v>
      </c>
      <c r="M347"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N347" s="22"/>
      <c r="R347" s="3" t="str">
        <f>url!$A$134</f>
        <v>The Model Intercomparison Project on the climatic response to Volcanic forcing (VolMIP): experimental design and forcing input data for CMIP6</v>
      </c>
      <c r="S347" s="16" t="str">
        <f>party!$A$6</f>
        <v>Charlotte Pascoe</v>
      </c>
      <c r="T347" s="20" t="b">
        <v>1</v>
      </c>
      <c r="U347" s="20" t="s">
        <v>42</v>
      </c>
    </row>
    <row r="348" spans="1:27" s="124" customFormat="1" ht="135">
      <c r="A348" s="186" t="s">
        <v>6753</v>
      </c>
      <c r="B348" s="187" t="s">
        <v>2691</v>
      </c>
      <c r="C348" s="177" t="s">
        <v>2690</v>
      </c>
      <c r="D348" s="120" t="b">
        <v>1</v>
      </c>
      <c r="E348" s="177">
        <v>-4</v>
      </c>
      <c r="F348" s="120" t="s">
        <v>2693</v>
      </c>
      <c r="G348" s="188" t="s">
        <v>2694</v>
      </c>
      <c r="H348" s="195" t="s">
        <v>2695</v>
      </c>
      <c r="I348" s="190" t="s">
        <v>70</v>
      </c>
      <c r="J348" s="190" t="str">
        <f>party!$A$74</f>
        <v>Davide Zanchettin</v>
      </c>
      <c r="K348" s="190" t="str">
        <f>party!$A$75</f>
        <v>Claudia Timmreck</v>
      </c>
      <c r="L348" s="190" t="str">
        <f>party!$A$76</f>
        <v>Myriam Khodri</v>
      </c>
      <c r="M348" s="186" t="str">
        <f>references!D$14</f>
        <v>Overview CMIP6-Endorsed MIPs</v>
      </c>
      <c r="N348" s="106"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O348" s="192"/>
      <c r="P348" s="192"/>
      <c r="Q348" s="192"/>
      <c r="R348" s="206" t="str">
        <f>url!$A$134</f>
        <v>The Model Intercomparison Project on the climatic response to Volcanic forcing (VolMIP): experimental design and forcing input data for CMIP6</v>
      </c>
      <c r="S348" s="120" t="str">
        <f>party!$A$6</f>
        <v>Charlotte Pascoe</v>
      </c>
      <c r="T348" s="193" t="b">
        <v>1</v>
      </c>
      <c r="U348" s="193" t="s">
        <v>42</v>
      </c>
      <c r="V348" s="194"/>
      <c r="W348" s="194"/>
      <c r="X348" s="194"/>
      <c r="Y348" s="194"/>
      <c r="Z348" s="194"/>
      <c r="AA348" s="194"/>
    </row>
    <row r="349" spans="1:27" ht="135">
      <c r="A349" s="12" t="s">
        <v>5311</v>
      </c>
      <c r="B349" s="11" t="s">
        <v>2707</v>
      </c>
      <c r="C349" s="13" t="s">
        <v>2706</v>
      </c>
      <c r="D349" s="16" t="b">
        <v>1</v>
      </c>
      <c r="E349" s="13">
        <v>3</v>
      </c>
      <c r="F349" s="16" t="s">
        <v>2708</v>
      </c>
      <c r="G349" s="19" t="s">
        <v>2716</v>
      </c>
      <c r="H349" s="85" t="s">
        <v>2709</v>
      </c>
      <c r="I349" s="10" t="s">
        <v>70</v>
      </c>
      <c r="J349" s="10" t="str">
        <f>party!$A$74</f>
        <v>Davide Zanchettin</v>
      </c>
      <c r="K349" s="10" t="str">
        <f>party!$A$75</f>
        <v>Claudia Timmreck</v>
      </c>
      <c r="L349" s="10" t="str">
        <f>party!$A$76</f>
        <v>Myriam Khodri</v>
      </c>
      <c r="M349" s="12" t="str">
        <f>references!D$14</f>
        <v>Overview CMIP6-Endorsed MIPs</v>
      </c>
      <c r="N349"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R349" s="3" t="str">
        <f>url!$A$134</f>
        <v>The Model Intercomparison Project on the climatic response to Volcanic forcing (VolMIP): experimental design and forcing input data for CMIP6</v>
      </c>
      <c r="S349" s="16" t="str">
        <f>party!$A$6</f>
        <v>Charlotte Pascoe</v>
      </c>
      <c r="T349" s="20" t="b">
        <v>1</v>
      </c>
      <c r="U349" s="20" t="s">
        <v>42</v>
      </c>
    </row>
    <row r="350" spans="1:27" ht="135">
      <c r="A350" s="12" t="s">
        <v>5312</v>
      </c>
      <c r="B350" s="11" t="s">
        <v>2745</v>
      </c>
      <c r="C350" s="12" t="s">
        <v>2748</v>
      </c>
      <c r="D350" s="185" t="b">
        <v>1</v>
      </c>
      <c r="E350" s="12">
        <v>4</v>
      </c>
      <c r="F350" s="16" t="s">
        <v>2746</v>
      </c>
      <c r="G350" s="19" t="s">
        <v>6715</v>
      </c>
      <c r="H350" s="85" t="s">
        <v>2747</v>
      </c>
      <c r="I350" s="10" t="s">
        <v>70</v>
      </c>
      <c r="J350" s="10" t="str">
        <f>party!$A$74</f>
        <v>Davide Zanchettin</v>
      </c>
      <c r="K350" s="10" t="str">
        <f>party!$A$75</f>
        <v>Claudia Timmreck</v>
      </c>
      <c r="L350" s="10" t="str">
        <f>party!$A$76</f>
        <v>Myriam Khodri</v>
      </c>
      <c r="M350" s="12" t="str">
        <f>references!D$14</f>
        <v>Overview CMIP6-Endorsed MIPs</v>
      </c>
      <c r="N350"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S350" s="16" t="str">
        <f>party!$A$6</f>
        <v>Charlotte Pascoe</v>
      </c>
      <c r="T350" s="20" t="b">
        <v>1</v>
      </c>
      <c r="U350" s="20" t="s">
        <v>42</v>
      </c>
    </row>
    <row r="351" spans="1:27" ht="135">
      <c r="A351" s="12" t="s">
        <v>5313</v>
      </c>
      <c r="B351" s="11" t="s">
        <v>2750</v>
      </c>
      <c r="C351" s="12" t="s">
        <v>2749</v>
      </c>
      <c r="D351" s="185" t="b">
        <v>1</v>
      </c>
      <c r="E351" s="12">
        <v>4</v>
      </c>
      <c r="F351" s="16" t="s">
        <v>2751</v>
      </c>
      <c r="G351" s="19" t="s">
        <v>6716</v>
      </c>
      <c r="H351" s="85" t="s">
        <v>2752</v>
      </c>
      <c r="I351" s="10" t="s">
        <v>70</v>
      </c>
      <c r="J351" s="10" t="str">
        <f>party!$A$74</f>
        <v>Davide Zanchettin</v>
      </c>
      <c r="K351" s="10" t="str">
        <f>party!$A$75</f>
        <v>Claudia Timmreck</v>
      </c>
      <c r="L351" s="10" t="str">
        <f>party!$A$76</f>
        <v>Myriam Khodri</v>
      </c>
      <c r="M351" s="12" t="str">
        <f>references!D$14</f>
        <v>Overview CMIP6-Endorsed MIPs</v>
      </c>
      <c r="N351"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S351" s="16" t="str">
        <f>party!$A$6</f>
        <v>Charlotte Pascoe</v>
      </c>
      <c r="T351" s="20" t="b">
        <v>1</v>
      </c>
      <c r="U351" s="20" t="s">
        <v>42</v>
      </c>
    </row>
    <row r="352" spans="1:27" ht="75">
      <c r="A352" s="12" t="s">
        <v>5314</v>
      </c>
      <c r="B352" s="11" t="s">
        <v>3561</v>
      </c>
      <c r="C352" s="13" t="s">
        <v>3562</v>
      </c>
      <c r="E352" s="13">
        <v>4</v>
      </c>
      <c r="F352" s="16" t="s">
        <v>3563</v>
      </c>
      <c r="G352" s="19" t="s">
        <v>3564</v>
      </c>
      <c r="H352" s="85" t="s">
        <v>3565</v>
      </c>
      <c r="I352" s="35" t="s">
        <v>70</v>
      </c>
      <c r="J352" s="10" t="str">
        <f>party!A27</f>
        <v>Brian O'Neill</v>
      </c>
      <c r="K352" s="10" t="str">
        <f>party!A28</f>
        <v>Claudia Tebaldi</v>
      </c>
      <c r="L352" s="10" t="str">
        <f>party!A29</f>
        <v>Detlef van Vuuren</v>
      </c>
      <c r="M352" s="152" t="str">
        <f>references!$D$66</f>
        <v>O’Neill, B. C., C. Tebaldi, D. van Vuuren, V. Eyring, P. Fridelingstein, G. Hurtt, R. Knutti, E. Kriegler, J.-F. Lamarque, J. Lowe, J. Meehl, R. Moss, K. Riahi, B. M. Sanderson (2016),  The Scenario Model Intercomparison Project (ScenarioMIP) for CMIP6, Geosci. Model Dev., 9, 3461-3482</v>
      </c>
      <c r="N352" s="30" t="str">
        <f>references!D14</f>
        <v>Overview CMIP6-Endorsed MIPs</v>
      </c>
      <c r="S352" s="16" t="str">
        <f>party!$A$6</f>
        <v>Charlotte Pascoe</v>
      </c>
      <c r="T352" s="20" t="b">
        <v>1</v>
      </c>
      <c r="U352" s="20" t="s">
        <v>338</v>
      </c>
    </row>
    <row r="353" spans="1:21" ht="165">
      <c r="A353" s="12" t="s">
        <v>6750</v>
      </c>
      <c r="B353" s="11" t="s">
        <v>3578</v>
      </c>
      <c r="C353" s="13" t="s">
        <v>3579</v>
      </c>
      <c r="E353" s="13">
        <v>4</v>
      </c>
      <c r="F353" s="16" t="s">
        <v>3588</v>
      </c>
      <c r="G353" s="19" t="s">
        <v>3599</v>
      </c>
      <c r="H353" s="85" t="s">
        <v>3609</v>
      </c>
      <c r="I353" s="21" t="s">
        <v>70</v>
      </c>
      <c r="J353" s="21" t="str">
        <f>party!$A$43</f>
        <v>Nathan Gillet</v>
      </c>
      <c r="K353" s="21" t="str">
        <f>party!$A$44</f>
        <v>Hideo Shiogama</v>
      </c>
      <c r="M353" s="22" t="str">
        <f>references!$D$72</f>
        <v>Gillett, N. P., H. Shiogama, B. Funke, G. Hegerl, R. Knutti, K. Matthes, B. D. Santer, D. Stone, C. Tebaldi (2016), The Detection and Attribution Model Intercomparison Project (DAMIP v1.0) contribution to CMIP6, Geosci. Model Dev., 9, 3685-3697</v>
      </c>
      <c r="N353" s="22" t="str">
        <f>references!$D$74</f>
        <v>Bindoff, N.L., P.A. Stott, K.M. AchutaRao, M.R. Allen, N. Gillett, D. Gutzler, K. Hansingo, G. Hegerl, Y. Hu, S. Jain, I.I. Mokhov, J. Overland, J. Perlwitz, R. Sebbari, X. Zhang (2013), Detection and Attribution of Climate Change: from Global to Regional. In: Climate Change 2013: The Physical Science Basis. Contribution of Working Group I to the Fifth Assessment Report of the Intergovernmental Panel on Climate Change [Stocker, T.F., D. Qin, G.-K. Plattner, M. Tignor, S.K. Allen, J. Boschung, A. Nauels, Y. Xia, V. Bex and P.M. Midgley (eds.)]. Cambridge University Press, Cambridge, United Kingdom and New York, NY, USA.</v>
      </c>
      <c r="S353" s="16" t="str">
        <f>party!$A$6</f>
        <v>Charlotte Pascoe</v>
      </c>
      <c r="T353" s="20" t="b">
        <v>1</v>
      </c>
      <c r="U353" s="20" t="s">
        <v>1361</v>
      </c>
    </row>
    <row r="354" spans="1:21" ht="165">
      <c r="A354" s="12" t="s">
        <v>5315</v>
      </c>
      <c r="B354" s="11" t="s">
        <v>5316</v>
      </c>
      <c r="C354" s="13" t="s">
        <v>3583</v>
      </c>
      <c r="E354" s="13">
        <v>4</v>
      </c>
      <c r="F354" s="16" t="s">
        <v>3589</v>
      </c>
      <c r="G354" s="19" t="s">
        <v>3594</v>
      </c>
      <c r="H354" s="85" t="s">
        <v>3613</v>
      </c>
      <c r="I354" s="21" t="s">
        <v>70</v>
      </c>
      <c r="J354" s="21" t="str">
        <f>party!$A$43</f>
        <v>Nathan Gillet</v>
      </c>
      <c r="K354" s="21" t="str">
        <f>party!$A$44</f>
        <v>Hideo Shiogama</v>
      </c>
      <c r="M354" s="22" t="str">
        <f>references!$D$72</f>
        <v>Gillett, N. P., H. Shiogama, B. Funke, G. Hegerl, R. Knutti, K. Matthes, B. D. Santer, D. Stone, C. Tebaldi (2016), The Detection and Attribution Model Intercomparison Project (DAMIP v1.0) contribution to CMIP6, Geosci. Model Dev., 9, 3685-3697</v>
      </c>
      <c r="N354" s="22" t="str">
        <f>references!$D$74</f>
        <v>Bindoff, N.L., P.A. Stott, K.M. AchutaRao, M.R. Allen, N. Gillett, D. Gutzler, K. Hansingo, G. Hegerl, Y. Hu, S. Jain, I.I. Mokhov, J. Overland, J. Perlwitz, R. Sebbari, X. Zhang (2013), Detection and Attribution of Climate Change: from Global to Regional. In: Climate Change 2013: The Physical Science Basis. Contribution of Working Group I to the Fifth Assessment Report of the Intergovernmental Panel on Climate Change [Stocker, T.F., D. Qin, G.-K. Plattner, M. Tignor, S.K. Allen, J. Boschung, A. Nauels, Y. Xia, V. Bex and P.M. Midgley (eds.)]. Cambridge University Press, Cambridge, United Kingdom and New York, NY, USA.</v>
      </c>
      <c r="S354" s="16" t="str">
        <f>party!$A$6</f>
        <v>Charlotte Pascoe</v>
      </c>
      <c r="T354" s="20" t="b">
        <v>1</v>
      </c>
      <c r="U354" s="20" t="s">
        <v>1361</v>
      </c>
    </row>
    <row r="355" spans="1:21" ht="165">
      <c r="A355" s="12" t="s">
        <v>5317</v>
      </c>
      <c r="B355" s="11" t="s">
        <v>3580</v>
      </c>
      <c r="C355" s="13" t="s">
        <v>3584</v>
      </c>
      <c r="D355" s="16" t="b">
        <v>1</v>
      </c>
      <c r="E355" s="13">
        <v>4</v>
      </c>
      <c r="F355" s="16" t="s">
        <v>3590</v>
      </c>
      <c r="G355" s="19" t="s">
        <v>3597</v>
      </c>
      <c r="H355" s="85" t="s">
        <v>3613</v>
      </c>
      <c r="I355" s="21" t="s">
        <v>70</v>
      </c>
      <c r="J355" s="21" t="str">
        <f>party!$A$43</f>
        <v>Nathan Gillet</v>
      </c>
      <c r="K355" s="21" t="str">
        <f>party!$A$44</f>
        <v>Hideo Shiogama</v>
      </c>
      <c r="M355" s="22" t="str">
        <f>references!$D$72</f>
        <v>Gillett, N. P., H. Shiogama, B. Funke, G. Hegerl, R. Knutti, K. Matthes, B. D. Santer, D. Stone, C. Tebaldi (2016), The Detection and Attribution Model Intercomparison Project (DAMIP v1.0) contribution to CMIP6, Geosci. Model Dev., 9, 3685-3697</v>
      </c>
      <c r="N355" s="22" t="str">
        <f>references!$D$74</f>
        <v>Bindoff, N.L., P.A. Stott, K.M. AchutaRao, M.R. Allen, N. Gillett, D. Gutzler, K. Hansingo, G. Hegerl, Y. Hu, S. Jain, I.I. Mokhov, J. Overland, J. Perlwitz, R. Sebbari, X. Zhang (2013), Detection and Attribution of Climate Change: from Global to Regional. In: Climate Change 2013: The Physical Science Basis. Contribution of Working Group I to the Fifth Assessment Report of the Intergovernmental Panel on Climate Change [Stocker, T.F., D. Qin, G.-K. Plattner, M. Tignor, S.K. Allen, J. Boschung, A. Nauels, Y. Xia, V. Bex and P.M. Midgley (eds.)]. Cambridge University Press, Cambridge, United Kingdom and New York, NY, USA.</v>
      </c>
      <c r="S355" s="16" t="str">
        <f>party!$A$6</f>
        <v>Charlotte Pascoe</v>
      </c>
      <c r="T355" s="20" t="b">
        <v>1</v>
      </c>
      <c r="U355" s="20" t="s">
        <v>1361</v>
      </c>
    </row>
    <row r="356" spans="1:21" ht="165">
      <c r="A356" s="12" t="s">
        <v>5318</v>
      </c>
      <c r="B356" s="11" t="s">
        <v>6751</v>
      </c>
      <c r="C356" s="13" t="s">
        <v>3585</v>
      </c>
      <c r="E356" s="13">
        <v>4</v>
      </c>
      <c r="F356" s="16" t="s">
        <v>3591</v>
      </c>
      <c r="G356" s="19" t="s">
        <v>3595</v>
      </c>
      <c r="H356" s="85" t="s">
        <v>3609</v>
      </c>
      <c r="I356" s="21" t="s">
        <v>70</v>
      </c>
      <c r="J356" s="21" t="str">
        <f>party!$A$43</f>
        <v>Nathan Gillet</v>
      </c>
      <c r="K356" s="21" t="str">
        <f>party!$A$44</f>
        <v>Hideo Shiogama</v>
      </c>
      <c r="M356" s="22" t="str">
        <f>references!$D$72</f>
        <v>Gillett, N. P., H. Shiogama, B. Funke, G. Hegerl, R. Knutti, K. Matthes, B. D. Santer, D. Stone, C. Tebaldi (2016), The Detection and Attribution Model Intercomparison Project (DAMIP v1.0) contribution to CMIP6, Geosci. Model Dev., 9, 3685-3697</v>
      </c>
      <c r="N356" s="22" t="str">
        <f>references!$D$74</f>
        <v>Bindoff, N.L., P.A. Stott, K.M. AchutaRao, M.R. Allen, N. Gillett, D. Gutzler, K. Hansingo, G. Hegerl, Y. Hu, S. Jain, I.I. Mokhov, J. Overland, J. Perlwitz, R. Sebbari, X. Zhang (2013), Detection and Attribution of Climate Change: from Global to Regional. In: Climate Change 2013: The Physical Science Basis. Contribution of Working Group I to the Fifth Assessment Report of the Intergovernmental Panel on Climate Change [Stocker, T.F., D. Qin, G.-K. Plattner, M. Tignor, S.K. Allen, J. Boschung, A. Nauels, Y. Xia, V. Bex and P.M. Midgley (eds.)]. Cambridge University Press, Cambridge, United Kingdom and New York, NY, USA.</v>
      </c>
      <c r="S356" s="16" t="str">
        <f>party!$A$6</f>
        <v>Charlotte Pascoe</v>
      </c>
      <c r="T356" s="20" t="b">
        <v>1</v>
      </c>
      <c r="U356" s="20" t="s">
        <v>338</v>
      </c>
    </row>
    <row r="357" spans="1:21" ht="165">
      <c r="A357" s="12" t="s">
        <v>5319</v>
      </c>
      <c r="B357" s="11" t="s">
        <v>3581</v>
      </c>
      <c r="C357" s="13" t="s">
        <v>3586</v>
      </c>
      <c r="E357" s="13">
        <v>4</v>
      </c>
      <c r="F357" s="16" t="s">
        <v>3592</v>
      </c>
      <c r="G357" s="19" t="s">
        <v>3596</v>
      </c>
      <c r="H357" s="85" t="s">
        <v>3614</v>
      </c>
      <c r="I357" s="21" t="s">
        <v>70</v>
      </c>
      <c r="J357" s="21" t="str">
        <f>party!$A$43</f>
        <v>Nathan Gillet</v>
      </c>
      <c r="K357" s="21" t="str">
        <f>party!$A$44</f>
        <v>Hideo Shiogama</v>
      </c>
      <c r="M357" s="22" t="str">
        <f>references!$D$72</f>
        <v>Gillett, N. P., H. Shiogama, B. Funke, G. Hegerl, R. Knutti, K. Matthes, B. D. Santer, D. Stone, C. Tebaldi (2016), The Detection and Attribution Model Intercomparison Project (DAMIP v1.0) contribution to CMIP6, Geosci. Model Dev., 9, 3685-3697</v>
      </c>
      <c r="N357" s="22" t="str">
        <f>references!$D$74</f>
        <v>Bindoff, N.L., P.A. Stott, K.M. AchutaRao, M.R. Allen, N. Gillett, D. Gutzler, K. Hansingo, G. Hegerl, Y. Hu, S. Jain, I.I. Mokhov, J. Overland, J. Perlwitz, R. Sebbari, X. Zhang (2013), Detection and Attribution of Climate Change: from Global to Regional. In: Climate Change 2013: The Physical Science Basis. Contribution of Working Group I to the Fifth Assessment Report of the Intergovernmental Panel on Climate Change [Stocker, T.F., D. Qin, G.-K. Plattner, M. Tignor, S.K. Allen, J. Boschung, A. Nauels, Y. Xia, V. Bex and P.M. Midgley (eds.)]. Cambridge University Press, Cambridge, United Kingdom and New York, NY, USA.</v>
      </c>
      <c r="S357" s="16" t="str">
        <f>party!$A$6</f>
        <v>Charlotte Pascoe</v>
      </c>
      <c r="T357" s="20" t="b">
        <v>1</v>
      </c>
      <c r="U357" s="20" t="s">
        <v>338</v>
      </c>
    </row>
    <row r="358" spans="1:21" ht="165">
      <c r="A358" s="12" t="s">
        <v>5320</v>
      </c>
      <c r="B358" s="11" t="s">
        <v>3582</v>
      </c>
      <c r="C358" s="13" t="s">
        <v>3587</v>
      </c>
      <c r="D358" s="16" t="b">
        <v>1</v>
      </c>
      <c r="E358" s="13">
        <v>4</v>
      </c>
      <c r="F358" s="16" t="s">
        <v>3593</v>
      </c>
      <c r="G358" s="19" t="s">
        <v>3598</v>
      </c>
      <c r="H358" s="85" t="s">
        <v>3613</v>
      </c>
      <c r="I358" s="21" t="s">
        <v>70</v>
      </c>
      <c r="J358" s="21" t="str">
        <f>party!$A$43</f>
        <v>Nathan Gillet</v>
      </c>
      <c r="K358" s="21" t="str">
        <f>party!$A$44</f>
        <v>Hideo Shiogama</v>
      </c>
      <c r="M358" s="22" t="str">
        <f>references!$D$72</f>
        <v>Gillett, N. P., H. Shiogama, B. Funke, G. Hegerl, R. Knutti, K. Matthes, B. D. Santer, D. Stone, C. Tebaldi (2016), The Detection and Attribution Model Intercomparison Project (DAMIP v1.0) contribution to CMIP6, Geosci. Model Dev., 9, 3685-3697</v>
      </c>
      <c r="N358" s="22" t="str">
        <f>references!$D$74</f>
        <v>Bindoff, N.L., P.A. Stott, K.M. AchutaRao, M.R. Allen, N. Gillett, D. Gutzler, K. Hansingo, G. Hegerl, Y. Hu, S. Jain, I.I. Mokhov, J. Overland, J. Perlwitz, R. Sebbari, X. Zhang (2013), Detection and Attribution of Climate Change: from Global to Regional. In: Climate Change 2013: The Physical Science Basis. Contribution of Working Group I to the Fifth Assessment Report of the Intergovernmental Panel on Climate Change [Stocker, T.F., D. Qin, G.-K. Plattner, M. Tignor, S.K. Allen, J. Boschung, A. Nauels, Y. Xia, V. Bex and P.M. Midgley (eds.)]. Cambridge University Press, Cambridge, United Kingdom and New York, NY, USA.</v>
      </c>
      <c r="S358" s="16" t="str">
        <f>party!$A$6</f>
        <v>Charlotte Pascoe</v>
      </c>
      <c r="T358" s="20" t="b">
        <v>1</v>
      </c>
      <c r="U358" s="20" t="s">
        <v>338</v>
      </c>
    </row>
    <row r="359" spans="1:21" ht="165">
      <c r="A359" s="12" t="s">
        <v>6101</v>
      </c>
      <c r="B359" s="11" t="s">
        <v>6102</v>
      </c>
      <c r="C359" s="152" t="s">
        <v>6103</v>
      </c>
      <c r="D359" s="11"/>
      <c r="E359" s="152">
        <v>4</v>
      </c>
      <c r="F359" s="16" t="s">
        <v>6104</v>
      </c>
      <c r="G359" s="19" t="s">
        <v>6105</v>
      </c>
      <c r="H359" s="85" t="s">
        <v>6100</v>
      </c>
      <c r="I359" s="21" t="s">
        <v>70</v>
      </c>
      <c r="J359" s="21" t="str">
        <f>party!$A$43</f>
        <v>Nathan Gillet</v>
      </c>
      <c r="K359" s="21" t="str">
        <f>party!$A$44</f>
        <v>Hideo Shiogama</v>
      </c>
      <c r="M359" s="22" t="str">
        <f>references!$D$72</f>
        <v>Gillett, N. P., H. Shiogama, B. Funke, G. Hegerl, R. Knutti, K. Matthes, B. D. Santer, D. Stone, C. Tebaldi (2016), The Detection and Attribution Model Intercomparison Project (DAMIP v1.0) contribution to CMIP6, Geosci. Model Dev., 9, 3685-3697</v>
      </c>
      <c r="N359" s="22" t="str">
        <f>references!$D$74</f>
        <v>Bindoff, N.L., P.A. Stott, K.M. AchutaRao, M.R. Allen, N. Gillett, D. Gutzler, K. Hansingo, G. Hegerl, Y. Hu, S. Jain, I.I. Mokhov, J. Overland, J. Perlwitz, R. Sebbari, X. Zhang (2013), Detection and Attribution of Climate Change: from Global to Regional. In: Climate Change 2013: The Physical Science Basis. Contribution of Working Group I to the Fifth Assessment Report of the Intergovernmental Panel on Climate Change [Stocker, T.F., D. Qin, G.-K. Plattner, M. Tignor, S.K. Allen, J. Boschung, A. Nauels, Y. Xia, V. Bex and P.M. Midgley (eds.)]. Cambridge University Press, Cambridge, United Kingdom and New York, NY, USA.</v>
      </c>
      <c r="S359" s="16" t="str">
        <f>party!$A$6</f>
        <v>Charlotte Pascoe</v>
      </c>
      <c r="T359" s="20" t="b">
        <v>1</v>
      </c>
      <c r="U359" s="20" t="s">
        <v>1361</v>
      </c>
    </row>
    <row r="360" spans="1:21" ht="90">
      <c r="A360" s="12" t="s">
        <v>5486</v>
      </c>
      <c r="B360" s="11" t="s">
        <v>4116</v>
      </c>
      <c r="C360" s="12" t="s">
        <v>4114</v>
      </c>
      <c r="D360" s="185"/>
      <c r="E360" s="12">
        <v>4</v>
      </c>
      <c r="F360" s="16" t="s">
        <v>4113</v>
      </c>
      <c r="G360" s="19" t="s">
        <v>4110</v>
      </c>
      <c r="I360" s="35" t="s">
        <v>70</v>
      </c>
      <c r="J360" s="10" t="str">
        <f>party!$A$50</f>
        <v>Ben Kravitz</v>
      </c>
      <c r="M360" s="152"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S360" s="16" t="str">
        <f>party!$A$6</f>
        <v>Charlotte Pascoe</v>
      </c>
      <c r="T360" s="20" t="b">
        <v>1</v>
      </c>
      <c r="U360" s="20" t="s">
        <v>5847</v>
      </c>
    </row>
    <row r="361" spans="1:21" ht="90">
      <c r="A361" s="12" t="s">
        <v>5487</v>
      </c>
      <c r="B361" s="11" t="s">
        <v>4117</v>
      </c>
      <c r="C361" s="12" t="s">
        <v>4115</v>
      </c>
      <c r="D361" s="185"/>
      <c r="E361" s="12">
        <v>4</v>
      </c>
      <c r="F361" s="16" t="s">
        <v>4112</v>
      </c>
      <c r="G361" s="19" t="s">
        <v>4111</v>
      </c>
      <c r="I361" s="35" t="s">
        <v>70</v>
      </c>
      <c r="J361" s="10" t="str">
        <f>party!$A$50</f>
        <v>Ben Kravitz</v>
      </c>
      <c r="M361" s="152"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S361" s="16" t="str">
        <f>party!$A$6</f>
        <v>Charlotte Pascoe</v>
      </c>
      <c r="T361" s="20" t="b">
        <v>1</v>
      </c>
      <c r="U361" s="20" t="s">
        <v>5847</v>
      </c>
    </row>
    <row r="362" spans="1:21" ht="90">
      <c r="A362" s="12" t="s">
        <v>5321</v>
      </c>
      <c r="B362" s="11" t="s">
        <v>4142</v>
      </c>
      <c r="C362" s="12" t="s">
        <v>4140</v>
      </c>
      <c r="D362" s="185"/>
      <c r="E362" s="12">
        <v>3</v>
      </c>
      <c r="F362" s="16" t="s">
        <v>4144</v>
      </c>
      <c r="G362" s="19" t="s">
        <v>4146</v>
      </c>
      <c r="I362" s="10" t="s">
        <v>70</v>
      </c>
      <c r="J362" s="10" t="str">
        <f>party!$A$50</f>
        <v>Ben Kravitz</v>
      </c>
      <c r="L362" s="10"/>
      <c r="M362" s="152"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S362" s="16" t="str">
        <f>party!$A$6</f>
        <v>Charlotte Pascoe</v>
      </c>
      <c r="T362" s="20" t="b">
        <v>1</v>
      </c>
      <c r="U362" s="20" t="s">
        <v>5847</v>
      </c>
    </row>
    <row r="363" spans="1:21" ht="90">
      <c r="A363" s="12" t="s">
        <v>5322</v>
      </c>
      <c r="B363" s="11" t="s">
        <v>4143</v>
      </c>
      <c r="C363" s="12" t="s">
        <v>4141</v>
      </c>
      <c r="D363" s="185"/>
      <c r="E363" s="12">
        <v>3</v>
      </c>
      <c r="F363" s="16" t="s">
        <v>4145</v>
      </c>
      <c r="G363" s="19" t="s">
        <v>4147</v>
      </c>
      <c r="I363" s="10" t="s">
        <v>70</v>
      </c>
      <c r="J363" s="10" t="str">
        <f>party!$A$50</f>
        <v>Ben Kravitz</v>
      </c>
      <c r="L363" s="10"/>
      <c r="M363" s="152"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S363" s="16" t="str">
        <f>party!$A$6</f>
        <v>Charlotte Pascoe</v>
      </c>
      <c r="T363" s="20" t="b">
        <v>1</v>
      </c>
      <c r="U363" s="20" t="s">
        <v>5847</v>
      </c>
    </row>
    <row r="364" spans="1:21" ht="105">
      <c r="A364" s="12" t="s">
        <v>4370</v>
      </c>
      <c r="B364" s="11" t="s">
        <v>4307</v>
      </c>
      <c r="C364" s="12" t="s">
        <v>4305</v>
      </c>
      <c r="D364" s="185" t="b">
        <v>1</v>
      </c>
      <c r="E364" s="12">
        <v>4</v>
      </c>
      <c r="F364" s="16" t="s">
        <v>4308</v>
      </c>
      <c r="G364" s="19" t="s">
        <v>4311</v>
      </c>
      <c r="H364" s="85" t="s">
        <v>4306</v>
      </c>
      <c r="I364" s="10" t="s">
        <v>70</v>
      </c>
      <c r="J364" s="10" t="str">
        <f>party!$A$55</f>
        <v>Rein Haarsma</v>
      </c>
      <c r="K364" s="10" t="str">
        <f>party!$A$56</f>
        <v>Malcolm Roberts</v>
      </c>
      <c r="L364" s="10"/>
      <c r="M364"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N364" s="7" t="str">
        <f>references!$D$84</f>
        <v>Mizuta, R., Y. Adachi, S. Yukimoto, S. Kusunoki (2008), Estimation of the future distribution of sea surface temperature and sea ice using the CMIP3 multi-model ensemble mean, Tech. Rep. 56, 28 pp., Meteorol. Res. Inst., Tsukuba, Japan</v>
      </c>
      <c r="O364" s="7" t="str">
        <f>references!$D$82</f>
        <v>Rayner, N. A., J. J. Kennedy, R. O. Smith, H. A. Titchner (2016), The Met Office Hadley Centre Sea Ice and Sea Surface Temperature data set, version 2, part 3: the combined analysis, In prep.</v>
      </c>
      <c r="R364" s="3" t="str">
        <f>url!$A$78</f>
        <v>Hadley Centre Sea Ice and Sea Surface Temperature data set (HadISST)</v>
      </c>
      <c r="S364" s="16" t="str">
        <f>party!$A$6</f>
        <v>Charlotte Pascoe</v>
      </c>
      <c r="T364" s="20" t="b">
        <v>1</v>
      </c>
      <c r="U364" s="20" t="s">
        <v>338</v>
      </c>
    </row>
    <row r="365" spans="1:21" ht="60">
      <c r="A365" s="12" t="s">
        <v>4374</v>
      </c>
      <c r="B365" s="11" t="s">
        <v>4376</v>
      </c>
      <c r="C365" s="13" t="s">
        <v>4378</v>
      </c>
      <c r="E365" s="13">
        <v>4</v>
      </c>
      <c r="F365" s="16" t="s">
        <v>4380</v>
      </c>
      <c r="G365" s="19" t="s">
        <v>4381</v>
      </c>
      <c r="H365" s="85" t="s">
        <v>4388</v>
      </c>
      <c r="I365" s="35" t="s">
        <v>162</v>
      </c>
      <c r="J365" s="21" t="str">
        <f>party!$A$57</f>
        <v>Eric Larour</v>
      </c>
      <c r="K365" s="21" t="str">
        <f>party!$A$58</f>
        <v>Sophie Nowicki</v>
      </c>
      <c r="L365" s="21" t="str">
        <f>party!$A$59</f>
        <v>Tony Payne</v>
      </c>
      <c r="M365" s="13" t="str">
        <f>references!$D$85</f>
        <v>Nowicki, S. M. J., T. Payne, E. Larour, H. Seroussi, H. Goelzer, W. Lipscomb, J. Gregory, A. Abe-Ouchi, A. Shepherd (2016), Ice Sheet Model Intercomparison Project (ISMIP6) contribution to CMIP6, Geosci. Model Dev., 9, 4521-4545</v>
      </c>
      <c r="S365" s="16" t="str">
        <f>party!A$6</f>
        <v>Charlotte Pascoe</v>
      </c>
      <c r="T365" s="20" t="b">
        <v>1</v>
      </c>
      <c r="U365" s="20" t="s">
        <v>5847</v>
      </c>
    </row>
    <row r="366" spans="1:21" ht="75">
      <c r="A366" s="12" t="s">
        <v>4375</v>
      </c>
      <c r="B366" s="11" t="s">
        <v>4377</v>
      </c>
      <c r="C366" s="13" t="s">
        <v>4379</v>
      </c>
      <c r="E366" s="13">
        <v>4</v>
      </c>
      <c r="F366" s="16" t="s">
        <v>5986</v>
      </c>
      <c r="G366" s="19" t="s">
        <v>5987</v>
      </c>
      <c r="H366" s="85" t="s">
        <v>1707</v>
      </c>
      <c r="I366" s="35" t="s">
        <v>162</v>
      </c>
      <c r="J366" s="21" t="str">
        <f>party!$A$57</f>
        <v>Eric Larour</v>
      </c>
      <c r="K366" s="21" t="str">
        <f>party!$A$58</f>
        <v>Sophie Nowicki</v>
      </c>
      <c r="L366" s="21" t="str">
        <f>party!$A$59</f>
        <v>Tony Payne</v>
      </c>
      <c r="M366" s="13" t="str">
        <f>references!$D$85</f>
        <v>Nowicki, S. M. J., T. Payne, E. Larour, H. Seroussi, H. Goelzer, W. Lipscomb, J. Gregory, A. Abe-Ouchi, A. Shepherd (2016), Ice Sheet Model Intercomparison Project (ISMIP6) contribution to CMIP6, Geosci. Model Dev., 9, 4521-4545</v>
      </c>
      <c r="S366" s="16" t="str">
        <f>party!A$6</f>
        <v>Charlotte Pascoe</v>
      </c>
      <c r="T366" s="20" t="b">
        <v>1</v>
      </c>
      <c r="U366" s="20" t="s">
        <v>5847</v>
      </c>
    </row>
    <row r="367" spans="1:21" ht="60">
      <c r="A367" s="12" t="s">
        <v>4383</v>
      </c>
      <c r="B367" s="11" t="s">
        <v>4384</v>
      </c>
      <c r="C367" s="13" t="s">
        <v>4385</v>
      </c>
      <c r="E367" s="13">
        <v>4</v>
      </c>
      <c r="F367" s="16" t="s">
        <v>4386</v>
      </c>
      <c r="G367" s="19" t="s">
        <v>4387</v>
      </c>
      <c r="H367" s="85" t="s">
        <v>4389</v>
      </c>
      <c r="I367" s="35" t="s">
        <v>162</v>
      </c>
      <c r="J367" s="21" t="str">
        <f>party!$A$57</f>
        <v>Eric Larour</v>
      </c>
      <c r="K367" s="21" t="str">
        <f>party!$A$58</f>
        <v>Sophie Nowicki</v>
      </c>
      <c r="L367" s="21" t="str">
        <f>party!$A$59</f>
        <v>Tony Payne</v>
      </c>
      <c r="M367" s="13" t="str">
        <f>references!$D$85</f>
        <v>Nowicki, S. M. J., T. Payne, E. Larour, H. Seroussi, H. Goelzer, W. Lipscomb, J. Gregory, A. Abe-Ouchi, A. Shepherd (2016), Ice Sheet Model Intercomparison Project (ISMIP6) contribution to CMIP6, Geosci. Model Dev., 9, 4521-4545</v>
      </c>
      <c r="S367" s="16" t="str">
        <f>party!A$6</f>
        <v>Charlotte Pascoe</v>
      </c>
      <c r="T367" s="20" t="b">
        <v>1</v>
      </c>
      <c r="U367" s="20" t="s">
        <v>5847</v>
      </c>
    </row>
    <row r="368" spans="1:21" ht="60">
      <c r="A368" s="12" t="s">
        <v>4402</v>
      </c>
      <c r="B368" s="11" t="s">
        <v>4392</v>
      </c>
      <c r="C368" s="13" t="s">
        <v>4393</v>
      </c>
      <c r="E368" s="13">
        <v>4</v>
      </c>
      <c r="F368" s="16" t="s">
        <v>4394</v>
      </c>
      <c r="G368" s="19" t="s">
        <v>4395</v>
      </c>
      <c r="H368" s="85" t="s">
        <v>4407</v>
      </c>
      <c r="I368" s="35" t="s">
        <v>162</v>
      </c>
      <c r="J368" s="21" t="str">
        <f>party!$A$57</f>
        <v>Eric Larour</v>
      </c>
      <c r="K368" s="21" t="str">
        <f>party!$A$58</f>
        <v>Sophie Nowicki</v>
      </c>
      <c r="L368" s="21" t="str">
        <f>party!$A$59</f>
        <v>Tony Payne</v>
      </c>
      <c r="M368" s="13" t="str">
        <f>references!$D$85</f>
        <v>Nowicki, S. M. J., T. Payne, E. Larour, H. Seroussi, H. Goelzer, W. Lipscomb, J. Gregory, A. Abe-Ouchi, A. Shepherd (2016), Ice Sheet Model Intercomparison Project (ISMIP6) contribution to CMIP6, Geosci. Model Dev., 9, 4521-4545</v>
      </c>
      <c r="S368" s="16" t="str">
        <f>party!A$6</f>
        <v>Charlotte Pascoe</v>
      </c>
      <c r="T368" s="20" t="b">
        <v>1</v>
      </c>
      <c r="U368" s="20" t="s">
        <v>5847</v>
      </c>
    </row>
    <row r="369" spans="1:27" ht="60">
      <c r="A369" s="12" t="s">
        <v>4401</v>
      </c>
      <c r="B369" s="11" t="s">
        <v>4403</v>
      </c>
      <c r="C369" s="13" t="s">
        <v>4404</v>
      </c>
      <c r="E369" s="13">
        <v>4</v>
      </c>
      <c r="F369" s="16" t="s">
        <v>4405</v>
      </c>
      <c r="G369" s="19" t="s">
        <v>4406</v>
      </c>
      <c r="H369" s="85" t="s">
        <v>4407</v>
      </c>
      <c r="I369" s="35" t="s">
        <v>162</v>
      </c>
      <c r="J369" s="21" t="str">
        <f>party!$A$57</f>
        <v>Eric Larour</v>
      </c>
      <c r="K369" s="21" t="str">
        <f>party!$A$58</f>
        <v>Sophie Nowicki</v>
      </c>
      <c r="L369" s="21" t="str">
        <f>party!$A$59</f>
        <v>Tony Payne</v>
      </c>
      <c r="M369" s="13" t="str">
        <f>references!$D$85</f>
        <v>Nowicki, S. M. J., T. Payne, E. Larour, H. Seroussi, H. Goelzer, W. Lipscomb, J. Gregory, A. Abe-Ouchi, A. Shepherd (2016), Ice Sheet Model Intercomparison Project (ISMIP6) contribution to CMIP6, Geosci. Model Dev., 9, 4521-4545</v>
      </c>
      <c r="S369" s="16" t="str">
        <f>party!A$6</f>
        <v>Charlotte Pascoe</v>
      </c>
      <c r="T369" s="20" t="b">
        <v>1</v>
      </c>
      <c r="U369" s="20" t="s">
        <v>5847</v>
      </c>
    </row>
    <row r="370" spans="1:27" ht="75">
      <c r="A370" s="12" t="s">
        <v>5997</v>
      </c>
      <c r="B370" s="11" t="s">
        <v>5998</v>
      </c>
      <c r="C370" s="13" t="s">
        <v>5999</v>
      </c>
      <c r="E370" s="13">
        <v>4</v>
      </c>
      <c r="F370" s="16" t="s">
        <v>6000</v>
      </c>
      <c r="G370" s="19" t="s">
        <v>6001</v>
      </c>
      <c r="H370" s="85" t="s">
        <v>4411</v>
      </c>
      <c r="I370" s="35" t="s">
        <v>162</v>
      </c>
      <c r="J370" s="21" t="str">
        <f>party!$A$57</f>
        <v>Eric Larour</v>
      </c>
      <c r="K370" s="21" t="str">
        <f>party!$A$58</f>
        <v>Sophie Nowicki</v>
      </c>
      <c r="L370" s="21" t="str">
        <f>party!$A$59</f>
        <v>Tony Payne</v>
      </c>
      <c r="M370" s="13" t="str">
        <f>references!$D$85</f>
        <v>Nowicki, S. M. J., T. Payne, E. Larour, H. Seroussi, H. Goelzer, W. Lipscomb, J. Gregory, A. Abe-Ouchi, A. Shepherd (2016), Ice Sheet Model Intercomparison Project (ISMIP6) contribution to CMIP6, Geosci. Model Dev., 9, 4521-4545</v>
      </c>
      <c r="S370" s="16" t="str">
        <f>party!A$6</f>
        <v>Charlotte Pascoe</v>
      </c>
      <c r="T370" s="20" t="b">
        <v>1</v>
      </c>
      <c r="U370" s="20" t="s">
        <v>5847</v>
      </c>
    </row>
    <row r="371" spans="1:27" ht="120">
      <c r="A371" s="12" t="s">
        <v>5496</v>
      </c>
      <c r="B371" s="11" t="s">
        <v>5496</v>
      </c>
      <c r="C371" s="13" t="s">
        <v>5498</v>
      </c>
      <c r="E371" s="13">
        <v>3</v>
      </c>
      <c r="F371" s="16" t="s">
        <v>4497</v>
      </c>
      <c r="G371" s="19" t="s">
        <v>5497</v>
      </c>
      <c r="H371" s="85" t="s">
        <v>6717</v>
      </c>
      <c r="I371" s="21" t="s">
        <v>70</v>
      </c>
      <c r="J371" s="21" t="str">
        <f>party!$A$61</f>
        <v>Gerhard Krinner</v>
      </c>
      <c r="K371" s="21" t="str">
        <f>party!$A$62</f>
        <v>Sonia Seneviratne</v>
      </c>
      <c r="L371" s="21" t="str">
        <f>party!$A$65</f>
        <v>Hyungjun Kim</v>
      </c>
      <c r="M371"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N371" s="151" t="str">
        <f>references!$D$110</f>
        <v>SOLARIS-HEPPA  Recommendations for CMIP6 solar forcing data</v>
      </c>
      <c r="R371" s="3" t="str">
        <f>url!$A$178</f>
        <v>SOLARIS-HEPPA Solar Forcing Data for CMIP6</v>
      </c>
      <c r="S371" s="16" t="str">
        <f>party!A$6</f>
        <v>Charlotte Pascoe</v>
      </c>
      <c r="T371" s="20" t="b">
        <v>1</v>
      </c>
      <c r="U371" s="20" t="s">
        <v>1361</v>
      </c>
    </row>
    <row r="372" spans="1:27" ht="120">
      <c r="A372" s="13" t="s">
        <v>4495</v>
      </c>
      <c r="B372" s="16" t="s">
        <v>4477</v>
      </c>
      <c r="C372" s="13" t="s">
        <v>4478</v>
      </c>
      <c r="E372" s="13">
        <v>3</v>
      </c>
      <c r="F372" s="16" t="s">
        <v>4479</v>
      </c>
      <c r="G372" s="13" t="s">
        <v>5764</v>
      </c>
      <c r="H372" s="13"/>
      <c r="I372" s="21" t="s">
        <v>70</v>
      </c>
      <c r="J372" s="21" t="str">
        <f>party!$A$61</f>
        <v>Gerhard Krinner</v>
      </c>
      <c r="K372" s="21" t="str">
        <f>party!$A$62</f>
        <v>Sonia Seneviratne</v>
      </c>
      <c r="L372" s="21" t="str">
        <f>party!$A$65</f>
        <v>Hyungjun Kim</v>
      </c>
      <c r="M372"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N372" s="7" t="str">
        <f>references!$D$92</f>
        <v>Sitch, S., P. Friedlingstein, Trends in net land-atmosphere carbon exchange over the period 1980-2010</v>
      </c>
      <c r="O372" s="7" t="str">
        <f>references!$D$94</f>
        <v>Global Soil Wetness Project Phase 3 Website</v>
      </c>
      <c r="P372" s="13"/>
      <c r="R372" s="3" t="str">
        <f>url!$A$162</f>
        <v>Global Soil Wetness Project Phase 3 Website</v>
      </c>
      <c r="S372" s="21" t="str">
        <f>party!$A$6</f>
        <v>Charlotte Pascoe</v>
      </c>
      <c r="T372" s="13" t="b">
        <v>1</v>
      </c>
      <c r="U372" s="20" t="s">
        <v>1361</v>
      </c>
    </row>
    <row r="373" spans="1:27" ht="120">
      <c r="A373" s="13" t="s">
        <v>4498</v>
      </c>
      <c r="B373" s="16" t="s">
        <v>4483</v>
      </c>
      <c r="C373" s="13" t="s">
        <v>4484</v>
      </c>
      <c r="E373" s="13">
        <v>4</v>
      </c>
      <c r="F373" s="16" t="s">
        <v>4491</v>
      </c>
      <c r="G373" s="13" t="s">
        <v>5765</v>
      </c>
      <c r="H373" s="13"/>
      <c r="I373" s="21" t="s">
        <v>70</v>
      </c>
      <c r="J373" s="21" t="str">
        <f>party!$A$61</f>
        <v>Gerhard Krinner</v>
      </c>
      <c r="K373" s="21" t="str">
        <f>party!$A$62</f>
        <v>Sonia Seneviratne</v>
      </c>
      <c r="L373" s="21" t="str">
        <f>party!$A$65</f>
        <v>Hyungjun Kim</v>
      </c>
      <c r="M373"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N373" s="7" t="str">
        <f>references!$D$92</f>
        <v>Sitch, S., P. Friedlingstein, Trends in net land-atmosphere carbon exchange over the period 1980-2010</v>
      </c>
      <c r="O373" s="7" t="str">
        <f>references!$D$88</f>
        <v>Sheffield, J., G. Goteti, E. F. Wood (2006), Development of a 50-Year High-Resolution Global Dataset of Meteorological Forcings for Land Surface Modeling, J. Climate, 19, 3088-3111</v>
      </c>
      <c r="P373" s="13"/>
      <c r="R373" s="3" t="str">
        <f>url!$A$156</f>
        <v>Development of a 50-Year High-Resolution Global Dataset of Meteorological Forcings for Land Surface Modeling</v>
      </c>
      <c r="S373" s="21" t="str">
        <f>party!$A$6</f>
        <v>Charlotte Pascoe</v>
      </c>
      <c r="T373" s="13" t="b">
        <v>1</v>
      </c>
      <c r="U373" s="20" t="s">
        <v>1361</v>
      </c>
    </row>
    <row r="374" spans="1:27" ht="120">
      <c r="A374" s="13" t="s">
        <v>4494</v>
      </c>
      <c r="B374" s="16" t="s">
        <v>4485</v>
      </c>
      <c r="C374" s="13" t="s">
        <v>4486</v>
      </c>
      <c r="E374" s="13">
        <v>4</v>
      </c>
      <c r="F374" s="16" t="s">
        <v>4490</v>
      </c>
      <c r="G374" s="13" t="s">
        <v>5766</v>
      </c>
      <c r="H374" s="13"/>
      <c r="I374" s="21" t="s">
        <v>70</v>
      </c>
      <c r="J374" s="21" t="str">
        <f>party!$A$61</f>
        <v>Gerhard Krinner</v>
      </c>
      <c r="K374" s="21" t="str">
        <f>party!$A$62</f>
        <v>Sonia Seneviratne</v>
      </c>
      <c r="L374" s="21" t="str">
        <f>party!$A$65</f>
        <v>Hyungjun Kim</v>
      </c>
      <c r="M374"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N374" s="7" t="str">
        <f>references!$D$92</f>
        <v>Sitch, S., P. Friedlingstein, Trends in net land-atmosphere carbon exchange over the period 1980-2010</v>
      </c>
      <c r="O374" s="7" t="str">
        <f>references!$D$89</f>
        <v>Viovy, N., P. Ciais (2009), A combined dataset for ecosystem modelling.</v>
      </c>
      <c r="P374" s="13"/>
      <c r="R374" s="3" t="str">
        <f>url!$A$157</f>
        <v>A combined dataset for ecosystem modelling</v>
      </c>
      <c r="S374" s="21" t="str">
        <f>party!$A$6</f>
        <v>Charlotte Pascoe</v>
      </c>
      <c r="T374" s="13" t="b">
        <v>1</v>
      </c>
      <c r="U374" s="20" t="s">
        <v>1361</v>
      </c>
    </row>
    <row r="375" spans="1:27" ht="120">
      <c r="A375" s="13" t="s">
        <v>4493</v>
      </c>
      <c r="B375" s="16" t="s">
        <v>4487</v>
      </c>
      <c r="C375" s="13" t="s">
        <v>4488</v>
      </c>
      <c r="E375" s="13">
        <v>4</v>
      </c>
      <c r="F375" s="16" t="s">
        <v>4489</v>
      </c>
      <c r="G375" s="13" t="s">
        <v>7403</v>
      </c>
      <c r="H375" s="13"/>
      <c r="I375" s="21" t="s">
        <v>70</v>
      </c>
      <c r="J375" s="21" t="str">
        <f>party!$A$61</f>
        <v>Gerhard Krinner</v>
      </c>
      <c r="K375" s="21" t="str">
        <f>party!$A$62</f>
        <v>Sonia Seneviratne</v>
      </c>
      <c r="L375" s="21" t="str">
        <f>party!$A$65</f>
        <v>Hyungjun Kim</v>
      </c>
      <c r="M375"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N375" s="7" t="str">
        <f>references!$D$92</f>
        <v>Sitch, S., P. Friedlingstein, Trends in net land-atmosphere carbon exchange over the period 1980-2010</v>
      </c>
      <c r="O375" s="7" t="str">
        <f>references!$D$90</f>
        <v>Weedon, G. P., G. Balsamo, N. Bellouin, S. Gomes, M. J. Best, P. Viterbo (2014), The WFDEI meteorological forcing data set: WATCH Forcing Data methodology applied to ERA-Interim reanalysis data, Water Resour. Res., 50, 7505-7514</v>
      </c>
      <c r="P375" s="13"/>
      <c r="R375" s="3" t="str">
        <f>url!$A$158</f>
        <v>The WFDEI meteorological forcing data set: WATCH Forcing Data methodology applied to ERA-Interim reanalysis data</v>
      </c>
      <c r="S375" s="21" t="str">
        <f>party!$A$6</f>
        <v>Charlotte Pascoe</v>
      </c>
      <c r="T375" s="13" t="b">
        <v>1</v>
      </c>
      <c r="U375" s="20" t="s">
        <v>1361</v>
      </c>
    </row>
    <row r="376" spans="1:27" ht="120">
      <c r="A376" s="152" t="s">
        <v>7399</v>
      </c>
      <c r="B376" s="11" t="s">
        <v>7400</v>
      </c>
      <c r="C376" s="13" t="s">
        <v>7401</v>
      </c>
      <c r="E376" s="13">
        <v>4</v>
      </c>
      <c r="F376" s="16" t="s">
        <v>7402</v>
      </c>
      <c r="G376" s="86" t="s">
        <v>7404</v>
      </c>
      <c r="H376" s="128"/>
      <c r="I376" s="21" t="s">
        <v>70</v>
      </c>
      <c r="J376" s="21" t="str">
        <f>party!$A$61</f>
        <v>Gerhard Krinner</v>
      </c>
      <c r="K376" s="21" t="str">
        <f>party!$A$62</f>
        <v>Sonia Seneviratne</v>
      </c>
      <c r="L376" s="21" t="str">
        <f>party!$A$65</f>
        <v>Hyungjun Kim</v>
      </c>
      <c r="M376"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N376" s="7"/>
      <c r="O376" s="7"/>
      <c r="S376" s="21" t="str">
        <f>party!$A$6</f>
        <v>Charlotte Pascoe</v>
      </c>
      <c r="T376" s="13" t="b">
        <v>1</v>
      </c>
    </row>
    <row r="377" spans="1:27" ht="120">
      <c r="A377" s="12" t="s">
        <v>4524</v>
      </c>
      <c r="B377" s="11" t="s">
        <v>4530</v>
      </c>
      <c r="C377" s="13" t="s">
        <v>4525</v>
      </c>
      <c r="E377" s="13">
        <v>4</v>
      </c>
      <c r="F377" s="16" t="s">
        <v>4526</v>
      </c>
      <c r="G377" s="19" t="s">
        <v>4528</v>
      </c>
      <c r="I377" s="21" t="s">
        <v>70</v>
      </c>
      <c r="J377" s="21" t="str">
        <f>party!$A$61</f>
        <v>Gerhard Krinner</v>
      </c>
      <c r="K377" s="21" t="str">
        <f>party!$A$62</f>
        <v>Sonia Seneviratne</v>
      </c>
      <c r="L377" s="21" t="str">
        <f>party!$A$65</f>
        <v>Hyungjun Kim</v>
      </c>
      <c r="M377"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N377" s="7" t="str">
        <f>references!$D$88</f>
        <v>Sheffield, J., G. Goteti, E. F. Wood (2006), Development of a 50-Year High-Resolution Global Dataset of Meteorological Forcings for Land Surface Modeling, J. Climate, 19, 3088-3111</v>
      </c>
      <c r="O377"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R377" s="3" t="str">
        <f>url!$A$156</f>
        <v>Development of a 50-Year High-Resolution Global Dataset of Meteorological Forcings for Land Surface Modeling</v>
      </c>
      <c r="S377" s="21" t="str">
        <f>party!$A$6</f>
        <v>Charlotte Pascoe</v>
      </c>
      <c r="T377" s="13" t="b">
        <v>1</v>
      </c>
      <c r="U377" s="20" t="s">
        <v>1361</v>
      </c>
    </row>
    <row r="378" spans="1:27" ht="120">
      <c r="A378" s="12" t="s">
        <v>4529</v>
      </c>
      <c r="B378" s="11" t="s">
        <v>4531</v>
      </c>
      <c r="C378" s="13" t="s">
        <v>4532</v>
      </c>
      <c r="E378" s="13">
        <v>4</v>
      </c>
      <c r="F378" s="16" t="s">
        <v>4533</v>
      </c>
      <c r="G378" s="19" t="s">
        <v>4534</v>
      </c>
      <c r="I378" s="21" t="s">
        <v>70</v>
      </c>
      <c r="J378" s="21" t="str">
        <f>party!$A$61</f>
        <v>Gerhard Krinner</v>
      </c>
      <c r="K378" s="21" t="str">
        <f>party!$A$62</f>
        <v>Sonia Seneviratne</v>
      </c>
      <c r="L378" s="21" t="str">
        <f>party!$A$65</f>
        <v>Hyungjun Kim</v>
      </c>
      <c r="M378"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N378" s="7" t="str">
        <f>references!$D$89</f>
        <v>Viovy, N., P. Ciais (2009), A combined dataset for ecosystem modelling.</v>
      </c>
      <c r="O378"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R378" s="3" t="str">
        <f>url!$A$157</f>
        <v>A combined dataset for ecosystem modelling</v>
      </c>
      <c r="S378" s="21" t="str">
        <f>party!$A$6</f>
        <v>Charlotte Pascoe</v>
      </c>
      <c r="T378" s="13" t="b">
        <v>1</v>
      </c>
      <c r="U378" s="20" t="s">
        <v>1361</v>
      </c>
    </row>
    <row r="379" spans="1:27" ht="120">
      <c r="A379" s="12" t="s">
        <v>4535</v>
      </c>
      <c r="B379" s="11" t="s">
        <v>4536</v>
      </c>
      <c r="C379" s="13" t="s">
        <v>4537</v>
      </c>
      <c r="E379" s="13">
        <v>4</v>
      </c>
      <c r="F379" s="16" t="s">
        <v>4538</v>
      </c>
      <c r="G379" s="19" t="s">
        <v>4539</v>
      </c>
      <c r="I379" s="21" t="s">
        <v>70</v>
      </c>
      <c r="J379" s="21" t="str">
        <f>party!$A$61</f>
        <v>Gerhard Krinner</v>
      </c>
      <c r="K379" s="21" t="str">
        <f>party!$A$62</f>
        <v>Sonia Seneviratne</v>
      </c>
      <c r="L379" s="21" t="str">
        <f>party!$A$65</f>
        <v>Hyungjun Kim</v>
      </c>
      <c r="M379"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N379" s="7" t="str">
        <f>references!$D$90</f>
        <v>Weedon, G. P., G. Balsamo, N. Bellouin, S. Gomes, M. J. Best, P. Viterbo (2014), The WFDEI meteorological forcing data set: WATCH Forcing Data methodology applied to ERA-Interim reanalysis data, Water Resour. Res., 50, 7505-7514</v>
      </c>
      <c r="O379"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R379" s="3" t="str">
        <f>url!$A$158</f>
        <v>The WFDEI meteorological forcing data set: WATCH Forcing Data methodology applied to ERA-Interim reanalysis data</v>
      </c>
      <c r="S379" s="21" t="str">
        <f>party!$A$6</f>
        <v>Charlotte Pascoe</v>
      </c>
      <c r="T379" s="13" t="b">
        <v>1</v>
      </c>
      <c r="U379" s="20" t="s">
        <v>1361</v>
      </c>
    </row>
    <row r="380" spans="1:27" ht="120">
      <c r="A380" s="12" t="s">
        <v>4572</v>
      </c>
      <c r="B380" s="11" t="s">
        <v>4573</v>
      </c>
      <c r="C380" s="13" t="s">
        <v>4574</v>
      </c>
      <c r="E380" s="13">
        <v>4</v>
      </c>
      <c r="F380" s="16" t="s">
        <v>4575</v>
      </c>
      <c r="G380" s="19" t="s">
        <v>4577</v>
      </c>
      <c r="I380" s="21" t="s">
        <v>70</v>
      </c>
      <c r="J380" s="21" t="str">
        <f>party!$A$61</f>
        <v>Gerhard Krinner</v>
      </c>
      <c r="K380" s="21" t="str">
        <f>party!$A$62</f>
        <v>Sonia Seneviratne</v>
      </c>
      <c r="L380" s="21" t="str">
        <f>party!$A$65</f>
        <v>Hyungjun Kim</v>
      </c>
      <c r="M380"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S380" s="21" t="str">
        <f>party!$A$6</f>
        <v>Charlotte Pascoe</v>
      </c>
      <c r="T380" s="13" t="b">
        <v>1</v>
      </c>
      <c r="U380" s="20" t="s">
        <v>5847</v>
      </c>
    </row>
    <row r="381" spans="1:27" ht="135">
      <c r="A381" s="12" t="s">
        <v>4594</v>
      </c>
      <c r="B381" s="11" t="s">
        <v>4596</v>
      </c>
      <c r="C381" s="13" t="s">
        <v>4599</v>
      </c>
      <c r="D381" s="16" t="b">
        <v>1</v>
      </c>
      <c r="E381" s="13">
        <v>2</v>
      </c>
      <c r="F381" s="16" t="s">
        <v>4600</v>
      </c>
      <c r="G381" s="19" t="s">
        <v>4604</v>
      </c>
      <c r="I381" s="21" t="s">
        <v>70</v>
      </c>
      <c r="J381" s="21" t="str">
        <f>party!$A$10</f>
        <v>George Hurtt</v>
      </c>
      <c r="K381" s="21" t="str">
        <f>party!$A$67</f>
        <v>David Lawrence</v>
      </c>
      <c r="L381" s="21" t="str">
        <f>party!$A$60</f>
        <v>Bart van den Hurk</v>
      </c>
      <c r="M381"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381"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O381" s="151" t="str">
        <f>references!$D$116</f>
        <v>IGAC/SPARC Chemistry-Climate Model Initiative (CCMI) Forcing Databases in Support of CMIP6</v>
      </c>
      <c r="P381" s="151" t="str">
        <f>references!$D$96</f>
        <v>Hurtt, G., L. Chini,  S. Frolking, R. Sahajpal, Land Use Harmonisation (LUH2 v1.0h) land use forcing data (850-2100), (2016).</v>
      </c>
      <c r="R381" s="3" t="str">
        <f>url!$A$187</f>
        <v>IGAC/SPARC Chemistry-Climate Model Initiative (CCMI) Forcing Databases in Support of CMIP6</v>
      </c>
      <c r="S381" s="21" t="str">
        <f>party!$A$6</f>
        <v>Charlotte Pascoe</v>
      </c>
      <c r="T381" s="13" t="b">
        <v>1</v>
      </c>
      <c r="U381" s="20" t="s">
        <v>1361</v>
      </c>
    </row>
    <row r="382" spans="1:27" ht="135">
      <c r="A382" s="12" t="s">
        <v>4595</v>
      </c>
      <c r="B382" s="11" t="s">
        <v>4597</v>
      </c>
      <c r="C382" s="13" t="s">
        <v>4598</v>
      </c>
      <c r="E382" s="13">
        <v>2</v>
      </c>
      <c r="F382" s="16" t="s">
        <v>4603</v>
      </c>
      <c r="G382" s="19" t="s">
        <v>4605</v>
      </c>
      <c r="I382" s="21" t="s">
        <v>70</v>
      </c>
      <c r="J382" s="21" t="str">
        <f>party!$A$10</f>
        <v>George Hurtt</v>
      </c>
      <c r="K382" s="21" t="str">
        <f>party!$A$67</f>
        <v>David Lawrence</v>
      </c>
      <c r="L382" s="21" t="str">
        <f>party!$A$60</f>
        <v>Bart van den Hurk</v>
      </c>
      <c r="M382"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382"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O382" s="151" t="str">
        <f>references!$D$96</f>
        <v>Hurtt, G., L. Chini,  S. Frolking, R. Sahajpal, Land Use Harmonisation (LUH2 v1.0h) land use forcing data (850-2100), (2016).</v>
      </c>
      <c r="R382" s="3" t="str">
        <f>url!$A$164</f>
        <v>Land Use Harmonisation (LUH2 v1.0h) land use forcing data (850-2100)</v>
      </c>
      <c r="S382" s="21" t="str">
        <f>party!$A$6</f>
        <v>Charlotte Pascoe</v>
      </c>
      <c r="T382" s="13" t="b">
        <v>1</v>
      </c>
      <c r="U382" s="20" t="s">
        <v>1361</v>
      </c>
    </row>
    <row r="383" spans="1:27" s="118" customFormat="1" ht="75">
      <c r="A383" s="255" t="s">
        <v>4635</v>
      </c>
      <c r="B383" s="256" t="s">
        <v>4634</v>
      </c>
      <c r="C383" s="257" t="s">
        <v>4636</v>
      </c>
      <c r="D383" s="114"/>
      <c r="E383" s="257">
        <v>3</v>
      </c>
      <c r="F383" s="114" t="s">
        <v>4638</v>
      </c>
      <c r="G383" s="258" t="s">
        <v>4637</v>
      </c>
      <c r="H383" s="168"/>
      <c r="I383" s="113" t="s">
        <v>70</v>
      </c>
      <c r="J383" s="113" t="str">
        <f>party!$A$10</f>
        <v>George Hurtt</v>
      </c>
      <c r="K383" s="113" t="str">
        <f>party!$A$67</f>
        <v>David Lawrence</v>
      </c>
      <c r="L383" s="113" t="str">
        <f>party!$A$60</f>
        <v>Bart van den Hurk</v>
      </c>
      <c r="M383" s="169"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383" s="259" t="str">
        <f>references!$D$96</f>
        <v>Hurtt, G., L. Chini,  S. Frolking, R. Sahajpal, Land Use Harmonisation (LUH2 v1.0h) land use forcing data (850-2100), (2016).</v>
      </c>
      <c r="O383" s="260"/>
      <c r="P383" s="260"/>
      <c r="Q383" s="260"/>
      <c r="R383" s="261" t="str">
        <f>url!$A$164</f>
        <v>Land Use Harmonisation (LUH2 v1.0h) land use forcing data (850-2100)</v>
      </c>
      <c r="S383" s="114" t="str">
        <f>party!$A$6</f>
        <v>Charlotte Pascoe</v>
      </c>
      <c r="T383" s="262" t="b">
        <v>1</v>
      </c>
      <c r="U383" s="262" t="s">
        <v>42</v>
      </c>
      <c r="V383" s="263"/>
      <c r="W383" s="263"/>
      <c r="X383" s="263"/>
      <c r="Y383" s="263"/>
      <c r="Z383" s="263"/>
      <c r="AA383" s="263"/>
    </row>
    <row r="384" spans="1:27" s="118" customFormat="1" ht="75">
      <c r="A384" s="255" t="s">
        <v>4666</v>
      </c>
      <c r="B384" s="256" t="s">
        <v>4668</v>
      </c>
      <c r="C384" s="257" t="s">
        <v>4670</v>
      </c>
      <c r="D384" s="114"/>
      <c r="E384" s="257">
        <v>4</v>
      </c>
      <c r="F384" s="114" t="s">
        <v>4672</v>
      </c>
      <c r="G384" s="258" t="s">
        <v>4674</v>
      </c>
      <c r="H384" s="168"/>
      <c r="I384" s="113" t="s">
        <v>70</v>
      </c>
      <c r="J384" s="113" t="str">
        <f>party!$A$10</f>
        <v>George Hurtt</v>
      </c>
      <c r="K384" s="113" t="str">
        <f>party!$A$67</f>
        <v>David Lawrence</v>
      </c>
      <c r="L384" s="113" t="str">
        <f>party!$A$60</f>
        <v>Bart van den Hurk</v>
      </c>
      <c r="M384" s="169"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384" s="259" t="str">
        <f>references!$D$96</f>
        <v>Hurtt, G., L. Chini,  S. Frolking, R. Sahajpal, Land Use Harmonisation (LUH2 v1.0h) land use forcing data (850-2100), (2016).</v>
      </c>
      <c r="O384" s="260"/>
      <c r="P384" s="260"/>
      <c r="Q384" s="260"/>
      <c r="R384" s="261" t="str">
        <f>url!$A$164</f>
        <v>Land Use Harmonisation (LUH2 v1.0h) land use forcing data (850-2100)</v>
      </c>
      <c r="S384" s="114" t="str">
        <f>party!$A$6</f>
        <v>Charlotte Pascoe</v>
      </c>
      <c r="T384" s="262" t="b">
        <v>1</v>
      </c>
      <c r="U384" s="262" t="s">
        <v>1361</v>
      </c>
      <c r="V384" s="263"/>
      <c r="W384" s="263"/>
      <c r="X384" s="263"/>
      <c r="Y384" s="263"/>
      <c r="Z384" s="263"/>
      <c r="AA384" s="263"/>
    </row>
    <row r="385" spans="1:27" s="118" customFormat="1" ht="75">
      <c r="A385" s="255" t="s">
        <v>4667</v>
      </c>
      <c r="B385" s="256" t="s">
        <v>4669</v>
      </c>
      <c r="C385" s="257" t="s">
        <v>4671</v>
      </c>
      <c r="D385" s="114"/>
      <c r="E385" s="257">
        <v>4</v>
      </c>
      <c r="F385" s="114" t="s">
        <v>4673</v>
      </c>
      <c r="G385" s="258" t="s">
        <v>4675</v>
      </c>
      <c r="H385" s="168"/>
      <c r="I385" s="113" t="s">
        <v>70</v>
      </c>
      <c r="J385" s="113" t="str">
        <f>party!$A$10</f>
        <v>George Hurtt</v>
      </c>
      <c r="K385" s="113" t="str">
        <f>party!$A$67</f>
        <v>David Lawrence</v>
      </c>
      <c r="L385" s="113" t="str">
        <f>party!$A$60</f>
        <v>Bart van den Hurk</v>
      </c>
      <c r="M385" s="169"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385" s="259" t="str">
        <f>references!$D$96</f>
        <v>Hurtt, G., L. Chini,  S. Frolking, R. Sahajpal, Land Use Harmonisation (LUH2 v1.0h) land use forcing data (850-2100), (2016).</v>
      </c>
      <c r="O385" s="260"/>
      <c r="P385" s="260"/>
      <c r="Q385" s="260"/>
      <c r="R385" s="261" t="str">
        <f>url!$A$164</f>
        <v>Land Use Harmonisation (LUH2 v1.0h) land use forcing data (850-2100)</v>
      </c>
      <c r="S385" s="114" t="str">
        <f>party!$A$6</f>
        <v>Charlotte Pascoe</v>
      </c>
      <c r="T385" s="262" t="b">
        <v>1</v>
      </c>
      <c r="U385" s="262" t="s">
        <v>1361</v>
      </c>
      <c r="V385" s="263"/>
      <c r="W385" s="263"/>
      <c r="X385" s="263"/>
      <c r="Y385" s="263"/>
      <c r="Z385" s="263"/>
      <c r="AA385" s="263"/>
    </row>
    <row r="386" spans="1:27" ht="75">
      <c r="A386" s="13" t="s">
        <v>4695</v>
      </c>
      <c r="B386" s="16" t="s">
        <v>4698</v>
      </c>
      <c r="C386" s="13" t="s">
        <v>4699</v>
      </c>
      <c r="D386" s="16" t="b">
        <v>1</v>
      </c>
      <c r="E386" s="13">
        <v>3</v>
      </c>
      <c r="F386" s="16" t="s">
        <v>4702</v>
      </c>
      <c r="G386" s="19" t="s">
        <v>5490</v>
      </c>
      <c r="I386" s="21" t="s">
        <v>70</v>
      </c>
      <c r="J386" s="21" t="str">
        <f>party!$A$10</f>
        <v>George Hurtt</v>
      </c>
      <c r="K386" s="21" t="str">
        <f>party!$A$67</f>
        <v>David Lawrence</v>
      </c>
      <c r="L386" s="21"/>
      <c r="M386"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386" s="151" t="str">
        <f>references!$D$96</f>
        <v>Hurtt, G., L. Chini,  S. Frolking, R. Sahajpal, Land Use Harmonisation (LUH2 v1.0h) land use forcing data (850-2100), (2016).</v>
      </c>
      <c r="R386" s="3" t="str">
        <f>url!$A$164</f>
        <v>Land Use Harmonisation (LUH2 v1.0h) land use forcing data (850-2100)</v>
      </c>
      <c r="S386" s="16" t="str">
        <f>party!$A$6</f>
        <v>Charlotte Pascoe</v>
      </c>
      <c r="T386" s="20" t="b">
        <v>1</v>
      </c>
      <c r="U386" s="20" t="s">
        <v>42</v>
      </c>
    </row>
    <row r="387" spans="1:27" ht="75">
      <c r="A387" s="12" t="s">
        <v>4696</v>
      </c>
      <c r="B387" s="11" t="s">
        <v>4697</v>
      </c>
      <c r="C387" s="13" t="s">
        <v>4700</v>
      </c>
      <c r="D387" s="16" t="b">
        <v>1</v>
      </c>
      <c r="E387" s="13">
        <v>3</v>
      </c>
      <c r="F387" s="16" t="s">
        <v>4703</v>
      </c>
      <c r="G387" s="19" t="s">
        <v>4701</v>
      </c>
      <c r="I387" s="21" t="s">
        <v>70</v>
      </c>
      <c r="J387" s="21" t="str">
        <f>party!$A$10</f>
        <v>George Hurtt</v>
      </c>
      <c r="K387" s="21" t="str">
        <f>party!$A$67</f>
        <v>David Lawrence</v>
      </c>
      <c r="L387" s="21"/>
      <c r="M387"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387" s="151" t="str">
        <f>references!$D$96</f>
        <v>Hurtt, G., L. Chini,  S. Frolking, R. Sahajpal, Land Use Harmonisation (LUH2 v1.0h) land use forcing data (850-2100), (2016).</v>
      </c>
      <c r="R387" s="3" t="str">
        <f>url!$A$164</f>
        <v>Land Use Harmonisation (LUH2 v1.0h) land use forcing data (850-2100)</v>
      </c>
      <c r="S387" s="16" t="str">
        <f>party!$A$6</f>
        <v>Charlotte Pascoe</v>
      </c>
      <c r="T387" s="20" t="b">
        <v>1</v>
      </c>
      <c r="U387" s="20" t="s">
        <v>42</v>
      </c>
    </row>
    <row r="388" spans="1:27" ht="75">
      <c r="A388" s="12" t="s">
        <v>5909</v>
      </c>
      <c r="B388" s="11" t="s">
        <v>4749</v>
      </c>
      <c r="C388" s="13" t="s">
        <v>4751</v>
      </c>
      <c r="D388" s="16" t="b">
        <v>1</v>
      </c>
      <c r="E388" s="13">
        <v>3</v>
      </c>
      <c r="F388" s="16" t="s">
        <v>1897</v>
      </c>
      <c r="G388" s="19" t="s">
        <v>5910</v>
      </c>
      <c r="I388" s="10" t="s">
        <v>70</v>
      </c>
      <c r="J388" s="10" t="str">
        <f>party!$A$10</f>
        <v>George Hurtt</v>
      </c>
      <c r="K388" s="10" t="str">
        <f>party!$A$67</f>
        <v>David Lawrence</v>
      </c>
      <c r="L388" s="10"/>
      <c r="M388"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388" s="151" t="str">
        <f>references!$D$96</f>
        <v>Hurtt, G., L. Chini,  S. Frolking, R. Sahajpal, Land Use Harmonisation (LUH2 v1.0h) land use forcing data (850-2100), (2016).</v>
      </c>
      <c r="O388" s="13"/>
      <c r="R388" s="3" t="str">
        <f>url!$A$164</f>
        <v>Land Use Harmonisation (LUH2 v1.0h) land use forcing data (850-2100)</v>
      </c>
      <c r="S388" s="16" t="str">
        <f>party!$A$6</f>
        <v>Charlotte Pascoe</v>
      </c>
      <c r="T388" s="20" t="b">
        <v>1</v>
      </c>
      <c r="U388" s="20" t="s">
        <v>1361</v>
      </c>
    </row>
    <row r="389" spans="1:27" ht="75">
      <c r="A389" s="12" t="s">
        <v>5908</v>
      </c>
      <c r="B389" s="11" t="s">
        <v>4750</v>
      </c>
      <c r="C389" s="13" t="s">
        <v>4752</v>
      </c>
      <c r="D389" s="16" t="b">
        <v>1</v>
      </c>
      <c r="E389" s="13">
        <v>3</v>
      </c>
      <c r="F389" s="16" t="s">
        <v>1898</v>
      </c>
      <c r="G389" s="19" t="s">
        <v>5911</v>
      </c>
      <c r="I389" s="10" t="s">
        <v>70</v>
      </c>
      <c r="J389" s="10" t="str">
        <f>party!$A$10</f>
        <v>George Hurtt</v>
      </c>
      <c r="K389" s="10" t="str">
        <f>party!$A$67</f>
        <v>David Lawrence</v>
      </c>
      <c r="L389" s="10"/>
      <c r="M389"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389" s="151" t="str">
        <f>references!$D$96</f>
        <v>Hurtt, G., L. Chini,  S. Frolking, R. Sahajpal, Land Use Harmonisation (LUH2 v1.0h) land use forcing data (850-2100), (2016).</v>
      </c>
      <c r="O389" s="13"/>
      <c r="R389" s="3" t="str">
        <f>url!$A$164</f>
        <v>Land Use Harmonisation (LUH2 v1.0h) land use forcing data (850-2100)</v>
      </c>
      <c r="S389" s="16" t="str">
        <f>party!$A$6</f>
        <v>Charlotte Pascoe</v>
      </c>
      <c r="T389" s="20" t="b">
        <v>1</v>
      </c>
      <c r="U389" s="20" t="s">
        <v>1361</v>
      </c>
    </row>
    <row r="390" spans="1:27" ht="75">
      <c r="A390" s="12" t="s">
        <v>4753</v>
      </c>
      <c r="B390" s="11" t="s">
        <v>4757</v>
      </c>
      <c r="C390" s="13" t="s">
        <v>4761</v>
      </c>
      <c r="E390" s="13">
        <v>3</v>
      </c>
      <c r="F390" s="16" t="s">
        <v>1894</v>
      </c>
      <c r="G390" s="19" t="s">
        <v>4768</v>
      </c>
      <c r="I390" s="10" t="s">
        <v>70</v>
      </c>
      <c r="J390" s="10" t="str">
        <f>party!$A$10</f>
        <v>George Hurtt</v>
      </c>
      <c r="K390" s="10" t="str">
        <f>party!$A$67</f>
        <v>David Lawrence</v>
      </c>
      <c r="L390" s="10"/>
      <c r="M390"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390" s="151" t="str">
        <f>references!$D$96</f>
        <v>Hurtt, G., L. Chini,  S. Frolking, R. Sahajpal, Land Use Harmonisation (LUH2 v1.0h) land use forcing data (850-2100), (2016).</v>
      </c>
      <c r="R390" s="3" t="str">
        <f>url!$A$164</f>
        <v>Land Use Harmonisation (LUH2 v1.0h) land use forcing data (850-2100)</v>
      </c>
      <c r="S390" s="16" t="str">
        <f>party!$A$6</f>
        <v>Charlotte Pascoe</v>
      </c>
      <c r="T390" s="20" t="b">
        <v>1</v>
      </c>
      <c r="U390" s="20" t="s">
        <v>1361</v>
      </c>
    </row>
    <row r="391" spans="1:27" ht="75">
      <c r="A391" s="12" t="s">
        <v>4754</v>
      </c>
      <c r="B391" s="11" t="s">
        <v>4759</v>
      </c>
      <c r="C391" s="13" t="s">
        <v>4762</v>
      </c>
      <c r="E391" s="13">
        <v>3</v>
      </c>
      <c r="F391" s="16" t="s">
        <v>4765</v>
      </c>
      <c r="G391" s="19" t="s">
        <v>4769</v>
      </c>
      <c r="I391" s="10" t="s">
        <v>70</v>
      </c>
      <c r="J391" s="10" t="str">
        <f>party!$A$10</f>
        <v>George Hurtt</v>
      </c>
      <c r="K391" s="10" t="str">
        <f>party!$A$67</f>
        <v>David Lawrence</v>
      </c>
      <c r="L391" s="10"/>
      <c r="M391"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391" s="151" t="str">
        <f>references!$D$96</f>
        <v>Hurtt, G., L. Chini,  S. Frolking, R. Sahajpal, Land Use Harmonisation (LUH2 v1.0h) land use forcing data (850-2100), (2016).</v>
      </c>
      <c r="R391" s="3" t="str">
        <f>url!$A$164</f>
        <v>Land Use Harmonisation (LUH2 v1.0h) land use forcing data (850-2100)</v>
      </c>
      <c r="S391" s="16" t="str">
        <f>party!$A$6</f>
        <v>Charlotte Pascoe</v>
      </c>
      <c r="T391" s="20" t="b">
        <v>1</v>
      </c>
      <c r="U391" s="20" t="s">
        <v>1361</v>
      </c>
    </row>
    <row r="392" spans="1:27" ht="75">
      <c r="A392" s="12" t="s">
        <v>4755</v>
      </c>
      <c r="B392" s="11" t="s">
        <v>4758</v>
      </c>
      <c r="C392" s="13" t="s">
        <v>4763</v>
      </c>
      <c r="E392" s="13">
        <v>3</v>
      </c>
      <c r="F392" s="16" t="s">
        <v>4766</v>
      </c>
      <c r="G392" s="19" t="s">
        <v>4770</v>
      </c>
      <c r="H392" s="85" t="s">
        <v>5876</v>
      </c>
      <c r="I392" s="10" t="s">
        <v>70</v>
      </c>
      <c r="J392" s="10" t="str">
        <f>party!$A$10</f>
        <v>George Hurtt</v>
      </c>
      <c r="K392" s="10" t="str">
        <f>party!$A$67</f>
        <v>David Lawrence</v>
      </c>
      <c r="L392" s="10"/>
      <c r="M392"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392" s="151" t="str">
        <f>references!$D$96</f>
        <v>Hurtt, G., L. Chini,  S. Frolking, R. Sahajpal, Land Use Harmonisation (LUH2 v1.0h) land use forcing data (850-2100), (2016).</v>
      </c>
      <c r="R392" s="3" t="str">
        <f>url!$A$164</f>
        <v>Land Use Harmonisation (LUH2 v1.0h) land use forcing data (850-2100)</v>
      </c>
      <c r="S392" s="16" t="str">
        <f>party!$A$6</f>
        <v>Charlotte Pascoe</v>
      </c>
      <c r="T392" s="20" t="b">
        <v>1</v>
      </c>
      <c r="U392" s="20" t="s">
        <v>42</v>
      </c>
    </row>
    <row r="393" spans="1:27" ht="75">
      <c r="A393" s="12" t="s">
        <v>4756</v>
      </c>
      <c r="B393" s="11" t="s">
        <v>4760</v>
      </c>
      <c r="C393" s="13" t="s">
        <v>4764</v>
      </c>
      <c r="D393" s="16" t="b">
        <v>1</v>
      </c>
      <c r="E393" s="13">
        <v>3</v>
      </c>
      <c r="F393" s="16" t="s">
        <v>4767</v>
      </c>
      <c r="G393" s="19" t="s">
        <v>4771</v>
      </c>
      <c r="H393" s="85" t="s">
        <v>5876</v>
      </c>
      <c r="I393" s="10" t="s">
        <v>70</v>
      </c>
      <c r="J393" s="10" t="str">
        <f>party!$A$10</f>
        <v>George Hurtt</v>
      </c>
      <c r="K393" s="10" t="str">
        <f>party!$A$67</f>
        <v>David Lawrence</v>
      </c>
      <c r="L393" s="10"/>
      <c r="M393"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393" s="151" t="str">
        <f>references!$D$96</f>
        <v>Hurtt, G., L. Chini,  S. Frolking, R. Sahajpal, Land Use Harmonisation (LUH2 v1.0h) land use forcing data (850-2100), (2016).</v>
      </c>
      <c r="R393" s="3" t="str">
        <f>url!$A$164</f>
        <v>Land Use Harmonisation (LUH2 v1.0h) land use forcing data (850-2100)</v>
      </c>
      <c r="S393" s="16" t="str">
        <f>party!$A$6</f>
        <v>Charlotte Pascoe</v>
      </c>
      <c r="T393" s="20" t="b">
        <v>1</v>
      </c>
      <c r="U393" s="20" t="s">
        <v>42</v>
      </c>
    </row>
    <row r="394" spans="1:27" ht="195">
      <c r="A394" s="12" t="s">
        <v>4860</v>
      </c>
      <c r="B394" s="11" t="s">
        <v>4861</v>
      </c>
      <c r="C394" s="13" t="s">
        <v>4862</v>
      </c>
      <c r="D394" s="16" t="b">
        <v>1</v>
      </c>
      <c r="E394" s="13">
        <v>3</v>
      </c>
      <c r="F394" s="16" t="s">
        <v>4863</v>
      </c>
      <c r="G394" s="85" t="s">
        <v>4859</v>
      </c>
      <c r="H394" s="85" t="s">
        <v>4858</v>
      </c>
      <c r="I394" s="35" t="s">
        <v>70</v>
      </c>
      <c r="J394" s="10" t="str">
        <f>party!$A$68</f>
        <v>Gokhan Danabasoglu</v>
      </c>
      <c r="K394" s="10" t="str">
        <f>party!$A$49</f>
        <v>Stephen Griffies</v>
      </c>
      <c r="L394" s="10" t="str">
        <f>party!$A$69</f>
        <v>James Orr</v>
      </c>
      <c r="M394" s="151" t="str">
        <f>references!D$14</f>
        <v>Overview CMIP6-Endorsed MIPs</v>
      </c>
      <c r="N394" s="7" t="str">
        <f>references!$D$97</f>
        <v>Griffies, S. M., G. Danabasoglu, P. J. Durack, A. J. Adcroft, V. Balaji, C. W. Böning, E. P. Chassignet, E. Curchitser, J. Deshayes, H. Drange, B. Fox-Kemper, P. J. Gleckler, J. M. Gregory, H. Haak, R. W. Hallberg, P. Heimbach, H. T. Hewitt, D. M. Holland, T. Ilyina, J. H. Jungclaus, Y. Komuro, J. P. Krasting, W. G. Large, S. J. Marsland, S. Masina, T. J. McDougall, A. J. G. Nurser, J. C. Orr, A. Pirani, F. Qiao, R. J. Stouffer, K. E. Taylor, A. M. Treguier, H. Tsujino, P. Uotila, M. Valdivieso, Q. Wang, M. Winton, S. G. Yeager (2016),  OMIP contribution to CMIP6: experimental and diagnostic protocol for the physical component of the Ocean Model Intercomparison Project, Geosci. Model Dev., 9, 3231-3296</v>
      </c>
      <c r="O394" s="7" t="str">
        <f>references!$D$53</f>
        <v>Danabasoglu, G., S.G. Yeager, D. Bailey, E. Behrens, M. Bentsen, D. Bi, A. Biastoch, C. Böning, A. Bozec, V.M. Canuto, C. Cassou, E. Chassignet, A.C. Coward, S. Danilov, N. Diansky, H. Drange, R. Farneti, E. Fernandez, P.G. Fogli, G. Forget, Y. Fujii, S.M. Griffies, A. Gusev, P. Heimbach, A. Howard, T. Jung, M. Kelley, W.G. Large, A. Leboissetier, J. Lu, G. Madec, S.J. Marsland, S. Masina, A. Navarra, A.J.G. Nurser, A. Pirani, D. Salas y Mélia, B.L. Samuels, M. Scheinert, D. Sidorenko, A.-M. Treguier, H. Tsujino, P. Uotila, S. Valcke, A. Voldoire, Q. Wang (2014), North Atlantic simulations in Coordinated Ocean-ice Reference Experiments phase II (CORE-II) Part I: Mean states, Ocean Modelling, 73, 76-107</v>
      </c>
      <c r="S394" s="16" t="str">
        <f>party!$A$6</f>
        <v>Charlotte Pascoe</v>
      </c>
      <c r="T394" s="20" t="b">
        <v>1</v>
      </c>
      <c r="U394" s="20" t="s">
        <v>1361</v>
      </c>
    </row>
    <row r="395" spans="1:27" ht="135">
      <c r="A395" s="12" t="s">
        <v>4916</v>
      </c>
      <c r="B395" s="11" t="s">
        <v>4933</v>
      </c>
      <c r="C395" s="13" t="s">
        <v>4942</v>
      </c>
      <c r="E395" s="13">
        <v>4</v>
      </c>
      <c r="F395" s="16" t="s">
        <v>4951</v>
      </c>
      <c r="G395" s="19" t="s">
        <v>4966</v>
      </c>
      <c r="H395" s="85" t="s">
        <v>2468</v>
      </c>
      <c r="I395" s="21" t="s">
        <v>70</v>
      </c>
      <c r="J395" s="21" t="str">
        <f>party!$A$70</f>
        <v>Pascale Braconnot</v>
      </c>
      <c r="K395" s="21" t="str">
        <f>party!$A$71</f>
        <v>Sandy Harrison</v>
      </c>
      <c r="M395" s="7" t="str">
        <f>references!$D$131</f>
        <v>Kageyama, M., P. Braconnot, S. P. Harrison, A. M. Haywood, J. H.  Jungclaus, B. L. Otto-Bliesner, J.-Y. Peterschmitt, A. Abe-Ouchi, S. Albani, P. J. Bartlein, C. Brierley, M. Crucifix, A. Dolan, L. Fernandez-Donado, H. Fischer, P. O. Hopcroft, R. F. Ivanovic, F. Lambert, D. J. Lunt, N. M. Mahowald, W. R. Peltier,S. J. Phipps, D. M. Roche, G. A. Schmidt, L. Tarasov, P. J. Valdes, Q. Zhang, T. Zhou (2018), The PMIP4 contribution to CMIP6 - Part 1: Overview and over-arching analysis plan, Geosci. Model Dev., 11, 1033-1057</v>
      </c>
      <c r="S395" s="16" t="str">
        <f>party!$A$6</f>
        <v>Charlotte Pascoe</v>
      </c>
      <c r="T395" s="20" t="b">
        <v>1</v>
      </c>
      <c r="U395" s="20" t="s">
        <v>42</v>
      </c>
    </row>
    <row r="396" spans="1:27" ht="135">
      <c r="A396" s="12" t="s">
        <v>4917</v>
      </c>
      <c r="B396" s="11" t="s">
        <v>4934</v>
      </c>
      <c r="C396" s="13" t="s">
        <v>4943</v>
      </c>
      <c r="E396" s="13">
        <v>4</v>
      </c>
      <c r="F396" s="16" t="s">
        <v>4952</v>
      </c>
      <c r="G396" s="19" t="s">
        <v>4967</v>
      </c>
      <c r="H396" s="85" t="s">
        <v>2468</v>
      </c>
      <c r="I396" s="21" t="s">
        <v>70</v>
      </c>
      <c r="J396" s="21" t="str">
        <f>party!$A$70</f>
        <v>Pascale Braconnot</v>
      </c>
      <c r="K396" s="21" t="str">
        <f>party!$A$71</f>
        <v>Sandy Harrison</v>
      </c>
      <c r="M396" s="7" t="str">
        <f>references!$D$131</f>
        <v>Kageyama, M., P. Braconnot, S. P. Harrison, A. M. Haywood, J. H.  Jungclaus, B. L. Otto-Bliesner, J.-Y. Peterschmitt, A. Abe-Ouchi, S. Albani, P. J. Bartlein, C. Brierley, M. Crucifix, A. Dolan, L. Fernandez-Donado, H. Fischer, P. O. Hopcroft, R. F. Ivanovic, F. Lambert, D. J. Lunt, N. M. Mahowald, W. R. Peltier,S. J. Phipps, D. M. Roche, G. A. Schmidt, L. Tarasov, P. J. Valdes, Q. Zhang, T. Zhou (2018), The PMIP4 contribution to CMIP6 - Part 1: Overview and over-arching analysis plan, Geosci. Model Dev., 11, 1033-1057</v>
      </c>
      <c r="S396" s="16" t="str">
        <f>party!$A$6</f>
        <v>Charlotte Pascoe</v>
      </c>
      <c r="T396" s="20" t="b">
        <v>1</v>
      </c>
      <c r="U396" s="20" t="s">
        <v>42</v>
      </c>
    </row>
    <row r="397" spans="1:27" ht="135">
      <c r="A397" s="12" t="s">
        <v>4918</v>
      </c>
      <c r="B397" s="11" t="s">
        <v>4935</v>
      </c>
      <c r="C397" s="13" t="s">
        <v>4944</v>
      </c>
      <c r="E397" s="13">
        <v>4</v>
      </c>
      <c r="F397" s="16" t="s">
        <v>4953</v>
      </c>
      <c r="G397" s="19" t="s">
        <v>4968</v>
      </c>
      <c r="H397" s="85" t="s">
        <v>2468</v>
      </c>
      <c r="I397" s="21" t="s">
        <v>70</v>
      </c>
      <c r="J397" s="21" t="str">
        <f>party!$A$70</f>
        <v>Pascale Braconnot</v>
      </c>
      <c r="K397" s="21" t="str">
        <f>party!$A$71</f>
        <v>Sandy Harrison</v>
      </c>
      <c r="M397" s="7" t="str">
        <f>references!$D$131</f>
        <v>Kageyama, M., P. Braconnot, S. P. Harrison, A. M. Haywood, J. H.  Jungclaus, B. L. Otto-Bliesner, J.-Y. Peterschmitt, A. Abe-Ouchi, S. Albani, P. J. Bartlein, C. Brierley, M. Crucifix, A. Dolan, L. Fernandez-Donado, H. Fischer, P. O. Hopcroft, R. F. Ivanovic, F. Lambert, D. J. Lunt, N. M. Mahowald, W. R. Peltier,S. J. Phipps, D. M. Roche, G. A. Schmidt, L. Tarasov, P. J. Valdes, Q. Zhang, T. Zhou (2018), The PMIP4 contribution to CMIP6 - Part 1: Overview and over-arching analysis plan, Geosci. Model Dev., 11, 1033-1057</v>
      </c>
      <c r="S397" s="16" t="str">
        <f>party!$A$6</f>
        <v>Charlotte Pascoe</v>
      </c>
      <c r="T397" s="20" t="b">
        <v>1</v>
      </c>
      <c r="U397" s="20" t="s">
        <v>42</v>
      </c>
    </row>
    <row r="398" spans="1:27" ht="135">
      <c r="A398" s="12" t="s">
        <v>4919</v>
      </c>
      <c r="B398" s="11" t="s">
        <v>4936</v>
      </c>
      <c r="C398" s="13" t="s">
        <v>4945</v>
      </c>
      <c r="E398" s="13">
        <v>2</v>
      </c>
      <c r="F398" s="16" t="s">
        <v>4957</v>
      </c>
      <c r="G398" s="19" t="s">
        <v>4963</v>
      </c>
      <c r="H398" s="85" t="s">
        <v>2469</v>
      </c>
      <c r="I398" s="21" t="s">
        <v>70</v>
      </c>
      <c r="J398" s="21" t="str">
        <f>party!$A$70</f>
        <v>Pascale Braconnot</v>
      </c>
      <c r="K398" s="21" t="str">
        <f>party!$A$71</f>
        <v>Sandy Harrison</v>
      </c>
      <c r="M398" s="7" t="str">
        <f>references!$D$131</f>
        <v>Kageyama, M., P. Braconnot, S. P. Harrison, A. M. Haywood, J. H.  Jungclaus, B. L. Otto-Bliesner, J.-Y. Peterschmitt, A. Abe-Ouchi, S. Albani, P. J. Bartlein, C. Brierley, M. Crucifix, A. Dolan, L. Fernandez-Donado, H. Fischer, P. O. Hopcroft, R. F. Ivanovic, F. Lambert, D. J. Lunt, N. M. Mahowald, W. R. Peltier,S. J. Phipps, D. M. Roche, G. A. Schmidt, L. Tarasov, P. J. Valdes, Q. Zhang, T. Zhou (2018), The PMIP4 contribution to CMIP6 - Part 1: Overview and over-arching analysis plan, Geosci. Model Dev., 11, 1033-1057</v>
      </c>
      <c r="S398" s="16" t="str">
        <f>party!$A$6</f>
        <v>Charlotte Pascoe</v>
      </c>
      <c r="T398" s="20" t="b">
        <v>1</v>
      </c>
      <c r="U398" s="20" t="s">
        <v>42</v>
      </c>
    </row>
    <row r="399" spans="1:27" ht="135">
      <c r="A399" s="12" t="s">
        <v>4920</v>
      </c>
      <c r="B399" s="11" t="s">
        <v>4937</v>
      </c>
      <c r="C399" s="13" t="s">
        <v>4946</v>
      </c>
      <c r="E399" s="13">
        <v>2</v>
      </c>
      <c r="F399" s="16" t="s">
        <v>4956</v>
      </c>
      <c r="G399" s="19" t="s">
        <v>4964</v>
      </c>
      <c r="H399" s="85" t="s">
        <v>2469</v>
      </c>
      <c r="I399" s="21" t="s">
        <v>70</v>
      </c>
      <c r="J399" s="21" t="str">
        <f>party!$A$70</f>
        <v>Pascale Braconnot</v>
      </c>
      <c r="K399" s="21" t="str">
        <f>party!$A$71</f>
        <v>Sandy Harrison</v>
      </c>
      <c r="M399" s="7"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399" s="16" t="str">
        <f>party!$A$6</f>
        <v>Charlotte Pascoe</v>
      </c>
      <c r="T399" s="20" t="b">
        <v>1</v>
      </c>
      <c r="U399" s="20" t="s">
        <v>42</v>
      </c>
    </row>
    <row r="400" spans="1:27" ht="135">
      <c r="A400" s="12" t="s">
        <v>4921</v>
      </c>
      <c r="B400" s="11" t="s">
        <v>4938</v>
      </c>
      <c r="C400" s="13" t="s">
        <v>4947</v>
      </c>
      <c r="E400" s="13">
        <v>2</v>
      </c>
      <c r="F400" s="16" t="s">
        <v>4955</v>
      </c>
      <c r="G400" s="19" t="s">
        <v>4965</v>
      </c>
      <c r="H400" s="85" t="s">
        <v>2469</v>
      </c>
      <c r="I400" s="21" t="s">
        <v>70</v>
      </c>
      <c r="J400" s="21" t="str">
        <f>party!$A$70</f>
        <v>Pascale Braconnot</v>
      </c>
      <c r="K400" s="21" t="str">
        <f>party!$A$71</f>
        <v>Sandy Harrison</v>
      </c>
      <c r="M400" s="7" t="str">
        <f>references!$D$131</f>
        <v>Kageyama, M., P. Braconnot, S. P. Harrison, A. M. Haywood, J. H.  Jungclaus, B. L. Otto-Bliesner, J.-Y. Peterschmitt, A. Abe-Ouchi, S. Albani, P. J. Bartlein, C. Brierley, M. Crucifix, A. Dolan, L. Fernandez-Donado, H. Fischer, P. O. Hopcroft, R. F. Ivanovic, F. Lambert, D. J. Lunt, N. M. Mahowald, W. R. Peltier,S. J. Phipps, D. M. Roche, G. A. Schmidt, L. Tarasov, P. J. Valdes, Q. Zhang, T. Zhou (2018), The PMIP4 contribution to CMIP6 - Part 1: Overview and over-arching analysis plan, Geosci. Model Dev., 11, 1033-1057</v>
      </c>
      <c r="S400" s="16" t="str">
        <f>party!$A$6</f>
        <v>Charlotte Pascoe</v>
      </c>
      <c r="T400" s="20" t="b">
        <v>1</v>
      </c>
      <c r="U400" s="20" t="s">
        <v>42</v>
      </c>
    </row>
    <row r="401" spans="1:27" ht="135">
      <c r="A401" s="12" t="s">
        <v>4922</v>
      </c>
      <c r="B401" s="11" t="s">
        <v>4939</v>
      </c>
      <c r="C401" s="13" t="s">
        <v>4948</v>
      </c>
      <c r="E401" s="13">
        <v>4</v>
      </c>
      <c r="F401" s="16" t="s">
        <v>4954</v>
      </c>
      <c r="G401" s="19" t="s">
        <v>4961</v>
      </c>
      <c r="H401" s="85" t="s">
        <v>2470</v>
      </c>
      <c r="I401" s="21" t="s">
        <v>70</v>
      </c>
      <c r="J401" s="21" t="str">
        <f>party!$A$70</f>
        <v>Pascale Braconnot</v>
      </c>
      <c r="K401" s="21" t="str">
        <f>party!$A$71</f>
        <v>Sandy Harrison</v>
      </c>
      <c r="M401" s="7" t="str">
        <f>references!$D$131</f>
        <v>Kageyama, M., P. Braconnot, S. P. Harrison, A. M. Haywood, J. H.  Jungclaus, B. L. Otto-Bliesner, J.-Y. Peterschmitt, A. Abe-Ouchi, S. Albani, P. J. Bartlein, C. Brierley, M. Crucifix, A. Dolan, L. Fernandez-Donado, H. Fischer, P. O. Hopcroft, R. F. Ivanovic, F. Lambert, D. J. Lunt, N. M. Mahowald, W. R. Peltier,S. J. Phipps, D. M. Roche, G. A. Schmidt, L. Tarasov, P. J. Valdes, Q. Zhang, T. Zhou (2018), The PMIP4 contribution to CMIP6 - Part 1: Overview and over-arching analysis plan, Geosci. Model Dev., 11, 1033-1057</v>
      </c>
      <c r="S401" s="16" t="str">
        <f>party!$A$6</f>
        <v>Charlotte Pascoe</v>
      </c>
      <c r="T401" s="20" t="b">
        <v>1</v>
      </c>
      <c r="U401" s="20" t="s">
        <v>42</v>
      </c>
    </row>
    <row r="402" spans="1:27" ht="135">
      <c r="A402" s="12" t="s">
        <v>4923</v>
      </c>
      <c r="B402" s="11" t="s">
        <v>4940</v>
      </c>
      <c r="C402" s="13" t="s">
        <v>4949</v>
      </c>
      <c r="E402" s="13">
        <v>4</v>
      </c>
      <c r="F402" s="16" t="s">
        <v>4958</v>
      </c>
      <c r="G402" s="19" t="s">
        <v>4960</v>
      </c>
      <c r="H402" s="85" t="s">
        <v>2470</v>
      </c>
      <c r="I402" s="21" t="s">
        <v>70</v>
      </c>
      <c r="J402" s="21" t="str">
        <f>party!$A$70</f>
        <v>Pascale Braconnot</v>
      </c>
      <c r="K402" s="21" t="str">
        <f>party!$A$71</f>
        <v>Sandy Harrison</v>
      </c>
      <c r="M402" s="7" t="str">
        <f>references!$D$131</f>
        <v>Kageyama, M., P. Braconnot, S. P. Harrison, A. M. Haywood, J. H.  Jungclaus, B. L. Otto-Bliesner, J.-Y. Peterschmitt, A. Abe-Ouchi, S. Albani, P. J. Bartlein, C. Brierley, M. Crucifix, A. Dolan, L. Fernandez-Donado, H. Fischer, P. O. Hopcroft, R. F. Ivanovic, F. Lambert, D. J. Lunt, N. M. Mahowald, W. R. Peltier,S. J. Phipps, D. M. Roche, G. A. Schmidt, L. Tarasov, P. J. Valdes, Q. Zhang, T. Zhou (2018), The PMIP4 contribution to CMIP6 - Part 1: Overview and over-arching analysis plan, Geosci. Model Dev., 11, 1033-1057</v>
      </c>
      <c r="S402" s="16" t="str">
        <f>party!$A$6</f>
        <v>Charlotte Pascoe</v>
      </c>
      <c r="T402" s="20" t="b">
        <v>1</v>
      </c>
      <c r="U402" s="20" t="s">
        <v>42</v>
      </c>
    </row>
    <row r="403" spans="1:27" ht="135">
      <c r="A403" s="12" t="s">
        <v>4924</v>
      </c>
      <c r="B403" s="11" t="s">
        <v>4941</v>
      </c>
      <c r="C403" s="13" t="s">
        <v>4950</v>
      </c>
      <c r="E403" s="13">
        <v>4</v>
      </c>
      <c r="F403" s="16" t="s">
        <v>4959</v>
      </c>
      <c r="G403" s="19" t="s">
        <v>4962</v>
      </c>
      <c r="H403" s="85" t="s">
        <v>2470</v>
      </c>
      <c r="I403" s="21" t="s">
        <v>70</v>
      </c>
      <c r="J403" s="21" t="str">
        <f>party!$A$70</f>
        <v>Pascale Braconnot</v>
      </c>
      <c r="K403" s="21" t="str">
        <f>party!$A$71</f>
        <v>Sandy Harrison</v>
      </c>
      <c r="M403" s="7" t="str">
        <f>references!$D$131</f>
        <v>Kageyama, M., P. Braconnot, S. P. Harrison, A. M. Haywood, J. H.  Jungclaus, B. L. Otto-Bliesner, J.-Y. Peterschmitt, A. Abe-Ouchi, S. Albani, P. J. Bartlein, C. Brierley, M. Crucifix, A. Dolan, L. Fernandez-Donado, H. Fischer, P. O. Hopcroft, R. F. Ivanovic, F. Lambert, D. J. Lunt, N. M. Mahowald, W. R. Peltier,S. J. Phipps, D. M. Roche, G. A. Schmidt, L. Tarasov, P. J. Valdes, Q. Zhang, T. Zhou (2018), The PMIP4 contribution to CMIP6 - Part 1: Overview and over-arching analysis plan, Geosci. Model Dev., 11, 1033-1057</v>
      </c>
      <c r="S403" s="16" t="str">
        <f>party!$A$6</f>
        <v>Charlotte Pascoe</v>
      </c>
      <c r="T403" s="20" t="b">
        <v>1</v>
      </c>
      <c r="U403" s="20" t="s">
        <v>42</v>
      </c>
    </row>
    <row r="404" spans="1:27" ht="135">
      <c r="A404" s="12" t="s">
        <v>4971</v>
      </c>
      <c r="B404" s="11" t="s">
        <v>4975</v>
      </c>
      <c r="C404" s="13" t="s">
        <v>5045</v>
      </c>
      <c r="E404" s="13">
        <v>2</v>
      </c>
      <c r="F404" s="16" t="s">
        <v>4977</v>
      </c>
      <c r="G404" s="19" t="s">
        <v>4979</v>
      </c>
      <c r="H404" s="85" t="s">
        <v>4981</v>
      </c>
      <c r="I404" s="21" t="s">
        <v>70</v>
      </c>
      <c r="J404" s="21" t="str">
        <f>party!$A$70</f>
        <v>Pascale Braconnot</v>
      </c>
      <c r="K404" s="21" t="str">
        <f>party!$A$71</f>
        <v>Sandy Harrison</v>
      </c>
      <c r="M404" s="7" t="str">
        <f>references!$D$131</f>
        <v>Kageyama, M., P. Braconnot, S. P. Harrison, A. M. Haywood, J. H.  Jungclaus, B. L. Otto-Bliesner, J.-Y. Peterschmitt, A. Abe-Ouchi, S. Albani, P. J. Bartlein, C. Brierley, M. Crucifix, A. Dolan, L. Fernandez-Donado, H. Fischer, P. O. Hopcroft, R. F. Ivanovic, F. Lambert, D. J. Lunt, N. M. Mahowald, W. R. Peltier,S. J. Phipps, D. M. Roche, G. A. Schmidt, L. Tarasov, P. J. Valdes, Q. Zhang, T. Zhou (2018), The PMIP4 contribution to CMIP6 - Part 1: Overview and over-arching analysis plan, Geosci. Model Dev., 11, 1033-1057</v>
      </c>
      <c r="S404" s="16" t="str">
        <f>party!$A$6</f>
        <v>Charlotte Pascoe</v>
      </c>
      <c r="T404" s="20" t="b">
        <v>1</v>
      </c>
      <c r="U404" s="20" t="s">
        <v>42</v>
      </c>
    </row>
    <row r="405" spans="1:27" ht="135">
      <c r="A405" s="12" t="s">
        <v>4974</v>
      </c>
      <c r="B405" s="11" t="s">
        <v>4976</v>
      </c>
      <c r="C405" s="13" t="s">
        <v>5046</v>
      </c>
      <c r="E405" s="13">
        <v>2</v>
      </c>
      <c r="F405" s="16" t="s">
        <v>4978</v>
      </c>
      <c r="G405" s="19" t="s">
        <v>4980</v>
      </c>
      <c r="H405" s="85" t="s">
        <v>4981</v>
      </c>
      <c r="I405" s="21" t="s">
        <v>70</v>
      </c>
      <c r="J405" s="21" t="str">
        <f>party!$A$70</f>
        <v>Pascale Braconnot</v>
      </c>
      <c r="K405" s="21" t="str">
        <f>party!$A$71</f>
        <v>Sandy Harrison</v>
      </c>
      <c r="M405" s="7" t="str">
        <f>references!$D$131</f>
        <v>Kageyama, M., P. Braconnot, S. P. Harrison, A. M. Haywood, J. H.  Jungclaus, B. L. Otto-Bliesner, J.-Y. Peterschmitt, A. Abe-Ouchi, S. Albani, P. J. Bartlein, C. Brierley, M. Crucifix, A. Dolan, L. Fernandez-Donado, H. Fischer, P. O. Hopcroft, R. F. Ivanovic, F. Lambert, D. J. Lunt, N. M. Mahowald, W. R. Peltier,S. J. Phipps, D. M. Roche, G. A. Schmidt, L. Tarasov, P. J. Valdes, Q. Zhang, T. Zhou (2018), The PMIP4 contribution to CMIP6 - Part 1: Overview and over-arching analysis plan, Geosci. Model Dev., 11, 1033-1057</v>
      </c>
      <c r="S405" s="16" t="str">
        <f>party!$A$6</f>
        <v>Charlotte Pascoe</v>
      </c>
      <c r="T405" s="20" t="b">
        <v>1</v>
      </c>
      <c r="U405" s="20" t="s">
        <v>42</v>
      </c>
    </row>
    <row r="406" spans="1:27" ht="120">
      <c r="A406" s="12" t="s">
        <v>5047</v>
      </c>
      <c r="B406" s="11" t="s">
        <v>5048</v>
      </c>
      <c r="C406" s="13" t="s">
        <v>5049</v>
      </c>
      <c r="E406" s="13">
        <v>3</v>
      </c>
      <c r="F406" s="16" t="s">
        <v>5050</v>
      </c>
      <c r="G406" s="19" t="s">
        <v>5051</v>
      </c>
      <c r="I406" s="16" t="s">
        <v>70</v>
      </c>
      <c r="J406" s="21" t="str">
        <f>party!$A$72</f>
        <v xml:space="preserve">Robert Pincus </v>
      </c>
      <c r="K406" s="21" t="str">
        <f>party!$A$73</f>
        <v>Piers Forster</v>
      </c>
      <c r="L406" s="21" t="str">
        <f>party!$A$4</f>
        <v>Bjorn Stevens</v>
      </c>
      <c r="M406" s="22" t="str">
        <f>references!$D$64</f>
        <v>Pincus, R., P. M. Forster, B. Stevens (2016), The Radiative Forcing Model Intercomparison Project (RFMIP): experimental protocol for CMIP6, Geosci. Model Dev., 9, 3447-3460</v>
      </c>
      <c r="N406" s="151" t="str">
        <f>references!$D$101</f>
        <v>Meinshausen, M., E. Vogel, A. Nauels, K. Lorbacher, N. Meinshausen, D. Etheridge, P. Fraser, S. A. Montzka, P. Rayner, C. Trudinger, P. Krummel, U. Beyerle, J. G. Cannadell, J. S. Daniel, I. Enting, R. M. Law, C. R. Lunder, S. O'Doherty, R. G. Prinn, S. Reimann, M. Rubino, G. J. M. Velders, M. K. Vollmer, R. H. J. Wang, R. Weiss (2017), Historical greenhouse gas concentrations for climate modelling (CMIP6), Geosci. Model Dev., 10, 2057-2116</v>
      </c>
      <c r="R406" s="3" t="str">
        <f>url!$A$169</f>
        <v>Historical greenhouse gas concentrations for climate modelling (CMIP6)</v>
      </c>
      <c r="S406" s="16" t="str">
        <f>party!$A$6</f>
        <v>Charlotte Pascoe</v>
      </c>
      <c r="T406" s="20" t="b">
        <v>1</v>
      </c>
      <c r="U406" s="20" t="s">
        <v>77</v>
      </c>
    </row>
    <row r="407" spans="1:27" ht="180">
      <c r="A407" s="12" t="s">
        <v>5562</v>
      </c>
      <c r="B407" s="11" t="s">
        <v>5563</v>
      </c>
      <c r="C407" s="13" t="s">
        <v>5564</v>
      </c>
      <c r="E407" s="13">
        <v>3</v>
      </c>
      <c r="F407" s="16" t="s">
        <v>5571</v>
      </c>
      <c r="G407" s="19" t="s">
        <v>5572</v>
      </c>
      <c r="H407" s="85" t="s">
        <v>1975</v>
      </c>
      <c r="I407" s="35" t="s">
        <v>70</v>
      </c>
      <c r="J407" s="21" t="str">
        <f>party!$A$68</f>
        <v>Gokhan Danabasoglu</v>
      </c>
      <c r="K407" s="21" t="str">
        <f>party!$A$49</f>
        <v>Stephen Griffies</v>
      </c>
      <c r="L407" s="21" t="str">
        <f>party!$A$69</f>
        <v>James Orr</v>
      </c>
      <c r="M407" s="22" t="str">
        <f>references!$D$14</f>
        <v>Overview CMIP6-Endorsed MIPs</v>
      </c>
      <c r="N407" s="22" t="str">
        <f>references!$D$97</f>
        <v>Griffies, S. M., G. Danabasoglu, P. J. Durack, A. J. Adcroft, V. Balaji, C. W. Böning, E. P. Chassignet, E. Curchitser, J. Deshayes, H. Drange, B. Fox-Kemper, P. J. Gleckler, J. M. Gregory, H. Haak, R. W. Hallberg, P. Heimbach, H. T. Hewitt, D. M. Holland, T. Ilyina, J. H. Jungclaus, Y. Komuro, J. P. Krasting, W. G. Large, S. J. Marsland, S. Masina, T. J. McDougall, A. J. G. Nurser, J. C. Orr, A. Pirani, F. Qiao, R. J. Stouffer, K. E. Taylor, A. M. Treguier, H. Tsujino, P. Uotila, M. Valdivieso, Q. Wang, M. Winton, S. G. Yeager (2016),  OMIP contribution to CMIP6: experimental and diagnostic protocol for the physical component of the Ocean Model Intercomparison Project, Geosci. Model Dev., 9, 3231-3296</v>
      </c>
      <c r="O407" s="22" t="str">
        <f>references!$D$98</f>
        <v>Kobayashi, S., Y. Ota, Y. Harada, A. Ebita, M. Moriya, H. Onoda, K. Onogi, H. Kamahori, C. Kobayashi, H. Endo, K. Miyaoka, K. Takahashi (2015), The JRA-55 Reanalysis: General Specifications and Basic Characteristics, J. Meteorol. Soc. Jpn., 93, 5-48</v>
      </c>
      <c r="P407" s="22" t="str">
        <f>references!$D$46</f>
        <v>Griffies, S.M., M. Winton, B. Samuels, G. Danabasoglu, S. Yeager, S. Marsland, H. Drange, M. Bentsen (2012), Datasets and protocol for the CLIVAR WGOMD Coordinated Ocean-ice Reference Experiments (COREs), WCRP Report No. 21/2012, pp.21.</v>
      </c>
      <c r="R407" s="3" t="str">
        <f>url!$A$166</f>
        <v>The JRA-55 Reanalysis: General Specifications and Basic Characteristics</v>
      </c>
      <c r="S407" s="16" t="str">
        <f>party!$A$6</f>
        <v>Charlotte Pascoe</v>
      </c>
      <c r="T407" s="20" t="b">
        <v>1</v>
      </c>
      <c r="U407" s="20" t="s">
        <v>77</v>
      </c>
    </row>
    <row r="408" spans="1:27" ht="180">
      <c r="A408" s="12" t="s">
        <v>5565</v>
      </c>
      <c r="B408" s="11" t="s">
        <v>5566</v>
      </c>
      <c r="C408" s="13" t="s">
        <v>5567</v>
      </c>
      <c r="E408" s="13">
        <v>3</v>
      </c>
      <c r="F408" s="16" t="s">
        <v>5573</v>
      </c>
      <c r="G408" s="19" t="s">
        <v>5574</v>
      </c>
      <c r="H408" s="85" t="s">
        <v>1975</v>
      </c>
      <c r="I408" s="35" t="s">
        <v>70</v>
      </c>
      <c r="J408" s="21" t="str">
        <f>party!$A$68</f>
        <v>Gokhan Danabasoglu</v>
      </c>
      <c r="K408" s="21" t="str">
        <f>party!$A$49</f>
        <v>Stephen Griffies</v>
      </c>
      <c r="L408" s="21" t="str">
        <f>party!$A$69</f>
        <v>James Orr</v>
      </c>
      <c r="M408" s="22" t="str">
        <f>references!$D$14</f>
        <v>Overview CMIP6-Endorsed MIPs</v>
      </c>
      <c r="N408" s="22" t="str">
        <f>references!$D$97</f>
        <v>Griffies, S. M., G. Danabasoglu, P. J. Durack, A. J. Adcroft, V. Balaji, C. W. Böning, E. P. Chassignet, E. Curchitser, J. Deshayes, H. Drange, B. Fox-Kemper, P. J. Gleckler, J. M. Gregory, H. Haak, R. W. Hallberg, P. Heimbach, H. T. Hewitt, D. M. Holland, T. Ilyina, J. H. Jungclaus, Y. Komuro, J. P. Krasting, W. G. Large, S. J. Marsland, S. Masina, T. J. McDougall, A. J. G. Nurser, J. C. Orr, A. Pirani, F. Qiao, R. J. Stouffer, K. E. Taylor, A. M. Treguier, H. Tsujino, P. Uotila, M. Valdivieso, Q. Wang, M. Winton, S. G. Yeager (2016),  OMIP contribution to CMIP6: experimental and diagnostic protocol for the physical component of the Ocean Model Intercomparison Project, Geosci. Model Dev., 9, 3231-3296</v>
      </c>
      <c r="O408" s="22" t="str">
        <f>references!$D$98</f>
        <v>Kobayashi, S., Y. Ota, Y. Harada, A. Ebita, M. Moriya, H. Onoda, K. Onogi, H. Kamahori, C. Kobayashi, H. Endo, K. Miyaoka, K. Takahashi (2015), The JRA-55 Reanalysis: General Specifications and Basic Characteristics, J. Meteorol. Soc. Jpn., 93, 5-48</v>
      </c>
      <c r="P408" s="22" t="str">
        <f>references!$D$46</f>
        <v>Griffies, S.M., M. Winton, B. Samuels, G. Danabasoglu, S. Yeager, S. Marsland, H. Drange, M. Bentsen (2012), Datasets and protocol for the CLIVAR WGOMD Coordinated Ocean-ice Reference Experiments (COREs), WCRP Report No. 21/2012, pp.21.</v>
      </c>
      <c r="R408" s="3" t="str">
        <f>url!$A$166</f>
        <v>The JRA-55 Reanalysis: General Specifications and Basic Characteristics</v>
      </c>
      <c r="S408" s="16" t="str">
        <f>party!$A$6</f>
        <v>Charlotte Pascoe</v>
      </c>
      <c r="T408" s="20" t="b">
        <v>1</v>
      </c>
      <c r="U408" s="20" t="s">
        <v>77</v>
      </c>
    </row>
    <row r="409" spans="1:27" ht="180">
      <c r="A409" s="12" t="s">
        <v>5568</v>
      </c>
      <c r="B409" s="11" t="s">
        <v>5569</v>
      </c>
      <c r="C409" s="13" t="s">
        <v>5570</v>
      </c>
      <c r="E409" s="13">
        <v>3</v>
      </c>
      <c r="F409" s="16" t="s">
        <v>5575</v>
      </c>
      <c r="G409" s="19" t="s">
        <v>5576</v>
      </c>
      <c r="H409" s="85" t="s">
        <v>1975</v>
      </c>
      <c r="I409" s="35" t="s">
        <v>70</v>
      </c>
      <c r="J409" s="21" t="str">
        <f>party!$A$68</f>
        <v>Gokhan Danabasoglu</v>
      </c>
      <c r="K409" s="21" t="str">
        <f>party!$A$49</f>
        <v>Stephen Griffies</v>
      </c>
      <c r="L409" s="21" t="str">
        <f>party!$A$69</f>
        <v>James Orr</v>
      </c>
      <c r="M409" s="22" t="str">
        <f>references!$D$14</f>
        <v>Overview CMIP6-Endorsed MIPs</v>
      </c>
      <c r="N409" s="22" t="str">
        <f>references!$D$97</f>
        <v>Griffies, S. M., G. Danabasoglu, P. J. Durack, A. J. Adcroft, V. Balaji, C. W. Böning, E. P. Chassignet, E. Curchitser, J. Deshayes, H. Drange, B. Fox-Kemper, P. J. Gleckler, J. M. Gregory, H. Haak, R. W. Hallberg, P. Heimbach, H. T. Hewitt, D. M. Holland, T. Ilyina, J. H. Jungclaus, Y. Komuro, J. P. Krasting, W. G. Large, S. J. Marsland, S. Masina, T. J. McDougall, A. J. G. Nurser, J. C. Orr, A. Pirani, F. Qiao, R. J. Stouffer, K. E. Taylor, A. M. Treguier, H. Tsujino, P. Uotila, M. Valdivieso, Q. Wang, M. Winton, S. G. Yeager (2016),  OMIP contribution to CMIP6: experimental and diagnostic protocol for the physical component of the Ocean Model Intercomparison Project, Geosci. Model Dev., 9, 3231-3296</v>
      </c>
      <c r="O409" s="22" t="str">
        <f>references!$D$98</f>
        <v>Kobayashi, S., Y. Ota, Y. Harada, A. Ebita, M. Moriya, H. Onoda, K. Onogi, H. Kamahori, C. Kobayashi, H. Endo, K. Miyaoka, K. Takahashi (2015), The JRA-55 Reanalysis: General Specifications and Basic Characteristics, J. Meteorol. Soc. Jpn., 93, 5-48</v>
      </c>
      <c r="P409" s="22" t="str">
        <f>references!$D$46</f>
        <v>Griffies, S.M., M. Winton, B. Samuels, G. Danabasoglu, S. Yeager, S. Marsland, H. Drange, M. Bentsen (2012), Datasets and protocol for the CLIVAR WGOMD Coordinated Ocean-ice Reference Experiments (COREs), WCRP Report No. 21/2012, pp.21.</v>
      </c>
      <c r="R409" s="3" t="str">
        <f>url!$A$166</f>
        <v>The JRA-55 Reanalysis: General Specifications and Basic Characteristics</v>
      </c>
      <c r="S409" s="16" t="str">
        <f>party!$A$6</f>
        <v>Charlotte Pascoe</v>
      </c>
      <c r="T409" s="20" t="b">
        <v>1</v>
      </c>
      <c r="U409" s="20" t="s">
        <v>1361</v>
      </c>
    </row>
    <row r="410" spans="1:27" ht="90">
      <c r="A410" s="12" t="s">
        <v>5874</v>
      </c>
      <c r="B410" s="11" t="s">
        <v>5873</v>
      </c>
      <c r="C410" s="13" t="s">
        <v>5877</v>
      </c>
      <c r="D410" s="16" t="b">
        <v>1</v>
      </c>
      <c r="E410" s="13">
        <v>3</v>
      </c>
      <c r="F410" s="16" t="s">
        <v>5875</v>
      </c>
      <c r="G410" s="19" t="s">
        <v>5890</v>
      </c>
      <c r="H410" s="85" t="s">
        <v>5876</v>
      </c>
      <c r="I410" s="14" t="s">
        <v>70</v>
      </c>
      <c r="J410" s="10" t="str">
        <f>party!$A$10</f>
        <v>George Hurtt</v>
      </c>
      <c r="K410" s="10" t="str">
        <f>party!$A$67</f>
        <v>David Lawrence</v>
      </c>
      <c r="M410" s="7" t="str">
        <f>references!$D$96</f>
        <v>Hurtt, G., L. Chini,  S. Frolking, R. Sahajpal, Land Use Harmonisation (LUH2 v1.0h) land use forcing data (850-2100), (2016).</v>
      </c>
      <c r="N410" s="7" t="str">
        <f>references!$D$41</f>
        <v>Land-Use Model Intercomparison Project home page</v>
      </c>
      <c r="O410"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R410" s="3" t="str">
        <f>url!$A$164</f>
        <v>Land Use Harmonisation (LUH2 v1.0h) land use forcing data (850-2100)</v>
      </c>
      <c r="S410" s="16" t="str">
        <f>party!$A$6</f>
        <v>Charlotte Pascoe</v>
      </c>
      <c r="T410" s="20" t="b">
        <v>1</v>
      </c>
      <c r="U410" s="20" t="s">
        <v>1361</v>
      </c>
    </row>
    <row r="411" spans="1:27" ht="90">
      <c r="A411" s="12" t="s">
        <v>5892</v>
      </c>
      <c r="B411" s="11" t="s">
        <v>5893</v>
      </c>
      <c r="C411" s="13" t="s">
        <v>5894</v>
      </c>
      <c r="D411" s="16" t="b">
        <v>1</v>
      </c>
      <c r="E411" s="13">
        <v>4</v>
      </c>
      <c r="F411" s="16" t="s">
        <v>5895</v>
      </c>
      <c r="G411" s="19" t="s">
        <v>5896</v>
      </c>
      <c r="H411" s="85" t="s">
        <v>5876</v>
      </c>
      <c r="I411" s="14" t="s">
        <v>70</v>
      </c>
      <c r="J411" s="10" t="str">
        <f>party!$A$10</f>
        <v>George Hurtt</v>
      </c>
      <c r="K411" s="10" t="str">
        <f>party!$A$67</f>
        <v>David Lawrence</v>
      </c>
      <c r="M411" s="7" t="str">
        <f>references!$D$96</f>
        <v>Hurtt, G., L. Chini,  S. Frolking, R. Sahajpal, Land Use Harmonisation (LUH2 v1.0h) land use forcing data (850-2100), (2016).</v>
      </c>
      <c r="N411" s="7" t="str">
        <f>references!$D$41</f>
        <v>Land-Use Model Intercomparison Project home page</v>
      </c>
      <c r="O411"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R411" s="3" t="str">
        <f>url!$A$164</f>
        <v>Land Use Harmonisation (LUH2 v1.0h) land use forcing data (850-2100)</v>
      </c>
      <c r="S411" s="16" t="str">
        <f>party!$A$6</f>
        <v>Charlotte Pascoe</v>
      </c>
      <c r="T411" s="20" t="b">
        <v>1</v>
      </c>
      <c r="U411" s="20" t="s">
        <v>1361</v>
      </c>
    </row>
    <row r="412" spans="1:27" s="118" customFormat="1" ht="75">
      <c r="A412" s="255" t="s">
        <v>5901</v>
      </c>
      <c r="B412" s="256" t="s">
        <v>5900</v>
      </c>
      <c r="C412" s="257" t="s">
        <v>5899</v>
      </c>
      <c r="D412" s="114" t="b">
        <v>1</v>
      </c>
      <c r="E412" s="257">
        <v>4</v>
      </c>
      <c r="F412" s="114" t="s">
        <v>5898</v>
      </c>
      <c r="G412" s="19" t="s">
        <v>5902</v>
      </c>
      <c r="H412" s="85" t="s">
        <v>5876</v>
      </c>
      <c r="I412" s="113" t="s">
        <v>70</v>
      </c>
      <c r="J412" s="113" t="str">
        <f>party!$A$10</f>
        <v>George Hurtt</v>
      </c>
      <c r="K412" s="113" t="str">
        <f>party!$A$67</f>
        <v>David Lawrence</v>
      </c>
      <c r="L412" s="113" t="str">
        <f>party!$A$60</f>
        <v>Bart van den Hurk</v>
      </c>
      <c r="M412" s="169"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412" s="259" t="str">
        <f>references!$D$96</f>
        <v>Hurtt, G., L. Chini,  S. Frolking, R. Sahajpal, Land Use Harmonisation (LUH2 v1.0h) land use forcing data (850-2100), (2016).</v>
      </c>
      <c r="O412" s="7" t="str">
        <f>references!$D$41</f>
        <v>Land-Use Model Intercomparison Project home page</v>
      </c>
      <c r="P412" s="260"/>
      <c r="Q412" s="260"/>
      <c r="R412" s="261" t="str">
        <f>url!$A$164</f>
        <v>Land Use Harmonisation (LUH2 v1.0h) land use forcing data (850-2100)</v>
      </c>
      <c r="S412" s="114" t="str">
        <f>party!$A$6</f>
        <v>Charlotte Pascoe</v>
      </c>
      <c r="T412" s="262" t="b">
        <v>1</v>
      </c>
      <c r="U412" s="262" t="s">
        <v>1361</v>
      </c>
      <c r="V412" s="263"/>
      <c r="W412" s="263"/>
      <c r="X412" s="263"/>
      <c r="Y412" s="263"/>
      <c r="Z412" s="263"/>
      <c r="AA412" s="263"/>
    </row>
    <row r="413" spans="1:27" ht="90">
      <c r="A413" s="12" t="s">
        <v>5903</v>
      </c>
      <c r="B413" s="11" t="s">
        <v>5904</v>
      </c>
      <c r="C413" s="13" t="s">
        <v>5905</v>
      </c>
      <c r="D413" s="16" t="b">
        <v>1</v>
      </c>
      <c r="E413" s="13">
        <v>4</v>
      </c>
      <c r="F413" s="16" t="s">
        <v>5906</v>
      </c>
      <c r="G413" s="19" t="s">
        <v>5907</v>
      </c>
      <c r="H413" s="85" t="s">
        <v>5876</v>
      </c>
      <c r="I413" s="14" t="s">
        <v>70</v>
      </c>
      <c r="J413" s="10" t="str">
        <f>party!$A$10</f>
        <v>George Hurtt</v>
      </c>
      <c r="K413" s="10" t="str">
        <f>party!$A$67</f>
        <v>David Lawrence</v>
      </c>
      <c r="M413" s="7" t="str">
        <f>references!$D$96</f>
        <v>Hurtt, G., L. Chini,  S. Frolking, R. Sahajpal, Land Use Harmonisation (LUH2 v1.0h) land use forcing data (850-2100), (2016).</v>
      </c>
      <c r="N413" s="7" t="str">
        <f>references!$D$41</f>
        <v>Land-Use Model Intercomparison Project home page</v>
      </c>
      <c r="O413"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R413" s="3" t="str">
        <f>url!$A$164</f>
        <v>Land Use Harmonisation (LUH2 v1.0h) land use forcing data (850-2100)</v>
      </c>
      <c r="S413" s="16" t="str">
        <f>party!$A$6</f>
        <v>Charlotte Pascoe</v>
      </c>
      <c r="T413" s="20" t="b">
        <v>1</v>
      </c>
      <c r="U413" s="20" t="s">
        <v>1361</v>
      </c>
    </row>
    <row r="414" spans="1:27" s="118" customFormat="1" ht="75">
      <c r="A414" s="255" t="s">
        <v>5912</v>
      </c>
      <c r="B414" s="256" t="s">
        <v>5913</v>
      </c>
      <c r="C414" s="257" t="s">
        <v>5914</v>
      </c>
      <c r="D414" s="114" t="b">
        <v>1</v>
      </c>
      <c r="E414" s="257">
        <v>4</v>
      </c>
      <c r="F414" s="114" t="s">
        <v>5915</v>
      </c>
      <c r="G414" s="19" t="s">
        <v>5916</v>
      </c>
      <c r="H414" s="85" t="s">
        <v>5876</v>
      </c>
      <c r="I414" s="113" t="s">
        <v>70</v>
      </c>
      <c r="J414" s="113" t="str">
        <f>party!$A$10</f>
        <v>George Hurtt</v>
      </c>
      <c r="K414" s="113" t="str">
        <f>party!$A$67</f>
        <v>David Lawrence</v>
      </c>
      <c r="L414" s="113" t="str">
        <f>party!$A$60</f>
        <v>Bart van den Hurk</v>
      </c>
      <c r="M414" s="169"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414" s="259" t="str">
        <f>references!$D$96</f>
        <v>Hurtt, G., L. Chini,  S. Frolking, R. Sahajpal, Land Use Harmonisation (LUH2 v1.0h) land use forcing data (850-2100), (2016).</v>
      </c>
      <c r="O414" s="7" t="str">
        <f>references!$D$41</f>
        <v>Land-Use Model Intercomparison Project home page</v>
      </c>
      <c r="P414" s="260"/>
      <c r="Q414" s="260"/>
      <c r="R414" s="261" t="str">
        <f>url!$A$164</f>
        <v>Land Use Harmonisation (LUH2 v1.0h) land use forcing data (850-2100)</v>
      </c>
      <c r="S414" s="114" t="str">
        <f>party!$A$6</f>
        <v>Charlotte Pascoe</v>
      </c>
      <c r="T414" s="262" t="b">
        <v>1</v>
      </c>
      <c r="U414" s="262" t="s">
        <v>1361</v>
      </c>
      <c r="V414" s="263"/>
      <c r="W414" s="263"/>
      <c r="X414" s="263"/>
      <c r="Y414" s="263"/>
      <c r="Z414" s="263"/>
      <c r="AA414" s="263"/>
    </row>
    <row r="415" spans="1:27" s="118" customFormat="1" ht="75">
      <c r="A415" s="255" t="s">
        <v>5921</v>
      </c>
      <c r="B415" s="256" t="s">
        <v>5920</v>
      </c>
      <c r="C415" s="257" t="s">
        <v>5919</v>
      </c>
      <c r="D415" s="114" t="b">
        <v>1</v>
      </c>
      <c r="E415" s="257">
        <v>4</v>
      </c>
      <c r="F415" s="114" t="s">
        <v>5918</v>
      </c>
      <c r="G415" s="19" t="s">
        <v>5917</v>
      </c>
      <c r="H415" s="85" t="s">
        <v>5876</v>
      </c>
      <c r="I415" s="113" t="s">
        <v>70</v>
      </c>
      <c r="J415" s="113" t="str">
        <f>party!$A$10</f>
        <v>George Hurtt</v>
      </c>
      <c r="K415" s="113" t="str">
        <f>party!$A$67</f>
        <v>David Lawrence</v>
      </c>
      <c r="L415" s="113" t="str">
        <f>party!$A$60</f>
        <v>Bart van den Hurk</v>
      </c>
      <c r="M415" s="169"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415" s="259" t="str">
        <f>references!$D$96</f>
        <v>Hurtt, G., L. Chini,  S. Frolking, R. Sahajpal, Land Use Harmonisation (LUH2 v1.0h) land use forcing data (850-2100), (2016).</v>
      </c>
      <c r="O415" s="7" t="str">
        <f>references!$D$41</f>
        <v>Land-Use Model Intercomparison Project home page</v>
      </c>
      <c r="P415" s="260"/>
      <c r="Q415" s="260"/>
      <c r="R415" s="261" t="str">
        <f>url!$A$164</f>
        <v>Land Use Harmonisation (LUH2 v1.0h) land use forcing data (850-2100)</v>
      </c>
      <c r="S415" s="114" t="str">
        <f>party!$A$6</f>
        <v>Charlotte Pascoe</v>
      </c>
      <c r="T415" s="262" t="b">
        <v>1</v>
      </c>
      <c r="U415" s="262" t="s">
        <v>1361</v>
      </c>
      <c r="V415" s="263"/>
      <c r="W415" s="263"/>
      <c r="X415" s="263"/>
      <c r="Y415" s="263"/>
      <c r="Z415" s="263"/>
      <c r="AA415" s="263"/>
    </row>
    <row r="416" spans="1:27" s="118" customFormat="1" ht="75">
      <c r="A416" s="255" t="s">
        <v>5922</v>
      </c>
      <c r="B416" s="256" t="s">
        <v>5923</v>
      </c>
      <c r="C416" s="257" t="s">
        <v>5924</v>
      </c>
      <c r="D416" s="114" t="b">
        <v>1</v>
      </c>
      <c r="E416" s="257">
        <v>4</v>
      </c>
      <c r="F416" s="114" t="s">
        <v>5925</v>
      </c>
      <c r="G416" s="19" t="s">
        <v>5926</v>
      </c>
      <c r="H416" s="85" t="s">
        <v>5876</v>
      </c>
      <c r="I416" s="113" t="s">
        <v>70</v>
      </c>
      <c r="J416" s="113" t="str">
        <f>party!$A$10</f>
        <v>George Hurtt</v>
      </c>
      <c r="K416" s="113" t="str">
        <f>party!$A$67</f>
        <v>David Lawrence</v>
      </c>
      <c r="L416" s="113" t="str">
        <f>party!$A$60</f>
        <v>Bart van den Hurk</v>
      </c>
      <c r="M416" s="169"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416" s="259" t="str">
        <f>references!$D$96</f>
        <v>Hurtt, G., L. Chini,  S. Frolking, R. Sahajpal, Land Use Harmonisation (LUH2 v1.0h) land use forcing data (850-2100), (2016).</v>
      </c>
      <c r="O416" s="7" t="str">
        <f>references!$D$41</f>
        <v>Land-Use Model Intercomparison Project home page</v>
      </c>
      <c r="P416" s="260"/>
      <c r="Q416" s="260"/>
      <c r="R416" s="261" t="str">
        <f>url!$A$164</f>
        <v>Land Use Harmonisation (LUH2 v1.0h) land use forcing data (850-2100)</v>
      </c>
      <c r="S416" s="114" t="str">
        <f>party!$A$6</f>
        <v>Charlotte Pascoe</v>
      </c>
      <c r="T416" s="262" t="b">
        <v>1</v>
      </c>
      <c r="U416" s="262" t="s">
        <v>1361</v>
      </c>
      <c r="V416" s="263"/>
      <c r="W416" s="263"/>
      <c r="X416" s="263"/>
      <c r="Y416" s="263"/>
      <c r="Z416" s="263"/>
      <c r="AA416" s="263"/>
    </row>
    <row r="417" spans="1:21" ht="90">
      <c r="A417" s="12" t="s">
        <v>5927</v>
      </c>
      <c r="B417" s="11" t="s">
        <v>5928</v>
      </c>
      <c r="C417" s="13" t="s">
        <v>5929</v>
      </c>
      <c r="D417" s="16" t="b">
        <v>1</v>
      </c>
      <c r="E417" s="13">
        <v>4</v>
      </c>
      <c r="F417" s="16" t="s">
        <v>5930</v>
      </c>
      <c r="G417" s="19" t="s">
        <v>5931</v>
      </c>
      <c r="H417" s="85" t="s">
        <v>5876</v>
      </c>
      <c r="I417" s="14" t="s">
        <v>70</v>
      </c>
      <c r="J417" s="10" t="str">
        <f>party!$A$10</f>
        <v>George Hurtt</v>
      </c>
      <c r="K417" s="10" t="str">
        <f>party!$A$67</f>
        <v>David Lawrence</v>
      </c>
      <c r="M417" s="7" t="str">
        <f>references!$D$96</f>
        <v>Hurtt, G., L. Chini,  S. Frolking, R. Sahajpal, Land Use Harmonisation (LUH2 v1.0h) land use forcing data (850-2100), (2016).</v>
      </c>
      <c r="N417" s="7" t="str">
        <f>references!$D$41</f>
        <v>Land-Use Model Intercomparison Project home page</v>
      </c>
      <c r="O417"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R417" s="3" t="str">
        <f>url!$A$164</f>
        <v>Land Use Harmonisation (LUH2 v1.0h) land use forcing data (850-2100)</v>
      </c>
      <c r="S417" s="16" t="str">
        <f>party!$A$6</f>
        <v>Charlotte Pascoe</v>
      </c>
      <c r="T417" s="20" t="b">
        <v>1</v>
      </c>
      <c r="U417" s="20" t="s">
        <v>1361</v>
      </c>
    </row>
    <row r="418" spans="1:21" ht="105">
      <c r="A418" s="12" t="s">
        <v>5969</v>
      </c>
      <c r="B418" s="11" t="s">
        <v>5968</v>
      </c>
      <c r="C418" s="13" t="s">
        <v>5970</v>
      </c>
      <c r="D418" s="16" t="b">
        <v>1</v>
      </c>
      <c r="E418" s="13">
        <v>3</v>
      </c>
      <c r="F418" s="16" t="s">
        <v>5971</v>
      </c>
      <c r="G418" s="19" t="s">
        <v>5978</v>
      </c>
      <c r="H418" s="85" t="s">
        <v>6718</v>
      </c>
      <c r="I418" s="113" t="s">
        <v>70</v>
      </c>
      <c r="J418" s="21" t="str">
        <f>party!$A$55</f>
        <v>Rein Haarsma</v>
      </c>
      <c r="K418" s="21" t="str">
        <f>party!$A$56</f>
        <v>Malcolm Roberts</v>
      </c>
      <c r="M418"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S418" s="16" t="str">
        <f>party!$A$6</f>
        <v>Charlotte Pascoe</v>
      </c>
      <c r="T418" s="20" t="b">
        <v>1</v>
      </c>
      <c r="U418" s="20" t="s">
        <v>42</v>
      </c>
    </row>
    <row r="419" spans="1:21" ht="60">
      <c r="A419" s="12" t="s">
        <v>5982</v>
      </c>
      <c r="B419" s="11" t="s">
        <v>6752</v>
      </c>
      <c r="C419" s="13" t="s">
        <v>5983</v>
      </c>
      <c r="E419" s="13">
        <v>3</v>
      </c>
      <c r="F419" s="16" t="s">
        <v>5984</v>
      </c>
      <c r="G419" s="19" t="s">
        <v>5992</v>
      </c>
      <c r="H419" s="85" t="s">
        <v>5985</v>
      </c>
      <c r="I419" s="14" t="s">
        <v>70</v>
      </c>
      <c r="J419" s="10" t="str">
        <f>party!$A$78</f>
        <v>ISMIP6 leads</v>
      </c>
      <c r="K419" s="10" t="str">
        <f>party!$A$77</f>
        <v>ISMIP6 email</v>
      </c>
      <c r="L419" s="17" t="str">
        <f>party!$A$58</f>
        <v>Sophie Nowicki</v>
      </c>
      <c r="M419" s="13" t="str">
        <f>references!$D$85</f>
        <v>Nowicki, S. M. J., T. Payne, E. Larour, H. Seroussi, H. Goelzer, W. Lipscomb, J. Gregory, A. Abe-Ouchi, A. Shepherd (2016), Ice Sheet Model Intercomparison Project (ISMIP6) contribution to CMIP6, Geosci. Model Dev., 9, 4521-4545</v>
      </c>
      <c r="S419" s="16" t="str">
        <f>party!$A$6</f>
        <v>Charlotte Pascoe</v>
      </c>
      <c r="T419" s="20" t="b">
        <v>1</v>
      </c>
      <c r="U419" s="20" t="s">
        <v>42</v>
      </c>
    </row>
    <row r="420" spans="1:21" s="2" customFormat="1" ht="135">
      <c r="A420" s="12" t="s">
        <v>6065</v>
      </c>
      <c r="B420" s="11" t="s">
        <v>6065</v>
      </c>
      <c r="C420" s="13" t="s">
        <v>6067</v>
      </c>
      <c r="D420" s="16" t="b">
        <v>1</v>
      </c>
      <c r="E420" s="13">
        <v>1</v>
      </c>
      <c r="F420" s="16" t="s">
        <v>6068</v>
      </c>
      <c r="G420" s="19" t="s">
        <v>5972</v>
      </c>
      <c r="H420" s="85" t="s">
        <v>1710</v>
      </c>
      <c r="I420" s="35" t="s">
        <v>70</v>
      </c>
      <c r="J420" s="10" t="str">
        <f>party!$A$3</f>
        <v>Bernd Funke</v>
      </c>
      <c r="K420" s="10" t="str">
        <f>party!$A$15</f>
        <v>Katja Matthes</v>
      </c>
      <c r="L420" s="10"/>
      <c r="M420" s="151" t="str">
        <f>references!$D$110</f>
        <v>SOLARIS-HEPPA  Recommendations for CMIP6 solar forcing data</v>
      </c>
      <c r="N420" s="151" t="str">
        <f>references!$D$73</f>
        <v>Matthes K., B. Funke, M. E. Anderson, L. Barnard, J. Beer, P. Charbonneau, M. A. Clilverd, T. Dudok de Wit, M. Haberreiter, A. Hendry, C. H. Jackman, M. Kretzschmar, T. Kruschke, M. Kunze, U. Langematz, D. R. Marsh, A. Maycock, S. Misios, C. J. Rodger, A. A. Scaife, A. Seppälä, M. Shangguan, M. Sinnhuber, K. Tourpali, I. Usoskin, M. van de Kamp, P. T. Verronen, S. Versick (2017), Solar Forcing for CMIP6 (v3.1), Geosci. Model Dev., 10, 2247-2302_x000D_</v>
      </c>
      <c r="O420" s="30"/>
      <c r="P420" s="30"/>
      <c r="Q420" s="30"/>
      <c r="R420" s="3" t="str">
        <f>url!$A$178</f>
        <v>SOLARIS-HEPPA Solar Forcing Data for CMIP6</v>
      </c>
      <c r="S420" s="16" t="str">
        <f>party!$A$6</f>
        <v>Charlotte Pascoe</v>
      </c>
      <c r="T420" s="20" t="b">
        <v>1</v>
      </c>
      <c r="U420" s="20" t="s">
        <v>338</v>
      </c>
    </row>
    <row r="421" spans="1:21" s="2" customFormat="1" ht="180">
      <c r="A421" s="12" t="s">
        <v>6064</v>
      </c>
      <c r="B421" s="11" t="s">
        <v>6064</v>
      </c>
      <c r="C421" s="13" t="s">
        <v>6066</v>
      </c>
      <c r="D421" s="16" t="b">
        <v>1</v>
      </c>
      <c r="E421" s="13">
        <v>1</v>
      </c>
      <c r="F421" s="16" t="s">
        <v>6069</v>
      </c>
      <c r="G421" s="19" t="s">
        <v>6719</v>
      </c>
      <c r="H421" s="85" t="s">
        <v>1711</v>
      </c>
      <c r="I421" s="35" t="s">
        <v>70</v>
      </c>
      <c r="J421" s="10" t="str">
        <f>party!$A$3</f>
        <v>Bernd Funke</v>
      </c>
      <c r="K421" s="10" t="str">
        <f>party!$A$15</f>
        <v>Katja Matthes</v>
      </c>
      <c r="L421" s="10"/>
      <c r="M421" s="151" t="str">
        <f>references!$D$110</f>
        <v>SOLARIS-HEPPA  Recommendations for CMIP6 solar forcing data</v>
      </c>
      <c r="N421" s="151" t="str">
        <f>references!$D$105</f>
        <v>Funke, B., M. López-Puertas, G. P. Stiller, T. von Clarmann (2014), Mesospheric and stratospheric NOy produced by energetic particle precipitation during 2002–2012, J. Geophys. Res. Atmos., 119, 4429-4446</v>
      </c>
      <c r="O421" s="151" t="str">
        <f>references!$D$106</f>
        <v>Funke, B., M. López-Puertas, L. Holt, C. E. Randall, G. P. Stiller, T. von Clarmann (2014), Hemispheric distributions and interannual variability of NOy produced by energetic particle precipitation in 2002–2012, J. Geophys. Res. Atmos., 119, 13,565–13,582</v>
      </c>
      <c r="P421" s="151" t="str">
        <f>references!$D$73</f>
        <v>Matthes K., B. Funke, M. E. Anderson, L. Barnard, J. Beer, P. Charbonneau, M. A. Clilverd, T. Dudok de Wit, M. Haberreiter, A. Hendry, C. H. Jackman, M. Kretzschmar, T. Kruschke, M. Kunze, U. Langematz, D. R. Marsh, A. Maycock, S. Misios, C. J. Rodger, A. A. Scaife, A. Seppälä, M. Shangguan, M. Sinnhuber, K. Tourpali, I. Usoskin, M. van de Kamp, P. T. Verronen, S. Versick (2017), Solar Forcing for CMIP6 (v3.1), Geosci. Model Dev., 10, 2247-2302_x000D_</v>
      </c>
      <c r="Q421" s="30"/>
      <c r="R421" s="3" t="str">
        <f>url!$A$178</f>
        <v>SOLARIS-HEPPA Solar Forcing Data for CMIP6</v>
      </c>
      <c r="S421" s="16" t="str">
        <f>party!$A$6</f>
        <v>Charlotte Pascoe</v>
      </c>
      <c r="T421" s="20" t="b">
        <v>1</v>
      </c>
      <c r="U421" s="20" t="s">
        <v>338</v>
      </c>
    </row>
    <row r="422" spans="1:21" s="2" customFormat="1" ht="135">
      <c r="A422" s="12" t="s">
        <v>6063</v>
      </c>
      <c r="B422" s="11" t="s">
        <v>6063</v>
      </c>
      <c r="C422" s="13" t="s">
        <v>6062</v>
      </c>
      <c r="D422" s="16" t="b">
        <v>1</v>
      </c>
      <c r="E422" s="13">
        <v>1</v>
      </c>
      <c r="F422" s="16" t="s">
        <v>6070</v>
      </c>
      <c r="G422" s="19" t="s">
        <v>6720</v>
      </c>
      <c r="H422" s="85" t="s">
        <v>1711</v>
      </c>
      <c r="I422" s="35" t="s">
        <v>70</v>
      </c>
      <c r="J422" s="10" t="str">
        <f>party!$A$15</f>
        <v>Katja Matthes</v>
      </c>
      <c r="K422" s="10" t="str">
        <f>party!$A$3</f>
        <v>Bernd Funke</v>
      </c>
      <c r="L422" s="10" t="str">
        <f>party!$A$66</f>
        <v>Charles Jackman</v>
      </c>
      <c r="M422" s="151" t="str">
        <f>references!$D$110</f>
        <v>SOLARIS-HEPPA  Recommendations for CMIP6 solar forcing data</v>
      </c>
      <c r="N422" s="18" t="str">
        <f>references!$D$40</f>
        <v>SOLARIS-HEPPA  solar proton flux dataset home page</v>
      </c>
      <c r="O422" s="151" t="str">
        <f>references!$D$73</f>
        <v>Matthes K., B. Funke, M. E. Anderson, L. Barnard, J. Beer, P. Charbonneau, M. A. Clilverd, T. Dudok de Wit, M. Haberreiter, A. Hendry, C. H. Jackman, M. Kretzschmar, T. Kruschke, M. Kunze, U. Langematz, D. R. Marsh, A. Maycock, S. Misios, C. J. Rodger, A. A. Scaife, A. Seppälä, M. Shangguan, M. Sinnhuber, K. Tourpali, I. Usoskin, M. van de Kamp, P. T. Verronen, S. Versick (2017), Solar Forcing for CMIP6 (v3.1), Geosci. Model Dev., 10, 2247-2302_x000D_</v>
      </c>
      <c r="P422" s="30"/>
      <c r="Q422" s="30"/>
      <c r="R422" s="3" t="str">
        <f>url!$A$178</f>
        <v>SOLARIS-HEPPA Solar Forcing Data for CMIP6</v>
      </c>
      <c r="S422" s="16" t="str">
        <f>party!$A$6</f>
        <v>Charlotte Pascoe</v>
      </c>
      <c r="T422" s="20" t="b">
        <v>1</v>
      </c>
      <c r="U422" s="20" t="s">
        <v>338</v>
      </c>
    </row>
    <row r="423" spans="1:21" s="2" customFormat="1" ht="135">
      <c r="A423" s="12" t="s">
        <v>6058</v>
      </c>
      <c r="B423" s="11" t="s">
        <v>6058</v>
      </c>
      <c r="C423" s="13" t="s">
        <v>6059</v>
      </c>
      <c r="D423" s="16" t="b">
        <v>1</v>
      </c>
      <c r="E423" s="13">
        <v>1</v>
      </c>
      <c r="F423" s="16" t="s">
        <v>6060</v>
      </c>
      <c r="G423" s="19" t="s">
        <v>6061</v>
      </c>
      <c r="H423" s="85" t="s">
        <v>6721</v>
      </c>
      <c r="I423" s="35" t="s">
        <v>70</v>
      </c>
      <c r="J423" s="10" t="str">
        <f>party!$A$15</f>
        <v>Katja Matthes</v>
      </c>
      <c r="K423" s="10" t="str">
        <f>party!$A$3</f>
        <v>Bernd Funke</v>
      </c>
      <c r="L423" s="10"/>
      <c r="M423" s="151" t="str">
        <f>references!$D$110</f>
        <v>SOLARIS-HEPPA  Recommendations for CMIP6 solar forcing data</v>
      </c>
      <c r="N423" s="151" t="str">
        <f>references!$D$73</f>
        <v>Matthes K., B. Funke, M. E. Anderson, L. Barnard, J. Beer, P. Charbonneau, M. A. Clilverd, T. Dudok de Wit, M. Haberreiter, A. Hendry, C. H. Jackman, M. Kretzschmar, T. Kruschke, M. Kunze, U. Langematz, D. R. Marsh, A. Maycock, S. Misios, C. J. Rodger, A. A. Scaife, A. Seppälä, M. Shangguan, M. Sinnhuber, K. Tourpali, I. Usoskin, M. van de Kamp, P. T. Verronen, S. Versick (2017), Solar Forcing for CMIP6 (v3.1), Geosci. Model Dev., 10, 2247-2302_x000D_</v>
      </c>
      <c r="O423" s="30"/>
      <c r="P423" s="30"/>
      <c r="Q423" s="30"/>
      <c r="R423" s="3" t="str">
        <f>url!$A$178</f>
        <v>SOLARIS-HEPPA Solar Forcing Data for CMIP6</v>
      </c>
      <c r="S423" s="16" t="str">
        <f>party!$A$6</f>
        <v>Charlotte Pascoe</v>
      </c>
      <c r="T423" s="20" t="b">
        <v>1</v>
      </c>
      <c r="U423" s="20" t="s">
        <v>338</v>
      </c>
    </row>
    <row r="424" spans="1:21" s="2" customFormat="1" ht="75">
      <c r="A424" s="12" t="s">
        <v>6071</v>
      </c>
      <c r="B424" s="11" t="s">
        <v>6072</v>
      </c>
      <c r="C424" s="13" t="s">
        <v>6073</v>
      </c>
      <c r="D424" s="16"/>
      <c r="E424" s="13">
        <v>1</v>
      </c>
      <c r="F424" s="16" t="s">
        <v>6074</v>
      </c>
      <c r="G424" s="19" t="s">
        <v>3805</v>
      </c>
      <c r="H424" s="85" t="s">
        <v>6049</v>
      </c>
      <c r="I424" s="35" t="s">
        <v>70</v>
      </c>
      <c r="J424" s="10" t="str">
        <f>party!$A$20</f>
        <v>Michaela I Hegglin</v>
      </c>
      <c r="K424" s="10"/>
      <c r="L424" s="10"/>
      <c r="M424" s="151" t="str">
        <f>references!$D$116</f>
        <v>IGAC/SPARC Chemistry-Climate Model Initiative (CCMI) Forcing Databases in Support of CMIP6</v>
      </c>
      <c r="N424" s="151" t="str">
        <f>references!$D$7</f>
        <v>Ozone and stratospheric water vapour concentration databases for CMIP6</v>
      </c>
      <c r="P424" s="30"/>
      <c r="Q424" s="30"/>
      <c r="R424" s="3" t="str">
        <f>url!$A$187</f>
        <v>IGAC/SPARC Chemistry-Climate Model Initiative (CCMI) Forcing Databases in Support of CMIP6</v>
      </c>
      <c r="S424" s="16" t="str">
        <f>party!$A$6</f>
        <v>Charlotte Pascoe</v>
      </c>
      <c r="T424" s="20" t="b">
        <v>1</v>
      </c>
      <c r="U424" s="20" t="s">
        <v>338</v>
      </c>
    </row>
    <row r="425" spans="1:21" s="2" customFormat="1" ht="135">
      <c r="A425" s="12" t="s">
        <v>6075</v>
      </c>
      <c r="B425" s="11" t="s">
        <v>6075</v>
      </c>
      <c r="C425" s="13" t="s">
        <v>6076</v>
      </c>
      <c r="D425" s="16" t="b">
        <v>1</v>
      </c>
      <c r="E425" s="13">
        <v>1</v>
      </c>
      <c r="F425" s="16" t="s">
        <v>6077</v>
      </c>
      <c r="G425" s="19" t="s">
        <v>7103</v>
      </c>
      <c r="H425" s="85" t="s">
        <v>1710</v>
      </c>
      <c r="I425" s="35" t="s">
        <v>70</v>
      </c>
      <c r="J425" s="10" t="str">
        <f>party!$A$3</f>
        <v>Bernd Funke</v>
      </c>
      <c r="K425" s="10" t="str">
        <f>party!$A$15</f>
        <v>Katja Matthes</v>
      </c>
      <c r="L425" s="10"/>
      <c r="M425" s="151" t="str">
        <f>references!$D$110</f>
        <v>SOLARIS-HEPPA  Recommendations for CMIP6 solar forcing data</v>
      </c>
      <c r="N425" s="151" t="str">
        <f>references!$D$73</f>
        <v>Matthes K., B. Funke, M. E. Anderson, L. Barnard, J. Beer, P. Charbonneau, M. A. Clilverd, T. Dudok de Wit, M. Haberreiter, A. Hendry, C. H. Jackman, M. Kretzschmar, T. Kruschke, M. Kunze, U. Langematz, D. R. Marsh, A. Maycock, S. Misios, C. J. Rodger, A. A. Scaife, A. Seppälä, M. Shangguan, M. Sinnhuber, K. Tourpali, I. Usoskin, M. van de Kamp, P. T. Verronen, S. Versick (2017), Solar Forcing for CMIP6 (v3.1), Geosci. Model Dev., 10, 2247-2302_x000D_</v>
      </c>
      <c r="O425" s="30"/>
      <c r="P425" s="30"/>
      <c r="Q425" s="30"/>
      <c r="R425" s="3" t="str">
        <f>url!$A$178</f>
        <v>SOLARIS-HEPPA Solar Forcing Data for CMIP6</v>
      </c>
      <c r="S425" s="16" t="str">
        <f>party!$A$6</f>
        <v>Charlotte Pascoe</v>
      </c>
      <c r="T425" s="20" t="b">
        <v>1</v>
      </c>
      <c r="U425" s="20" t="s">
        <v>42</v>
      </c>
    </row>
    <row r="426" spans="1:21" s="2" customFormat="1" ht="180">
      <c r="A426" s="12" t="s">
        <v>6084</v>
      </c>
      <c r="B426" s="11" t="s">
        <v>6084</v>
      </c>
      <c r="C426" s="13" t="s">
        <v>6089</v>
      </c>
      <c r="D426" s="16" t="b">
        <v>1</v>
      </c>
      <c r="E426" s="13">
        <v>1</v>
      </c>
      <c r="F426" s="16" t="s">
        <v>6078</v>
      </c>
      <c r="G426" s="19" t="s">
        <v>7102</v>
      </c>
      <c r="H426" s="85" t="s">
        <v>1711</v>
      </c>
      <c r="I426" s="35" t="s">
        <v>70</v>
      </c>
      <c r="J426" s="10" t="str">
        <f>party!$A$3</f>
        <v>Bernd Funke</v>
      </c>
      <c r="K426" s="10" t="str">
        <f>party!$A$15</f>
        <v>Katja Matthes</v>
      </c>
      <c r="L426" s="10"/>
      <c r="M426" s="151" t="str">
        <f>references!$D$110</f>
        <v>SOLARIS-HEPPA  Recommendations for CMIP6 solar forcing data</v>
      </c>
      <c r="N426" s="151" t="str">
        <f>references!$D$105</f>
        <v>Funke, B., M. López-Puertas, G. P. Stiller, T. von Clarmann (2014), Mesospheric and stratospheric NOy produced by energetic particle precipitation during 2002–2012, J. Geophys. Res. Atmos., 119, 4429-4446</v>
      </c>
      <c r="O426" s="151" t="str">
        <f>references!$D$106</f>
        <v>Funke, B., M. López-Puertas, L. Holt, C. E. Randall, G. P. Stiller, T. von Clarmann (2014), Hemispheric distributions and interannual variability of NOy produced by energetic particle precipitation in 2002–2012, J. Geophys. Res. Atmos., 119, 13,565–13,582</v>
      </c>
      <c r="P426" s="151" t="str">
        <f>references!$D$73</f>
        <v>Matthes K., B. Funke, M. E. Anderson, L. Barnard, J. Beer, P. Charbonneau, M. A. Clilverd, T. Dudok de Wit, M. Haberreiter, A. Hendry, C. H. Jackman, M. Kretzschmar, T. Kruschke, M. Kunze, U. Langematz, D. R. Marsh, A. Maycock, S. Misios, C. J. Rodger, A. A. Scaife, A. Seppälä, M. Shangguan, M. Sinnhuber, K. Tourpali, I. Usoskin, M. van de Kamp, P. T. Verronen, S. Versick (2017), Solar Forcing for CMIP6 (v3.1), Geosci. Model Dev., 10, 2247-2302_x000D_</v>
      </c>
      <c r="Q426" s="30"/>
      <c r="R426" s="3" t="str">
        <f>url!$A$178</f>
        <v>SOLARIS-HEPPA Solar Forcing Data for CMIP6</v>
      </c>
      <c r="S426" s="16" t="str">
        <f>party!$A$6</f>
        <v>Charlotte Pascoe</v>
      </c>
      <c r="T426" s="20" t="b">
        <v>1</v>
      </c>
      <c r="U426" s="20" t="s">
        <v>42</v>
      </c>
    </row>
    <row r="427" spans="1:21" s="2" customFormat="1" ht="135">
      <c r="A427" s="12" t="s">
        <v>6083</v>
      </c>
      <c r="B427" s="11" t="s">
        <v>6083</v>
      </c>
      <c r="C427" s="13" t="s">
        <v>6088</v>
      </c>
      <c r="D427" s="16" t="b">
        <v>1</v>
      </c>
      <c r="E427" s="13">
        <v>1</v>
      </c>
      <c r="F427" s="16" t="s">
        <v>6079</v>
      </c>
      <c r="G427" s="19" t="s">
        <v>7101</v>
      </c>
      <c r="H427" s="85" t="s">
        <v>1711</v>
      </c>
      <c r="I427" s="35" t="s">
        <v>70</v>
      </c>
      <c r="J427" s="10" t="str">
        <f>party!$A$15</f>
        <v>Katja Matthes</v>
      </c>
      <c r="K427" s="10" t="str">
        <f>party!$A$3</f>
        <v>Bernd Funke</v>
      </c>
      <c r="L427" s="10" t="str">
        <f>party!$A$66</f>
        <v>Charles Jackman</v>
      </c>
      <c r="M427" s="151" t="str">
        <f>references!$D$110</f>
        <v>SOLARIS-HEPPA  Recommendations for CMIP6 solar forcing data</v>
      </c>
      <c r="N427" s="18" t="str">
        <f>references!$D$40</f>
        <v>SOLARIS-HEPPA  solar proton flux dataset home page</v>
      </c>
      <c r="O427" s="151" t="str">
        <f>references!$D$73</f>
        <v>Matthes K., B. Funke, M. E. Anderson, L. Barnard, J. Beer, P. Charbonneau, M. A. Clilverd, T. Dudok de Wit, M. Haberreiter, A. Hendry, C. H. Jackman, M. Kretzschmar, T. Kruschke, M. Kunze, U. Langematz, D. R. Marsh, A. Maycock, S. Misios, C. J. Rodger, A. A. Scaife, A. Seppälä, M. Shangguan, M. Sinnhuber, K. Tourpali, I. Usoskin, M. van de Kamp, P. T. Verronen, S. Versick (2017), Solar Forcing for CMIP6 (v3.1), Geosci. Model Dev., 10, 2247-2302_x000D_</v>
      </c>
      <c r="P427" s="30"/>
      <c r="Q427" s="30"/>
      <c r="R427" s="3" t="str">
        <f>url!$A$178</f>
        <v>SOLARIS-HEPPA Solar Forcing Data for CMIP6</v>
      </c>
      <c r="S427" s="16" t="str">
        <f>party!$A$6</f>
        <v>Charlotte Pascoe</v>
      </c>
      <c r="T427" s="20" t="b">
        <v>1</v>
      </c>
      <c r="U427" s="20" t="s">
        <v>42</v>
      </c>
    </row>
    <row r="428" spans="1:21" s="2" customFormat="1" ht="135">
      <c r="A428" s="12" t="s">
        <v>6082</v>
      </c>
      <c r="B428" s="11" t="s">
        <v>6082</v>
      </c>
      <c r="C428" s="13" t="s">
        <v>6087</v>
      </c>
      <c r="D428" s="16" t="b">
        <v>1</v>
      </c>
      <c r="E428" s="13">
        <v>1</v>
      </c>
      <c r="F428" s="16" t="s">
        <v>6080</v>
      </c>
      <c r="G428" s="19" t="s">
        <v>6108</v>
      </c>
      <c r="H428" s="85" t="s">
        <v>7100</v>
      </c>
      <c r="I428" s="35" t="s">
        <v>70</v>
      </c>
      <c r="J428" s="10" t="str">
        <f>party!$A$15</f>
        <v>Katja Matthes</v>
      </c>
      <c r="K428" s="10" t="str">
        <f>party!$A$3</f>
        <v>Bernd Funke</v>
      </c>
      <c r="L428" s="10"/>
      <c r="M428" s="151" t="str">
        <f>references!$D$110</f>
        <v>SOLARIS-HEPPA  Recommendations for CMIP6 solar forcing data</v>
      </c>
      <c r="N428" s="151" t="str">
        <f>references!$D$73</f>
        <v>Matthes K., B. Funke, M. E. Anderson, L. Barnard, J. Beer, P. Charbonneau, M. A. Clilverd, T. Dudok de Wit, M. Haberreiter, A. Hendry, C. H. Jackman, M. Kretzschmar, T. Kruschke, M. Kunze, U. Langematz, D. R. Marsh, A. Maycock, S. Misios, C. J. Rodger, A. A. Scaife, A. Seppälä, M. Shangguan, M. Sinnhuber, K. Tourpali, I. Usoskin, M. van de Kamp, P. T. Verronen, S. Versick (2017), Solar Forcing for CMIP6 (v3.1), Geosci. Model Dev., 10, 2247-2302_x000D_</v>
      </c>
      <c r="O428" s="30"/>
      <c r="P428" s="30"/>
      <c r="Q428" s="30"/>
      <c r="R428" s="3" t="str">
        <f>url!$A$178</f>
        <v>SOLARIS-HEPPA Solar Forcing Data for CMIP6</v>
      </c>
      <c r="S428" s="16" t="str">
        <f>party!$A$6</f>
        <v>Charlotte Pascoe</v>
      </c>
      <c r="T428" s="20" t="b">
        <v>1</v>
      </c>
      <c r="U428" s="20" t="s">
        <v>42</v>
      </c>
    </row>
    <row r="429" spans="1:21" s="2" customFormat="1" ht="75">
      <c r="A429" s="12" t="s">
        <v>867</v>
      </c>
      <c r="B429" s="11" t="s">
        <v>6085</v>
      </c>
      <c r="C429" s="13" t="s">
        <v>6086</v>
      </c>
      <c r="D429" s="16"/>
      <c r="E429" s="13">
        <v>1</v>
      </c>
      <c r="F429" s="16" t="s">
        <v>6081</v>
      </c>
      <c r="G429" s="19" t="s">
        <v>3805</v>
      </c>
      <c r="H429" s="85" t="s">
        <v>6049</v>
      </c>
      <c r="I429" s="35" t="s">
        <v>70</v>
      </c>
      <c r="J429" s="10" t="str">
        <f>party!$A$20</f>
        <v>Michaela I Hegglin</v>
      </c>
      <c r="K429" s="10"/>
      <c r="L429" s="10"/>
      <c r="M429" s="151" t="str">
        <f>references!$D$116</f>
        <v>IGAC/SPARC Chemistry-Climate Model Initiative (CCMI) Forcing Databases in Support of CMIP6</v>
      </c>
      <c r="N429" s="151" t="str">
        <f>references!$D$7</f>
        <v>Ozone and stratospheric water vapour concentration databases for CMIP6</v>
      </c>
      <c r="P429" s="30"/>
      <c r="Q429" s="30"/>
      <c r="R429" s="3" t="str">
        <f>url!$A$187</f>
        <v>IGAC/SPARC Chemistry-Climate Model Initiative (CCMI) Forcing Databases in Support of CMIP6</v>
      </c>
      <c r="S429" s="16" t="str">
        <f>party!$A$6</f>
        <v>Charlotte Pascoe</v>
      </c>
      <c r="T429" s="20" t="b">
        <v>1</v>
      </c>
      <c r="U429" s="20" t="s">
        <v>42</v>
      </c>
    </row>
    <row r="430" spans="1:21" s="2" customFormat="1" ht="135">
      <c r="A430" s="12" t="s">
        <v>6243</v>
      </c>
      <c r="B430" s="11" t="s">
        <v>6243</v>
      </c>
      <c r="C430" s="13" t="s">
        <v>6244</v>
      </c>
      <c r="D430" s="16" t="b">
        <v>1</v>
      </c>
      <c r="E430" s="13">
        <v>1</v>
      </c>
      <c r="F430" s="16" t="s">
        <v>6248</v>
      </c>
      <c r="G430" s="19" t="s">
        <v>6107</v>
      </c>
      <c r="H430" s="85" t="s">
        <v>6106</v>
      </c>
      <c r="I430" s="35" t="s">
        <v>70</v>
      </c>
      <c r="J430" s="10" t="str">
        <f>party!$A$15</f>
        <v>Katja Matthes</v>
      </c>
      <c r="K430" s="10" t="str">
        <f>party!$A$3</f>
        <v>Bernd Funke</v>
      </c>
      <c r="L430" s="10"/>
      <c r="M430" s="151" t="str">
        <f>references!$D$110</f>
        <v>SOLARIS-HEPPA  Recommendations for CMIP6 solar forcing data</v>
      </c>
      <c r="N430" s="151" t="str">
        <f>references!$D$73</f>
        <v>Matthes K., B. Funke, M. E. Anderson, L. Barnard, J. Beer, P. Charbonneau, M. A. Clilverd, T. Dudok de Wit, M. Haberreiter, A. Hendry, C. H. Jackman, M. Kretzschmar, T. Kruschke, M. Kunze, U. Langematz, D. R. Marsh, A. Maycock, S. Misios, C. J. Rodger, A. A. Scaife, A. Seppälä, M. Shangguan, M. Sinnhuber, K. Tourpali, I. Usoskin, M. van de Kamp, P. T. Verronen, S. Versick (2017), Solar Forcing for CMIP6 (v3.1), Geosci. Model Dev., 10, 2247-2302_x000D_</v>
      </c>
      <c r="O430" s="30"/>
      <c r="P430" s="30"/>
      <c r="Q430" s="30"/>
      <c r="R430" s="3" t="str">
        <f>url!$A$178</f>
        <v>SOLARIS-HEPPA Solar Forcing Data for CMIP6</v>
      </c>
      <c r="S430" s="16" t="str">
        <f>party!$A$6</f>
        <v>Charlotte Pascoe</v>
      </c>
      <c r="T430" s="20" t="b">
        <v>1</v>
      </c>
      <c r="U430" s="20" t="s">
        <v>1361</v>
      </c>
    </row>
    <row r="431" spans="1:21" s="2" customFormat="1" ht="135">
      <c r="A431" s="12" t="s">
        <v>6240</v>
      </c>
      <c r="B431" s="11" t="s">
        <v>6240</v>
      </c>
      <c r="C431" s="13" t="s">
        <v>6245</v>
      </c>
      <c r="D431" s="16" t="b">
        <v>1</v>
      </c>
      <c r="E431" s="13">
        <v>3</v>
      </c>
      <c r="F431" s="16" t="s">
        <v>6249</v>
      </c>
      <c r="G431" s="19" t="s">
        <v>6239</v>
      </c>
      <c r="H431" s="85" t="s">
        <v>1710</v>
      </c>
      <c r="I431" s="35" t="s">
        <v>70</v>
      </c>
      <c r="J431" s="10" t="str">
        <f>party!$A$3</f>
        <v>Bernd Funke</v>
      </c>
      <c r="K431" s="10" t="str">
        <f>party!$A$15</f>
        <v>Katja Matthes</v>
      </c>
      <c r="L431" s="10"/>
      <c r="M431" s="151" t="str">
        <f>references!$D$110</f>
        <v>SOLARIS-HEPPA  Recommendations for CMIP6 solar forcing data</v>
      </c>
      <c r="N431" s="151" t="str">
        <f>references!$D$73</f>
        <v>Matthes K., B. Funke, M. E. Anderson, L. Barnard, J. Beer, P. Charbonneau, M. A. Clilverd, T. Dudok de Wit, M. Haberreiter, A. Hendry, C. H. Jackman, M. Kretzschmar, T. Kruschke, M. Kunze, U. Langematz, D. R. Marsh, A. Maycock, S. Misios, C. J. Rodger, A. A. Scaife, A. Seppälä, M. Shangguan, M. Sinnhuber, K. Tourpali, I. Usoskin, M. van de Kamp, P. T. Verronen, S. Versick (2017), Solar Forcing for CMIP6 (v3.1), Geosci. Model Dev., 10, 2247-2302_x000D_</v>
      </c>
      <c r="O431" s="30"/>
      <c r="P431" s="30"/>
      <c r="Q431" s="30"/>
      <c r="R431" s="3" t="str">
        <f>url!$A$178</f>
        <v>SOLARIS-HEPPA Solar Forcing Data for CMIP6</v>
      </c>
      <c r="S431" s="16" t="str">
        <f>party!$A$6</f>
        <v>Charlotte Pascoe</v>
      </c>
      <c r="T431" s="20" t="b">
        <v>1</v>
      </c>
      <c r="U431" s="20" t="s">
        <v>1361</v>
      </c>
    </row>
    <row r="432" spans="1:21" s="2" customFormat="1" ht="180">
      <c r="A432" s="12" t="s">
        <v>6241</v>
      </c>
      <c r="B432" s="11" t="s">
        <v>6241</v>
      </c>
      <c r="C432" s="13" t="s">
        <v>6246</v>
      </c>
      <c r="D432" s="16" t="b">
        <v>1</v>
      </c>
      <c r="E432" s="13">
        <v>3</v>
      </c>
      <c r="F432" s="16" t="s">
        <v>6250</v>
      </c>
      <c r="G432" s="19" t="s">
        <v>6722</v>
      </c>
      <c r="H432" s="85" t="s">
        <v>1711</v>
      </c>
      <c r="I432" s="35" t="s">
        <v>70</v>
      </c>
      <c r="J432" s="10" t="str">
        <f>party!$A$3</f>
        <v>Bernd Funke</v>
      </c>
      <c r="K432" s="10" t="str">
        <f>party!$A$15</f>
        <v>Katja Matthes</v>
      </c>
      <c r="L432" s="10"/>
      <c r="M432" s="151" t="str">
        <f>references!$D$110</f>
        <v>SOLARIS-HEPPA  Recommendations for CMIP6 solar forcing data</v>
      </c>
      <c r="N432" s="151" t="str">
        <f>references!$D$105</f>
        <v>Funke, B., M. López-Puertas, G. P. Stiller, T. von Clarmann (2014), Mesospheric and stratospheric NOy produced by energetic particle precipitation during 2002–2012, J. Geophys. Res. Atmos., 119, 4429-4446</v>
      </c>
      <c r="O432" s="151" t="str">
        <f>references!$D$106</f>
        <v>Funke, B., M. López-Puertas, L. Holt, C. E. Randall, G. P. Stiller, T. von Clarmann (2014), Hemispheric distributions and interannual variability of NOy produced by energetic particle precipitation in 2002–2012, J. Geophys. Res. Atmos., 119, 13,565–13,582</v>
      </c>
      <c r="P432" s="151" t="str">
        <f>references!$D$73</f>
        <v>Matthes K., B. Funke, M. E. Anderson, L. Barnard, J. Beer, P. Charbonneau, M. A. Clilverd, T. Dudok de Wit, M. Haberreiter, A. Hendry, C. H. Jackman, M. Kretzschmar, T. Kruschke, M. Kunze, U. Langematz, D. R. Marsh, A. Maycock, S. Misios, C. J. Rodger, A. A. Scaife, A. Seppälä, M. Shangguan, M. Sinnhuber, K. Tourpali, I. Usoskin, M. van de Kamp, P. T. Verronen, S. Versick (2017), Solar Forcing for CMIP6 (v3.1), Geosci. Model Dev., 10, 2247-2302_x000D_</v>
      </c>
      <c r="Q432" s="30"/>
      <c r="R432" s="3" t="str">
        <f>url!$A$178</f>
        <v>SOLARIS-HEPPA Solar Forcing Data for CMIP6</v>
      </c>
      <c r="S432" s="16" t="str">
        <f>party!$A$6</f>
        <v>Charlotte Pascoe</v>
      </c>
      <c r="T432" s="20" t="b">
        <v>1</v>
      </c>
      <c r="U432" s="20" t="s">
        <v>1361</v>
      </c>
    </row>
    <row r="433" spans="1:21" s="2" customFormat="1" ht="135">
      <c r="A433" s="12" t="s">
        <v>6242</v>
      </c>
      <c r="B433" s="11" t="s">
        <v>6242</v>
      </c>
      <c r="C433" s="13" t="s">
        <v>6247</v>
      </c>
      <c r="D433" s="16" t="b">
        <v>1</v>
      </c>
      <c r="E433" s="13">
        <v>3</v>
      </c>
      <c r="F433" s="16" t="s">
        <v>6251</v>
      </c>
      <c r="G433" s="19" t="s">
        <v>6723</v>
      </c>
      <c r="H433" s="85" t="s">
        <v>1711</v>
      </c>
      <c r="I433" s="35" t="s">
        <v>70</v>
      </c>
      <c r="J433" s="10" t="str">
        <f>party!$A$15</f>
        <v>Katja Matthes</v>
      </c>
      <c r="K433" s="10" t="str">
        <f>party!$A$3</f>
        <v>Bernd Funke</v>
      </c>
      <c r="L433" s="10" t="str">
        <f>party!$A$66</f>
        <v>Charles Jackman</v>
      </c>
      <c r="M433" s="151" t="str">
        <f>references!$D$110</f>
        <v>SOLARIS-HEPPA  Recommendations for CMIP6 solar forcing data</v>
      </c>
      <c r="N433" s="18" t="str">
        <f>references!$D$40</f>
        <v>SOLARIS-HEPPA  solar proton flux dataset home page</v>
      </c>
      <c r="O433" s="151" t="str">
        <f>references!$D$73</f>
        <v>Matthes K., B. Funke, M. E. Anderson, L. Barnard, J. Beer, P. Charbonneau, M. A. Clilverd, T. Dudok de Wit, M. Haberreiter, A. Hendry, C. H. Jackman, M. Kretzschmar, T. Kruschke, M. Kunze, U. Langematz, D. R. Marsh, A. Maycock, S. Misios, C. J. Rodger, A. A. Scaife, A. Seppälä, M. Shangguan, M. Sinnhuber, K. Tourpali, I. Usoskin, M. van de Kamp, P. T. Verronen, S. Versick (2017), Solar Forcing for CMIP6 (v3.1), Geosci. Model Dev., 10, 2247-2302_x000D_</v>
      </c>
      <c r="P433" s="30"/>
      <c r="Q433" s="30"/>
      <c r="R433" s="3" t="str">
        <f>url!$A$178</f>
        <v>SOLARIS-HEPPA Solar Forcing Data for CMIP6</v>
      </c>
      <c r="S433" s="16" t="str">
        <f>party!$A$6</f>
        <v>Charlotte Pascoe</v>
      </c>
      <c r="T433" s="20" t="b">
        <v>1</v>
      </c>
      <c r="U433" s="20" t="s">
        <v>1361</v>
      </c>
    </row>
    <row r="434" spans="1:21" ht="60">
      <c r="A434" s="12" t="s">
        <v>6312</v>
      </c>
      <c r="B434" s="11" t="s">
        <v>6314</v>
      </c>
      <c r="C434" s="13" t="s">
        <v>6313</v>
      </c>
      <c r="E434" s="13">
        <v>3</v>
      </c>
      <c r="F434" s="16" t="s">
        <v>6315</v>
      </c>
      <c r="G434" s="19" t="s">
        <v>6316</v>
      </c>
      <c r="H434" s="7" t="s">
        <v>4183</v>
      </c>
      <c r="I434" s="35" t="s">
        <v>70</v>
      </c>
      <c r="J434" s="10" t="str">
        <f>party!$A$55</f>
        <v>Rein Haarsma</v>
      </c>
      <c r="K434" s="10" t="str">
        <f>party!$A$56</f>
        <v>Malcolm Roberts</v>
      </c>
      <c r="L434" s="10"/>
      <c r="M434" s="152" t="str">
        <f>references!$D$119</f>
        <v>Kennedy, J. J., N. A. Rayner, H. A. Titchner, S. C. Millington, M. Saunby, R. O. Smith: The Met Office Hadley Centre Sea Ice and Sea-Surface Temperature data set, version 2.2.0.0, in prep.</v>
      </c>
      <c r="R434" s="3" t="s">
        <v>87</v>
      </c>
      <c r="S434" s="16" t="str">
        <f>party!$A$6</f>
        <v>Charlotte Pascoe</v>
      </c>
      <c r="T434" s="20" t="b">
        <v>1</v>
      </c>
      <c r="U434" s="20" t="s">
        <v>1361</v>
      </c>
    </row>
    <row r="435" spans="1:21" ht="45">
      <c r="A435" s="12" t="s">
        <v>6355</v>
      </c>
      <c r="B435" s="11" t="s">
        <v>6354</v>
      </c>
      <c r="C435" s="13" t="s">
        <v>6342</v>
      </c>
      <c r="E435" s="13">
        <v>4</v>
      </c>
      <c r="F435" s="16" t="s">
        <v>6353</v>
      </c>
      <c r="G435" s="19" t="s">
        <v>6352</v>
      </c>
      <c r="H435" s="150" t="s">
        <v>3856</v>
      </c>
      <c r="I435" s="21" t="s">
        <v>70</v>
      </c>
      <c r="J435" s="21" t="str">
        <f>party!$A$30</f>
        <v>William Collins</v>
      </c>
      <c r="K435" s="21" t="str">
        <f>party!$A$31</f>
        <v>Jean-François Lamarque</v>
      </c>
      <c r="L435" s="21" t="str">
        <f>party!$A$19</f>
        <v>Michael Schulz</v>
      </c>
      <c r="M435" s="151" t="str">
        <f>references!$D$2</f>
        <v>Aerosol forcing fields for CMIP6</v>
      </c>
      <c r="R435" s="3" t="str">
        <f>url!$A$2</f>
        <v>Aerosol forcing fields for CMIP6</v>
      </c>
      <c r="S435" s="16" t="str">
        <f>party!$A$6</f>
        <v>Charlotte Pascoe</v>
      </c>
      <c r="T435" s="20" t="b">
        <v>1</v>
      </c>
      <c r="U435" s="20" t="s">
        <v>6343</v>
      </c>
    </row>
    <row r="436" spans="1:21" ht="60">
      <c r="A436" s="12" t="s">
        <v>6380</v>
      </c>
      <c r="B436" s="11" t="s">
        <v>6356</v>
      </c>
      <c r="C436" s="13" t="s">
        <v>6381</v>
      </c>
      <c r="E436" s="13">
        <v>4</v>
      </c>
      <c r="F436" s="16" t="s">
        <v>6382</v>
      </c>
      <c r="G436" s="19" t="s">
        <v>6362</v>
      </c>
      <c r="H436" s="150" t="s">
        <v>3856</v>
      </c>
      <c r="I436" s="35" t="s">
        <v>70</v>
      </c>
      <c r="J436" s="10" t="str">
        <f>party!$A$30</f>
        <v>William Collins</v>
      </c>
      <c r="K436" s="10" t="str">
        <f>party!$A$31</f>
        <v>Jean-François Lamarque</v>
      </c>
      <c r="L436" s="10" t="str">
        <f>party!$A$19</f>
        <v>Michael Schulz</v>
      </c>
      <c r="M436" s="151" t="str">
        <f>references!$D$2</f>
        <v>Aerosol forcing fields for CMIP6</v>
      </c>
      <c r="R436" s="3" t="str">
        <f>url!$A$2</f>
        <v>Aerosol forcing fields for CMIP6</v>
      </c>
      <c r="S436" s="16" t="str">
        <f>party!$A$6</f>
        <v>Charlotte Pascoe</v>
      </c>
      <c r="T436" s="20" t="b">
        <v>1</v>
      </c>
      <c r="U436" s="20" t="s">
        <v>42</v>
      </c>
    </row>
    <row r="437" spans="1:21" ht="45">
      <c r="A437" s="12" t="s">
        <v>6347</v>
      </c>
      <c r="B437" s="11" t="s">
        <v>6348</v>
      </c>
      <c r="C437" s="13" t="s">
        <v>6349</v>
      </c>
      <c r="E437" s="13">
        <v>4</v>
      </c>
      <c r="F437" s="16" t="s">
        <v>6350</v>
      </c>
      <c r="G437" s="19" t="s">
        <v>6351</v>
      </c>
      <c r="H437" s="150" t="s">
        <v>6363</v>
      </c>
      <c r="I437" s="21" t="s">
        <v>70</v>
      </c>
      <c r="J437" s="21" t="str">
        <f>party!$A$30</f>
        <v>William Collins</v>
      </c>
      <c r="K437" s="21" t="str">
        <f>party!$A$31</f>
        <v>Jean-François Lamarque</v>
      </c>
      <c r="L437" s="21" t="str">
        <f>party!$A$19</f>
        <v>Michael Schulz</v>
      </c>
      <c r="M437" s="151" t="str">
        <f>references!$D$2</f>
        <v>Aerosol forcing fields for CMIP6</v>
      </c>
      <c r="R437" s="3" t="str">
        <f>url!$A$2</f>
        <v>Aerosol forcing fields for CMIP6</v>
      </c>
      <c r="S437" s="16" t="str">
        <f>party!$A$6</f>
        <v>Charlotte Pascoe</v>
      </c>
      <c r="T437" s="20" t="b">
        <v>1</v>
      </c>
      <c r="U437" s="20" t="s">
        <v>6343</v>
      </c>
    </row>
    <row r="438" spans="1:21" ht="60">
      <c r="A438" s="12" t="s">
        <v>6376</v>
      </c>
      <c r="B438" s="11" t="s">
        <v>6357</v>
      </c>
      <c r="C438" s="13" t="s">
        <v>6379</v>
      </c>
      <c r="E438" s="13">
        <v>4</v>
      </c>
      <c r="F438" s="16" t="s">
        <v>6383</v>
      </c>
      <c r="G438" s="19" t="s">
        <v>6361</v>
      </c>
      <c r="H438" s="150" t="s">
        <v>3853</v>
      </c>
      <c r="I438" s="35" t="s">
        <v>70</v>
      </c>
      <c r="J438" s="10" t="str">
        <f>party!$A$30</f>
        <v>William Collins</v>
      </c>
      <c r="K438" s="10" t="str">
        <f>party!$A$31</f>
        <v>Jean-François Lamarque</v>
      </c>
      <c r="L438" s="10" t="str">
        <f>party!$A$19</f>
        <v>Michael Schulz</v>
      </c>
      <c r="M438" s="151" t="str">
        <f>references!$D$2</f>
        <v>Aerosol forcing fields for CMIP6</v>
      </c>
      <c r="N438" s="151"/>
      <c r="R438" s="3" t="str">
        <f>url!$A$2</f>
        <v>Aerosol forcing fields for CMIP6</v>
      </c>
      <c r="S438" s="16" t="str">
        <f>party!$A$6</f>
        <v>Charlotte Pascoe</v>
      </c>
      <c r="T438" s="20" t="b">
        <v>1</v>
      </c>
      <c r="U438" s="20" t="s">
        <v>42</v>
      </c>
    </row>
    <row r="439" spans="1:21" ht="60">
      <c r="A439" s="12" t="s">
        <v>6377</v>
      </c>
      <c r="B439" s="11" t="s">
        <v>6358</v>
      </c>
      <c r="C439" s="13" t="s">
        <v>6384</v>
      </c>
      <c r="E439" s="13">
        <v>4</v>
      </c>
      <c r="F439" s="16" t="s">
        <v>6359</v>
      </c>
      <c r="G439" s="19" t="s">
        <v>6360</v>
      </c>
      <c r="H439" s="150" t="s">
        <v>3856</v>
      </c>
      <c r="I439" s="35" t="s">
        <v>70</v>
      </c>
      <c r="J439" s="10" t="str">
        <f>party!$A$30</f>
        <v>William Collins</v>
      </c>
      <c r="K439" s="10" t="str">
        <f>party!$A$31</f>
        <v>Jean-François Lamarque</v>
      </c>
      <c r="L439" s="10" t="str">
        <f>party!$A$19</f>
        <v>Michael Schulz</v>
      </c>
      <c r="M439" s="151" t="str">
        <f>references!$D$2</f>
        <v>Aerosol forcing fields for CMIP6</v>
      </c>
      <c r="N439" s="151"/>
      <c r="R439" s="3" t="str">
        <f>url!$A$2</f>
        <v>Aerosol forcing fields for CMIP6</v>
      </c>
      <c r="S439" s="16" t="str">
        <f>party!$A$6</f>
        <v>Charlotte Pascoe</v>
      </c>
      <c r="T439" s="20" t="b">
        <v>1</v>
      </c>
      <c r="U439" s="20" t="s">
        <v>42</v>
      </c>
    </row>
    <row r="440" spans="1:21" ht="45">
      <c r="A440" s="12" t="s">
        <v>6369</v>
      </c>
      <c r="B440" s="11" t="s">
        <v>6370</v>
      </c>
      <c r="C440" s="13" t="s">
        <v>6371</v>
      </c>
      <c r="E440" s="13">
        <v>4</v>
      </c>
      <c r="F440" s="16" t="s">
        <v>6372</v>
      </c>
      <c r="G440" s="19" t="s">
        <v>6373</v>
      </c>
      <c r="H440" s="150" t="s">
        <v>3856</v>
      </c>
      <c r="I440" s="21" t="s">
        <v>70</v>
      </c>
      <c r="J440" s="21" t="str">
        <f>party!$A$30</f>
        <v>William Collins</v>
      </c>
      <c r="K440" s="21" t="str">
        <f>party!$A$31</f>
        <v>Jean-François Lamarque</v>
      </c>
      <c r="L440" s="21" t="str">
        <f>party!$A$19</f>
        <v>Michael Schulz</v>
      </c>
      <c r="M440" s="151" t="str">
        <f>references!$D$2</f>
        <v>Aerosol forcing fields for CMIP6</v>
      </c>
      <c r="R440" s="3" t="str">
        <f>url!$A$2</f>
        <v>Aerosol forcing fields for CMIP6</v>
      </c>
      <c r="S440" s="16" t="str">
        <f>party!$A$6</f>
        <v>Charlotte Pascoe</v>
      </c>
      <c r="T440" s="20" t="b">
        <v>1</v>
      </c>
      <c r="U440" s="20" t="s">
        <v>6343</v>
      </c>
    </row>
    <row r="441" spans="1:21" ht="60">
      <c r="A441" s="12" t="s">
        <v>6378</v>
      </c>
      <c r="B441" s="11" t="s">
        <v>6374</v>
      </c>
      <c r="C441" s="13" t="s">
        <v>6385</v>
      </c>
      <c r="E441" s="13">
        <v>4</v>
      </c>
      <c r="F441" s="16" t="s">
        <v>6386</v>
      </c>
      <c r="G441" s="19" t="s">
        <v>6375</v>
      </c>
      <c r="H441" s="150" t="s">
        <v>3856</v>
      </c>
      <c r="I441" s="35" t="s">
        <v>70</v>
      </c>
      <c r="J441" s="10" t="str">
        <f>party!$A$30</f>
        <v>William Collins</v>
      </c>
      <c r="K441" s="10" t="str">
        <f>party!$A$31</f>
        <v>Jean-François Lamarque</v>
      </c>
      <c r="L441" s="10" t="str">
        <f>party!$A$19</f>
        <v>Michael Schulz</v>
      </c>
      <c r="M441" s="151" t="str">
        <f>references!$D$2</f>
        <v>Aerosol forcing fields for CMIP6</v>
      </c>
      <c r="N441" s="151"/>
      <c r="R441" s="3" t="str">
        <f>url!$A$2</f>
        <v>Aerosol forcing fields for CMIP6</v>
      </c>
      <c r="S441" s="16" t="str">
        <f>party!$A$6</f>
        <v>Charlotte Pascoe</v>
      </c>
      <c r="T441" s="20" t="b">
        <v>1</v>
      </c>
      <c r="U441" s="20" t="s">
        <v>42</v>
      </c>
    </row>
    <row r="442" spans="1:21" ht="60">
      <c r="A442" s="12" t="s">
        <v>6416</v>
      </c>
      <c r="B442" s="11" t="s">
        <v>6431</v>
      </c>
      <c r="C442" s="13" t="s">
        <v>6413</v>
      </c>
      <c r="E442" s="13">
        <v>4</v>
      </c>
      <c r="F442" s="16" t="s">
        <v>6414</v>
      </c>
      <c r="G442" s="19" t="s">
        <v>6415</v>
      </c>
      <c r="H442" s="7" t="s">
        <v>4183</v>
      </c>
      <c r="I442" s="35" t="s">
        <v>70</v>
      </c>
      <c r="J442" s="10" t="str">
        <f>party!$A$55</f>
        <v>Rein Haarsma</v>
      </c>
      <c r="K442" s="10" t="str">
        <f>party!$A$56</f>
        <v>Malcolm Roberts</v>
      </c>
      <c r="L442" s="10"/>
      <c r="M442" s="152" t="str">
        <f>references!$D$119</f>
        <v>Kennedy, J. J., N. A. Rayner, H. A. Titchner, S. C. Millington, M. Saunby, R. O. Smith: The Met Office Hadley Centre Sea Ice and Sea-Surface Temperature data set, version 2.2.0.0, in prep.</v>
      </c>
      <c r="R442" s="3" t="s">
        <v>87</v>
      </c>
      <c r="S442" s="16" t="str">
        <f>party!$A$6</f>
        <v>Charlotte Pascoe</v>
      </c>
      <c r="T442" s="20" t="b">
        <v>1</v>
      </c>
      <c r="U442" s="20" t="s">
        <v>1361</v>
      </c>
    </row>
    <row r="443" spans="1:21" ht="60">
      <c r="A443" s="12" t="s">
        <v>6450</v>
      </c>
      <c r="B443" s="11" t="s">
        <v>6430</v>
      </c>
      <c r="C443" s="13" t="s">
        <v>6432</v>
      </c>
      <c r="E443" s="13">
        <v>4</v>
      </c>
      <c r="F443" s="16" t="s">
        <v>6433</v>
      </c>
      <c r="G443" s="19" t="s">
        <v>6434</v>
      </c>
      <c r="I443" s="35" t="s">
        <v>70</v>
      </c>
      <c r="J443" s="10" t="str">
        <f>party!$A$55</f>
        <v>Rein Haarsma</v>
      </c>
      <c r="K443" s="10" t="str">
        <f>party!$A$56</f>
        <v>Malcolm Roberts</v>
      </c>
      <c r="L443" s="10"/>
      <c r="M443" s="152" t="str">
        <f>references!$D$119</f>
        <v>Kennedy, J. J., N. A. Rayner, H. A. Titchner, S. C. Millington, M. Saunby, R. O. Smith: The Met Office Hadley Centre Sea Ice and Sea-Surface Temperature data set, version 2.2.0.0, in prep.</v>
      </c>
      <c r="N443" s="7" t="str">
        <f>references!$D$121</f>
        <v xml:space="preserve">Ma, X., P. Chang, R. Saravanan, R. Montuoro, J.-S. Hsieh, D. Wu, X. Lin, L. Wu, Z. Jing (2015), Distant Influence of Kuroshio Eddies on North Pacific Weather Patterns?, Sci. Rep., 5, 17785 </v>
      </c>
      <c r="O443" s="7" t="str">
        <f>references!$D$122</f>
        <v>Chelton, D. B. and S.-P. Xie (2010), Coupled ocean-atmosphere interaction at oceanic mesoscales, Oceanography, 23, 52-69</v>
      </c>
      <c r="R443" s="3" t="s">
        <v>87</v>
      </c>
      <c r="S443" s="16" t="str">
        <f>party!$A$6</f>
        <v>Charlotte Pascoe</v>
      </c>
      <c r="T443" s="20" t="b">
        <v>1</v>
      </c>
      <c r="U443" s="20" t="s">
        <v>1361</v>
      </c>
    </row>
    <row r="444" spans="1:21" ht="105">
      <c r="A444" s="12" t="s">
        <v>6441</v>
      </c>
      <c r="B444" s="11" t="s">
        <v>6437</v>
      </c>
      <c r="C444" s="13" t="s">
        <v>6438</v>
      </c>
      <c r="D444" s="16" t="b">
        <v>1</v>
      </c>
      <c r="E444" s="13">
        <v>3</v>
      </c>
      <c r="F444" s="16" t="s">
        <v>6440</v>
      </c>
      <c r="G444" s="19" t="s">
        <v>6439</v>
      </c>
      <c r="H444" s="85" t="s">
        <v>6724</v>
      </c>
      <c r="I444" s="113" t="s">
        <v>70</v>
      </c>
      <c r="J444" s="21" t="str">
        <f>party!$A$55</f>
        <v>Rein Haarsma</v>
      </c>
      <c r="K444" s="21" t="str">
        <f>party!$A$56</f>
        <v>Malcolm Roberts</v>
      </c>
      <c r="L444" s="10"/>
      <c r="M444"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N444" s="7" t="str">
        <f>references!$D$123</f>
        <v xml:space="preserve">Zhu, Z., J. Bi, Y. Pan, S. Ganguly, A. Anav, L. Xu, A. Samanta, S. Piao, R. R. Nemani, R. B. Myneni (2013), Global data sets of vegetation leaf area index (LAI) 3g and fraction of photosynthetically active radiation (FPAR) 3g derived from global inventory modeling and mapping studies (GIMMS) normalized difference vegetation index (NDVI3g) for the period 1981 to 2011, Remote Sens, 5, 927-948 </v>
      </c>
      <c r="S444" s="16" t="str">
        <f>party!$A$6</f>
        <v>Charlotte Pascoe</v>
      </c>
      <c r="T444" s="20" t="b">
        <v>1</v>
      </c>
      <c r="U444" s="20" t="s">
        <v>42</v>
      </c>
    </row>
    <row r="445" spans="1:21" ht="60">
      <c r="A445" s="12" t="s">
        <v>6580</v>
      </c>
      <c r="B445" s="11" t="s">
        <v>6584</v>
      </c>
      <c r="C445" s="13" t="s">
        <v>6582</v>
      </c>
      <c r="D445" s="16" t="b">
        <v>1</v>
      </c>
      <c r="E445" s="13">
        <v>4</v>
      </c>
      <c r="F445" s="16" t="s">
        <v>6576</v>
      </c>
      <c r="G445" s="19" t="s">
        <v>6578</v>
      </c>
      <c r="H445" s="112" t="s">
        <v>6545</v>
      </c>
      <c r="I445" s="21" t="s">
        <v>70</v>
      </c>
      <c r="J445" s="21" t="str">
        <f>party!$A$77</f>
        <v>ISMIP6 email</v>
      </c>
      <c r="K445" s="21" t="str">
        <f>party!$A$78</f>
        <v>ISMIP6 leads</v>
      </c>
      <c r="M445" s="13" t="str">
        <f>references!$D$85</f>
        <v>Nowicki, S. M. J., T. Payne, E. Larour, H. Seroussi, H. Goelzer, W. Lipscomb, J. Gregory, A. Abe-Ouchi, A. Shepherd (2016), Ice Sheet Model Intercomparison Project (ISMIP6) contribution to CMIP6, Geosci. Model Dev., 9, 4521-4545</v>
      </c>
      <c r="N445" s="13" t="str">
        <f>references!$D$124</f>
        <v>InitMIP web page</v>
      </c>
      <c r="R445" s="3" t="str">
        <f>url!$A$196</f>
        <v>InitMIP prescribed SMB anomaly</v>
      </c>
      <c r="S445" s="16" t="str">
        <f>party!$A$6</f>
        <v>Charlotte Pascoe</v>
      </c>
      <c r="T445" s="20" t="b">
        <v>1</v>
      </c>
      <c r="U445" s="20" t="s">
        <v>42</v>
      </c>
    </row>
    <row r="446" spans="1:21" ht="60">
      <c r="A446" s="12" t="s">
        <v>6581</v>
      </c>
      <c r="B446" s="11" t="s">
        <v>6585</v>
      </c>
      <c r="C446" s="13" t="s">
        <v>6583</v>
      </c>
      <c r="D446" s="16" t="b">
        <v>1</v>
      </c>
      <c r="E446" s="13">
        <v>4</v>
      </c>
      <c r="F446" s="16" t="s">
        <v>6577</v>
      </c>
      <c r="G446" s="19" t="s">
        <v>6579</v>
      </c>
      <c r="H446" s="112" t="s">
        <v>6725</v>
      </c>
      <c r="I446" s="21" t="s">
        <v>70</v>
      </c>
      <c r="J446" s="21" t="str">
        <f>party!$A$77</f>
        <v>ISMIP6 email</v>
      </c>
      <c r="K446" s="21" t="str">
        <f>party!$A$78</f>
        <v>ISMIP6 leads</v>
      </c>
      <c r="M446" s="13" t="str">
        <f>references!$D$85</f>
        <v>Nowicki, S. M. J., T. Payne, E. Larour, H. Seroussi, H. Goelzer, W. Lipscomb, J. Gregory, A. Abe-Ouchi, A. Shepherd (2016), Ice Sheet Model Intercomparison Project (ISMIP6) contribution to CMIP6, Geosci. Model Dev., 9, 4521-4545</v>
      </c>
      <c r="N446" s="13" t="str">
        <f>references!$D$124</f>
        <v>InitMIP web page</v>
      </c>
      <c r="R446" s="3" t="str">
        <f>url!$A$197</f>
        <v>InitMIP prescribed basal melt</v>
      </c>
      <c r="S446" s="16" t="str">
        <f>party!$A$6</f>
        <v>Charlotte Pascoe</v>
      </c>
      <c r="T446" s="20" t="b">
        <v>1</v>
      </c>
      <c r="U446" s="20" t="s">
        <v>42</v>
      </c>
    </row>
    <row r="447" spans="1:21" ht="120">
      <c r="A447" s="12" t="s">
        <v>6605</v>
      </c>
      <c r="B447" s="11" t="s">
        <v>6606</v>
      </c>
      <c r="C447" s="13" t="s">
        <v>6604</v>
      </c>
      <c r="D447" s="16" t="b">
        <v>1</v>
      </c>
      <c r="E447" s="13">
        <v>4</v>
      </c>
      <c r="F447" s="16" t="s">
        <v>6615</v>
      </c>
      <c r="G447" s="19" t="s">
        <v>6607</v>
      </c>
      <c r="I447" s="35" t="s">
        <v>70</v>
      </c>
      <c r="J447" s="10" t="str">
        <f>party!$A$60</f>
        <v>Bart van den Hurk</v>
      </c>
      <c r="K447" s="10" t="str">
        <f>party!$A$61</f>
        <v>Gerhard Krinner</v>
      </c>
      <c r="L447" s="10" t="str">
        <f>party!$A$62</f>
        <v>Sonia Seneviratne</v>
      </c>
      <c r="M447"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N447" s="7" t="str">
        <f>references!$D$125</f>
        <v>WCRP CMIP6 experiment list</v>
      </c>
      <c r="S447" s="16" t="str">
        <f>party!$A$6</f>
        <v>Charlotte Pascoe</v>
      </c>
      <c r="T447" s="20" t="b">
        <v>1</v>
      </c>
      <c r="U447" s="20" t="s">
        <v>1361</v>
      </c>
    </row>
    <row r="448" spans="1:21" ht="120">
      <c r="A448" s="12" t="s">
        <v>6608</v>
      </c>
      <c r="B448" s="11" t="s">
        <v>6609</v>
      </c>
      <c r="C448" s="13" t="s">
        <v>6610</v>
      </c>
      <c r="D448" s="16" t="b">
        <v>1</v>
      </c>
      <c r="E448" s="13">
        <v>4</v>
      </c>
      <c r="F448" s="16" t="s">
        <v>6616</v>
      </c>
      <c r="G448" s="19" t="s">
        <v>6611</v>
      </c>
      <c r="I448" s="35" t="s">
        <v>70</v>
      </c>
      <c r="J448" s="10" t="str">
        <f>party!$A$60</f>
        <v>Bart van den Hurk</v>
      </c>
      <c r="K448" s="10" t="str">
        <f>party!$A$61</f>
        <v>Gerhard Krinner</v>
      </c>
      <c r="L448" s="10" t="str">
        <f>party!$A$62</f>
        <v>Sonia Seneviratne</v>
      </c>
      <c r="M448"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N448" s="7" t="str">
        <f>references!$D$125</f>
        <v>WCRP CMIP6 experiment list</v>
      </c>
      <c r="S448" s="16" t="str">
        <f>party!$A$6</f>
        <v>Charlotte Pascoe</v>
      </c>
      <c r="T448" s="20" t="b">
        <v>1</v>
      </c>
      <c r="U448" s="20" t="s">
        <v>1361</v>
      </c>
    </row>
    <row r="449" spans="1:27" ht="120">
      <c r="A449" s="12" t="s">
        <v>6613</v>
      </c>
      <c r="B449" s="11" t="s">
        <v>6614</v>
      </c>
      <c r="C449" s="13" t="s">
        <v>6612</v>
      </c>
      <c r="D449" s="16" t="b">
        <v>1</v>
      </c>
      <c r="E449" s="13">
        <v>4</v>
      </c>
      <c r="F449" s="16" t="s">
        <v>6617</v>
      </c>
      <c r="G449" s="19" t="s">
        <v>6618</v>
      </c>
      <c r="I449" s="35" t="s">
        <v>70</v>
      </c>
      <c r="J449" s="10" t="str">
        <f>party!$A$60</f>
        <v>Bart van den Hurk</v>
      </c>
      <c r="K449" s="10" t="str">
        <f>party!$A$61</f>
        <v>Gerhard Krinner</v>
      </c>
      <c r="L449" s="10" t="str">
        <f>party!$A$62</f>
        <v>Sonia Seneviratne</v>
      </c>
      <c r="M449"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N449" s="7" t="str">
        <f>references!$D$125</f>
        <v>WCRP CMIP6 experiment list</v>
      </c>
      <c r="S449" s="16" t="str">
        <f>party!$A$6</f>
        <v>Charlotte Pascoe</v>
      </c>
      <c r="T449" s="20" t="b">
        <v>1</v>
      </c>
      <c r="U449" s="20" t="s">
        <v>1361</v>
      </c>
    </row>
    <row r="450" spans="1:27" ht="120">
      <c r="A450" s="12" t="s">
        <v>6624</v>
      </c>
      <c r="B450" s="11" t="s">
        <v>6625</v>
      </c>
      <c r="C450" s="13" t="s">
        <v>6626</v>
      </c>
      <c r="D450" s="16" t="b">
        <v>1</v>
      </c>
      <c r="E450" s="13">
        <v>4</v>
      </c>
      <c r="F450" s="16" t="s">
        <v>6633</v>
      </c>
      <c r="G450" s="19" t="s">
        <v>6623</v>
      </c>
      <c r="I450" s="35" t="s">
        <v>70</v>
      </c>
      <c r="J450" s="10" t="str">
        <f>party!$A$60</f>
        <v>Bart van den Hurk</v>
      </c>
      <c r="K450" s="10" t="str">
        <f>party!$A$61</f>
        <v>Gerhard Krinner</v>
      </c>
      <c r="L450" s="10" t="str">
        <f>party!$A$62</f>
        <v>Sonia Seneviratne</v>
      </c>
      <c r="M450"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N450" s="7" t="str">
        <f>references!$D$125</f>
        <v>WCRP CMIP6 experiment list</v>
      </c>
      <c r="S450" s="16" t="str">
        <f>party!$A$6</f>
        <v>Charlotte Pascoe</v>
      </c>
      <c r="T450" s="20" t="b">
        <v>1</v>
      </c>
      <c r="U450" s="20" t="s">
        <v>1361</v>
      </c>
    </row>
    <row r="451" spans="1:27" ht="120">
      <c r="A451" s="12" t="s">
        <v>6627</v>
      </c>
      <c r="B451" s="11" t="s">
        <v>6630</v>
      </c>
      <c r="C451" s="13" t="s">
        <v>6631</v>
      </c>
      <c r="D451" s="16" t="b">
        <v>1</v>
      </c>
      <c r="E451" s="13">
        <v>4</v>
      </c>
      <c r="F451" s="16" t="s">
        <v>6634</v>
      </c>
      <c r="G451" s="19" t="s">
        <v>6636</v>
      </c>
      <c r="I451" s="35" t="s">
        <v>70</v>
      </c>
      <c r="J451" s="10" t="str">
        <f>party!$A$60</f>
        <v>Bart van den Hurk</v>
      </c>
      <c r="K451" s="10" t="str">
        <f>party!$A$61</f>
        <v>Gerhard Krinner</v>
      </c>
      <c r="L451" s="10" t="str">
        <f>party!$A$62</f>
        <v>Sonia Seneviratne</v>
      </c>
      <c r="M451"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N451" s="7" t="str">
        <f>references!$D$125</f>
        <v>WCRP CMIP6 experiment list</v>
      </c>
      <c r="S451" s="16" t="str">
        <f>party!$A$6</f>
        <v>Charlotte Pascoe</v>
      </c>
      <c r="T451" s="20" t="b">
        <v>1</v>
      </c>
      <c r="U451" s="20" t="s">
        <v>1361</v>
      </c>
    </row>
    <row r="452" spans="1:27" ht="120">
      <c r="A452" s="12" t="s">
        <v>6628</v>
      </c>
      <c r="B452" s="11" t="s">
        <v>6629</v>
      </c>
      <c r="C452" s="13" t="s">
        <v>6632</v>
      </c>
      <c r="D452" s="16" t="b">
        <v>1</v>
      </c>
      <c r="E452" s="13">
        <v>4</v>
      </c>
      <c r="F452" s="16" t="s">
        <v>6635</v>
      </c>
      <c r="G452" s="19" t="s">
        <v>6637</v>
      </c>
      <c r="I452" s="35" t="s">
        <v>70</v>
      </c>
      <c r="J452" s="10" t="str">
        <f>party!$A$60</f>
        <v>Bart van den Hurk</v>
      </c>
      <c r="K452" s="10" t="str">
        <f>party!$A$61</f>
        <v>Gerhard Krinner</v>
      </c>
      <c r="L452" s="10" t="str">
        <f>party!$A$62</f>
        <v>Sonia Seneviratne</v>
      </c>
      <c r="M452"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N452" s="7" t="str">
        <f>references!$D$125</f>
        <v>WCRP CMIP6 experiment list</v>
      </c>
      <c r="S452" s="16" t="str">
        <f>party!$A$6</f>
        <v>Charlotte Pascoe</v>
      </c>
      <c r="T452" s="20" t="b">
        <v>1</v>
      </c>
      <c r="U452" s="20" t="s">
        <v>1361</v>
      </c>
    </row>
    <row r="453" spans="1:27" ht="120">
      <c r="A453" s="12" t="s">
        <v>7215</v>
      </c>
      <c r="B453" s="11" t="s">
        <v>7225</v>
      </c>
      <c r="C453" s="13" t="s">
        <v>7226</v>
      </c>
      <c r="E453" s="13">
        <v>3</v>
      </c>
      <c r="F453" s="16" t="s">
        <v>7229</v>
      </c>
      <c r="G453" s="19" t="s">
        <v>7348</v>
      </c>
      <c r="I453" s="21" t="s">
        <v>70</v>
      </c>
      <c r="J453" s="21" t="str">
        <f>party!$A$46</f>
        <v>Doug Smith</v>
      </c>
      <c r="K453" s="21" t="str">
        <f>party!$A$82</f>
        <v>James Screen</v>
      </c>
      <c r="L453" s="21" t="str">
        <f>party!$A$83</f>
        <v>Clara Deser</v>
      </c>
      <c r="M453" s="22" t="str">
        <f>references!$D$126</f>
        <v>Smith, D. M., J. A. Screen, C. Deser, J. Cohen,J. C. Fyfe, J. García-Serrano, T. Jung, V. Kattsov, D. Matei, R. Msadek, Y. Peings, M. Sigmond, J. Ukita, J.-H. Yoon, X. Zhang (2018), The Polar Amplification Model Intercomparison Project (PAMIP) contribution to CMIP6: investigating the causes and consequences of polar amplification, Geosci. Model Dev. Discuss., https://doi.org/10.5194/gmd-2018-82, in review, 2018.</v>
      </c>
      <c r="N453" s="22" t="str">
        <f>references!$D$127</f>
        <v>PAMIP - Polar Amplification Model Intercomparison Project</v>
      </c>
      <c r="R453" s="3" t="s">
        <v>7244</v>
      </c>
      <c r="S453" s="16" t="str">
        <f>party!$A$6</f>
        <v>Charlotte Pascoe</v>
      </c>
      <c r="T453" s="20" t="b">
        <v>1</v>
      </c>
      <c r="U453" s="20" t="s">
        <v>1361</v>
      </c>
    </row>
    <row r="454" spans="1:27" ht="120">
      <c r="A454" s="12" t="s">
        <v>7216</v>
      </c>
      <c r="B454" s="11" t="s">
        <v>7224</v>
      </c>
      <c r="C454" s="13" t="s">
        <v>7227</v>
      </c>
      <c r="D454" s="16" t="b">
        <v>1</v>
      </c>
      <c r="E454" s="13">
        <v>3</v>
      </c>
      <c r="F454" s="16" t="s">
        <v>7228</v>
      </c>
      <c r="G454" s="19" t="s">
        <v>7349</v>
      </c>
      <c r="I454" s="21" t="s">
        <v>70</v>
      </c>
      <c r="J454" s="21" t="str">
        <f>party!$A$46</f>
        <v>Doug Smith</v>
      </c>
      <c r="K454" s="21" t="str">
        <f>party!$A$82</f>
        <v>James Screen</v>
      </c>
      <c r="L454" s="21" t="str">
        <f>party!$A$83</f>
        <v>Clara Deser</v>
      </c>
      <c r="M454" s="22" t="str">
        <f>references!$D$126</f>
        <v>Smith, D. M., J. A. Screen, C. Deser, J. Cohen,J. C. Fyfe, J. García-Serrano, T. Jung, V. Kattsov, D. Matei, R. Msadek, Y. Peings, M. Sigmond, J. Ukita, J.-H. Yoon, X. Zhang (2018), The Polar Amplification Model Intercomparison Project (PAMIP) contribution to CMIP6: investigating the causes and consequences of polar amplification, Geosci. Model Dev. Discuss., https://doi.org/10.5194/gmd-2018-82, in review, 2018.</v>
      </c>
      <c r="N454" s="22" t="str">
        <f>references!$D$127</f>
        <v>PAMIP - Polar Amplification Model Intercomparison Project</v>
      </c>
      <c r="R454" s="3" t="s">
        <v>7244</v>
      </c>
      <c r="S454" s="16" t="str">
        <f>party!$A$6</f>
        <v>Charlotte Pascoe</v>
      </c>
      <c r="T454" s="20" t="b">
        <v>1</v>
      </c>
      <c r="U454" s="20" t="s">
        <v>1361</v>
      </c>
    </row>
    <row r="455" spans="1:27" s="118" customFormat="1" ht="120">
      <c r="A455" s="255" t="s">
        <v>7230</v>
      </c>
      <c r="B455" s="256" t="s">
        <v>7230</v>
      </c>
      <c r="C455" s="257" t="s">
        <v>7231</v>
      </c>
      <c r="D455" s="114" t="b">
        <v>1</v>
      </c>
      <c r="E455" s="257">
        <v>3</v>
      </c>
      <c r="F455" s="114" t="s">
        <v>7232</v>
      </c>
      <c r="G455" s="258" t="s">
        <v>7233</v>
      </c>
      <c r="H455" s="168"/>
      <c r="I455" s="113" t="s">
        <v>70</v>
      </c>
      <c r="J455" s="113" t="str">
        <f>party!$A$46</f>
        <v>Doug Smith</v>
      </c>
      <c r="K455" s="113" t="str">
        <f>party!$A$82</f>
        <v>James Screen</v>
      </c>
      <c r="L455" s="113" t="str">
        <f>party!$A$83</f>
        <v>Clara Deser</v>
      </c>
      <c r="M455" s="112" t="str">
        <f>references!$D$126</f>
        <v>Smith, D. M., J. A. Screen, C. Deser, J. Cohen,J. C. Fyfe, J. García-Serrano, T. Jung, V. Kattsov, D. Matei, R. Msadek, Y. Peings, M. Sigmond, J. Ukita, J.-H. Yoon, X. Zhang (2018), The Polar Amplification Model Intercomparison Project (PAMIP) contribution to CMIP6: investigating the causes and consequences of polar amplification, Geosci. Model Dev. Discuss., https://doi.org/10.5194/gmd-2018-82, in review, 2018.</v>
      </c>
      <c r="N455" s="112" t="str">
        <f>references!$D$127</f>
        <v>PAMIP - Polar Amplification Model Intercomparison Project</v>
      </c>
      <c r="O455" s="260"/>
      <c r="P455" s="260"/>
      <c r="Q455" s="260"/>
      <c r="R455" s="261"/>
      <c r="S455" s="114" t="str">
        <f>party!$A$6</f>
        <v>Charlotte Pascoe</v>
      </c>
      <c r="T455" s="262" t="b">
        <v>1</v>
      </c>
      <c r="U455" s="262" t="s">
        <v>1361</v>
      </c>
      <c r="V455" s="263"/>
      <c r="W455" s="263"/>
      <c r="X455" s="263"/>
      <c r="Y455" s="263"/>
      <c r="Z455" s="263"/>
      <c r="AA455" s="263"/>
    </row>
    <row r="456" spans="1:27" ht="120">
      <c r="A456" s="12" t="s">
        <v>7245</v>
      </c>
      <c r="B456" s="11" t="s">
        <v>7236</v>
      </c>
      <c r="C456" s="13" t="s">
        <v>7238</v>
      </c>
      <c r="E456" s="13">
        <v>3</v>
      </c>
      <c r="F456" s="16" t="s">
        <v>7240</v>
      </c>
      <c r="G456" s="19" t="s">
        <v>7243</v>
      </c>
      <c r="I456" s="21" t="s">
        <v>70</v>
      </c>
      <c r="J456" s="21" t="str">
        <f>party!$A$46</f>
        <v>Doug Smith</v>
      </c>
      <c r="K456" s="21" t="str">
        <f>party!$A$82</f>
        <v>James Screen</v>
      </c>
      <c r="L456" s="21" t="str">
        <f>party!$A$83</f>
        <v>Clara Deser</v>
      </c>
      <c r="M456" s="22" t="str">
        <f>references!$D$126</f>
        <v>Smith, D. M., J. A. Screen, C. Deser, J. Cohen,J. C. Fyfe, J. García-Serrano, T. Jung, V. Kattsov, D. Matei, R. Msadek, Y. Peings, M. Sigmond, J. Ukita, J.-H. Yoon, X. Zhang (2018), The Polar Amplification Model Intercomparison Project (PAMIP) contribution to CMIP6: investigating the causes and consequences of polar amplification, Geosci. Model Dev. Discuss., https://doi.org/10.5194/gmd-2018-82, in review, 2018.</v>
      </c>
      <c r="N456" s="22" t="str">
        <f>references!$D$127</f>
        <v>PAMIP - Polar Amplification Model Intercomparison Project</v>
      </c>
      <c r="R456" s="3" t="s">
        <v>7244</v>
      </c>
      <c r="S456" s="16" t="str">
        <f>party!$A$6</f>
        <v>Charlotte Pascoe</v>
      </c>
      <c r="T456" s="20" t="b">
        <v>1</v>
      </c>
      <c r="U456" s="20" t="s">
        <v>1361</v>
      </c>
    </row>
    <row r="457" spans="1:27" ht="120">
      <c r="A457" s="12" t="s">
        <v>7246</v>
      </c>
      <c r="B457" s="11" t="s">
        <v>7237</v>
      </c>
      <c r="C457" s="13" t="s">
        <v>7239</v>
      </c>
      <c r="D457" s="16" t="b">
        <v>1</v>
      </c>
      <c r="E457" s="13">
        <v>3</v>
      </c>
      <c r="F457" s="16" t="s">
        <v>7241</v>
      </c>
      <c r="G457" s="19" t="s">
        <v>7242</v>
      </c>
      <c r="I457" s="21" t="s">
        <v>70</v>
      </c>
      <c r="J457" s="21" t="str">
        <f>party!$A$46</f>
        <v>Doug Smith</v>
      </c>
      <c r="K457" s="21" t="str">
        <f>party!$A$82</f>
        <v>James Screen</v>
      </c>
      <c r="L457" s="21" t="str">
        <f>party!$A$83</f>
        <v>Clara Deser</v>
      </c>
      <c r="M457" s="22" t="str">
        <f>references!$D$126</f>
        <v>Smith, D. M., J. A. Screen, C. Deser, J. Cohen,J. C. Fyfe, J. García-Serrano, T. Jung, V. Kattsov, D. Matei, R. Msadek, Y. Peings, M. Sigmond, J. Ukita, J.-H. Yoon, X. Zhang (2018), The Polar Amplification Model Intercomparison Project (PAMIP) contribution to CMIP6: investigating the causes and consequences of polar amplification, Geosci. Model Dev. Discuss., https://doi.org/10.5194/gmd-2018-82, in review, 2018.</v>
      </c>
      <c r="N457" s="22" t="str">
        <f>references!$D$127</f>
        <v>PAMIP - Polar Amplification Model Intercomparison Project</v>
      </c>
      <c r="R457" s="3" t="s">
        <v>7244</v>
      </c>
      <c r="S457" s="16" t="str">
        <f>party!$A$6</f>
        <v>Charlotte Pascoe</v>
      </c>
      <c r="T457" s="20" t="b">
        <v>1</v>
      </c>
      <c r="U457" s="20" t="s">
        <v>1361</v>
      </c>
    </row>
    <row r="458" spans="1:27" ht="120">
      <c r="A458" s="12" t="s">
        <v>7694</v>
      </c>
      <c r="B458" s="11" t="s">
        <v>7275</v>
      </c>
      <c r="C458" s="13" t="s">
        <v>7276</v>
      </c>
      <c r="D458" s="16" t="b">
        <v>1</v>
      </c>
      <c r="E458" s="13">
        <v>3</v>
      </c>
      <c r="F458" s="16" t="s">
        <v>7277</v>
      </c>
      <c r="G458" s="19" t="s">
        <v>7695</v>
      </c>
      <c r="I458" s="21" t="s">
        <v>70</v>
      </c>
      <c r="J458" s="21" t="str">
        <f>party!$A$46</f>
        <v>Doug Smith</v>
      </c>
      <c r="K458" s="21" t="str">
        <f>party!$A$82</f>
        <v>James Screen</v>
      </c>
      <c r="L458" s="21" t="str">
        <f>party!$A$83</f>
        <v>Clara Deser</v>
      </c>
      <c r="M458" s="22" t="str">
        <f>references!$D$126</f>
        <v>Smith, D. M., J. A. Screen, C. Deser, J. Cohen,J. C. Fyfe, J. García-Serrano, T. Jung, V. Kattsov, D. Matei, R. Msadek, Y. Peings, M. Sigmond, J. Ukita, J.-H. Yoon, X. Zhang (2018), The Polar Amplification Model Intercomparison Project (PAMIP) contribution to CMIP6: investigating the causes and consequences of polar amplification, Geosci. Model Dev. Discuss., https://doi.org/10.5194/gmd-2018-82, in review, 2018.</v>
      </c>
      <c r="N458" s="22" t="str">
        <f>references!$D$127</f>
        <v>PAMIP - Polar Amplification Model Intercomparison Project</v>
      </c>
      <c r="S458" s="16" t="str">
        <f>party!$A$6</f>
        <v>Charlotte Pascoe</v>
      </c>
      <c r="T458" s="20" t="b">
        <v>1</v>
      </c>
      <c r="U458" s="20" t="s">
        <v>1361</v>
      </c>
    </row>
    <row r="459" spans="1:27" ht="120">
      <c r="A459" s="12" t="s">
        <v>7248</v>
      </c>
      <c r="B459" s="11" t="s">
        <v>7250</v>
      </c>
      <c r="C459" s="13" t="s">
        <v>7252</v>
      </c>
      <c r="E459" s="13">
        <v>3</v>
      </c>
      <c r="F459" s="16" t="s">
        <v>7254</v>
      </c>
      <c r="G459" s="19" t="s">
        <v>7256</v>
      </c>
      <c r="I459" s="21" t="s">
        <v>70</v>
      </c>
      <c r="J459" s="21" t="str">
        <f>party!$A$46</f>
        <v>Doug Smith</v>
      </c>
      <c r="K459" s="21" t="str">
        <f>party!$A$82</f>
        <v>James Screen</v>
      </c>
      <c r="L459" s="21" t="str">
        <f>party!$A$83</f>
        <v>Clara Deser</v>
      </c>
      <c r="M459" s="22" t="str">
        <f>references!$D$126</f>
        <v>Smith, D. M., J. A. Screen, C. Deser, J. Cohen,J. C. Fyfe, J. García-Serrano, T. Jung, V. Kattsov, D. Matei, R. Msadek, Y. Peings, M. Sigmond, J. Ukita, J.-H. Yoon, X. Zhang (2018), The Polar Amplification Model Intercomparison Project (PAMIP) contribution to CMIP6: investigating the causes and consequences of polar amplification, Geosci. Model Dev. Discuss., https://doi.org/10.5194/gmd-2018-82, in review, 2018.</v>
      </c>
      <c r="N459" s="22" t="str">
        <f>references!$D$127</f>
        <v>PAMIP - Polar Amplification Model Intercomparison Project</v>
      </c>
      <c r="R459" s="3" t="s">
        <v>7244</v>
      </c>
      <c r="S459" s="16" t="str">
        <f>party!$A$6</f>
        <v>Charlotte Pascoe</v>
      </c>
      <c r="T459" s="20" t="b">
        <v>1</v>
      </c>
      <c r="U459" s="20" t="s">
        <v>338</v>
      </c>
    </row>
    <row r="460" spans="1:27" ht="120">
      <c r="A460" s="12" t="s">
        <v>7249</v>
      </c>
      <c r="B460" s="11" t="s">
        <v>7251</v>
      </c>
      <c r="C460" s="13" t="s">
        <v>7253</v>
      </c>
      <c r="D460" s="16" t="b">
        <v>1</v>
      </c>
      <c r="E460" s="13">
        <v>3</v>
      </c>
      <c r="F460" s="16" t="s">
        <v>7255</v>
      </c>
      <c r="G460" s="19" t="s">
        <v>7257</v>
      </c>
      <c r="I460" s="21" t="s">
        <v>70</v>
      </c>
      <c r="J460" s="21" t="str">
        <f>party!$A$46</f>
        <v>Doug Smith</v>
      </c>
      <c r="K460" s="21" t="str">
        <f>party!$A$82</f>
        <v>James Screen</v>
      </c>
      <c r="L460" s="21" t="str">
        <f>party!$A$83</f>
        <v>Clara Deser</v>
      </c>
      <c r="M460" s="22" t="str">
        <f>references!$D$126</f>
        <v>Smith, D. M., J. A. Screen, C. Deser, J. Cohen,J. C. Fyfe, J. García-Serrano, T. Jung, V. Kattsov, D. Matei, R. Msadek, Y. Peings, M. Sigmond, J. Ukita, J.-H. Yoon, X. Zhang (2018), The Polar Amplification Model Intercomparison Project (PAMIP) contribution to CMIP6: investigating the causes and consequences of polar amplification, Geosci. Model Dev. Discuss., https://doi.org/10.5194/gmd-2018-82, in review, 2018.</v>
      </c>
      <c r="N460" s="22" t="str">
        <f>references!$D$127</f>
        <v>PAMIP - Polar Amplification Model Intercomparison Project</v>
      </c>
      <c r="R460" s="3" t="s">
        <v>7244</v>
      </c>
      <c r="S460" s="16" t="str">
        <f>party!$A$6</f>
        <v>Charlotte Pascoe</v>
      </c>
      <c r="T460" s="20" t="b">
        <v>1</v>
      </c>
      <c r="U460" s="20" t="s">
        <v>338</v>
      </c>
    </row>
    <row r="461" spans="1:27" ht="120">
      <c r="A461" s="12" t="s">
        <v>7265</v>
      </c>
      <c r="B461" s="11" t="s">
        <v>7258</v>
      </c>
      <c r="C461" s="13" t="s">
        <v>7313</v>
      </c>
      <c r="E461" s="13">
        <v>3</v>
      </c>
      <c r="F461" s="16" t="s">
        <v>7259</v>
      </c>
      <c r="G461" s="19" t="s">
        <v>7260</v>
      </c>
      <c r="I461" s="21" t="s">
        <v>70</v>
      </c>
      <c r="J461" s="21" t="str">
        <f>party!$A$46</f>
        <v>Doug Smith</v>
      </c>
      <c r="K461" s="21" t="str">
        <f>party!$A$82</f>
        <v>James Screen</v>
      </c>
      <c r="L461" s="21" t="str">
        <f>party!$A$83</f>
        <v>Clara Deser</v>
      </c>
      <c r="M461" s="22" t="str">
        <f>references!$D$126</f>
        <v>Smith, D. M., J. A. Screen, C. Deser, J. Cohen,J. C. Fyfe, J. García-Serrano, T. Jung, V. Kattsov, D. Matei, R. Msadek, Y. Peings, M. Sigmond, J. Ukita, J.-H. Yoon, X. Zhang (2018), The Polar Amplification Model Intercomparison Project (PAMIP) contribution to CMIP6: investigating the causes and consequences of polar amplification, Geosci. Model Dev. Discuss., https://doi.org/10.5194/gmd-2018-82, in review, 2018.</v>
      </c>
      <c r="N461" s="22" t="str">
        <f>references!$D$127</f>
        <v>PAMIP - Polar Amplification Model Intercomparison Project</v>
      </c>
      <c r="R461" s="3" t="s">
        <v>7244</v>
      </c>
      <c r="S461" s="16" t="str">
        <f>party!$A$6</f>
        <v>Charlotte Pascoe</v>
      </c>
      <c r="T461" s="20" t="b">
        <v>1</v>
      </c>
      <c r="U461" s="20" t="s">
        <v>42</v>
      </c>
    </row>
    <row r="462" spans="1:27" ht="120">
      <c r="A462" s="12" t="s">
        <v>7376</v>
      </c>
      <c r="B462" s="11" t="s">
        <v>7377</v>
      </c>
      <c r="C462" s="13" t="s">
        <v>7262</v>
      </c>
      <c r="D462" s="16" t="b">
        <v>1</v>
      </c>
      <c r="E462" s="13">
        <v>3</v>
      </c>
      <c r="F462" s="16" t="s">
        <v>7263</v>
      </c>
      <c r="G462" s="19" t="s">
        <v>7264</v>
      </c>
      <c r="I462" s="21" t="s">
        <v>70</v>
      </c>
      <c r="J462" s="21" t="str">
        <f>party!$A$46</f>
        <v>Doug Smith</v>
      </c>
      <c r="K462" s="21" t="str">
        <f>party!$A$82</f>
        <v>James Screen</v>
      </c>
      <c r="L462" s="21" t="str">
        <f>party!$A$83</f>
        <v>Clara Deser</v>
      </c>
      <c r="M462" s="22" t="str">
        <f>references!$D$126</f>
        <v>Smith, D. M., J. A. Screen, C. Deser, J. Cohen,J. C. Fyfe, J. García-Serrano, T. Jung, V. Kattsov, D. Matei, R. Msadek, Y. Peings, M. Sigmond, J. Ukita, J.-H. Yoon, X. Zhang (2018), The Polar Amplification Model Intercomparison Project (PAMIP) contribution to CMIP6: investigating the causes and consequences of polar amplification, Geosci. Model Dev. Discuss., https://doi.org/10.5194/gmd-2018-82, in review, 2018.</v>
      </c>
      <c r="N462" s="22" t="str">
        <f>references!$D$127</f>
        <v>PAMIP - Polar Amplification Model Intercomparison Project</v>
      </c>
      <c r="R462" s="3" t="s">
        <v>7244</v>
      </c>
      <c r="S462" s="16" t="str">
        <f>party!$A$6</f>
        <v>Charlotte Pascoe</v>
      </c>
      <c r="T462" s="20" t="b">
        <v>1</v>
      </c>
      <c r="U462" s="20" t="s">
        <v>1361</v>
      </c>
    </row>
    <row r="463" spans="1:27" ht="120">
      <c r="A463" s="12" t="s">
        <v>7368</v>
      </c>
      <c r="B463" s="11" t="s">
        <v>7369</v>
      </c>
      <c r="C463" s="13" t="s">
        <v>7314</v>
      </c>
      <c r="E463" s="13">
        <v>3</v>
      </c>
      <c r="F463" s="16" t="s">
        <v>7303</v>
      </c>
      <c r="G463" s="19" t="s">
        <v>7266</v>
      </c>
      <c r="I463" s="21" t="s">
        <v>70</v>
      </c>
      <c r="J463" s="21" t="str">
        <f>party!$A$46</f>
        <v>Doug Smith</v>
      </c>
      <c r="K463" s="21" t="str">
        <f>party!$A$82</f>
        <v>James Screen</v>
      </c>
      <c r="L463" s="21" t="str">
        <f>party!$A$83</f>
        <v>Clara Deser</v>
      </c>
      <c r="M463" s="22" t="str">
        <f>references!$D$126</f>
        <v>Smith, D. M., J. A. Screen, C. Deser, J. Cohen,J. C. Fyfe, J. García-Serrano, T. Jung, V. Kattsov, D. Matei, R. Msadek, Y. Peings, M. Sigmond, J. Ukita, J.-H. Yoon, X. Zhang (2018), The Polar Amplification Model Intercomparison Project (PAMIP) contribution to CMIP6: investigating the causes and consequences of polar amplification, Geosci. Model Dev. Discuss., https://doi.org/10.5194/gmd-2018-82, in review, 2018.</v>
      </c>
      <c r="N463" s="22" t="str">
        <f>references!$D$127</f>
        <v>PAMIP - Polar Amplification Model Intercomparison Project</v>
      </c>
      <c r="R463" s="3" t="s">
        <v>7244</v>
      </c>
      <c r="S463" s="16" t="str">
        <f>party!$A$6</f>
        <v>Charlotte Pascoe</v>
      </c>
      <c r="T463" s="20" t="b">
        <v>1</v>
      </c>
      <c r="U463" s="20" t="s">
        <v>42</v>
      </c>
    </row>
    <row r="464" spans="1:27" ht="120">
      <c r="A464" s="12" t="s">
        <v>7370</v>
      </c>
      <c r="B464" s="11" t="s">
        <v>7371</v>
      </c>
      <c r="C464" s="13" t="s">
        <v>7281</v>
      </c>
      <c r="D464" s="16" t="b">
        <v>1</v>
      </c>
      <c r="E464" s="13">
        <v>3</v>
      </c>
      <c r="F464" s="16" t="s">
        <v>7267</v>
      </c>
      <c r="G464" s="19" t="s">
        <v>7350</v>
      </c>
      <c r="I464" s="21" t="s">
        <v>70</v>
      </c>
      <c r="J464" s="21" t="str">
        <f>party!$A$46</f>
        <v>Doug Smith</v>
      </c>
      <c r="K464" s="21" t="str">
        <f>party!$A$82</f>
        <v>James Screen</v>
      </c>
      <c r="L464" s="21" t="str">
        <f>party!$A$83</f>
        <v>Clara Deser</v>
      </c>
      <c r="M464" s="22" t="str">
        <f>references!$D$126</f>
        <v>Smith, D. M., J. A. Screen, C. Deser, J. Cohen,J. C. Fyfe, J. García-Serrano, T. Jung, V. Kattsov, D. Matei, R. Msadek, Y. Peings, M. Sigmond, J. Ukita, J.-H. Yoon, X. Zhang (2018), The Polar Amplification Model Intercomparison Project (PAMIP) contribution to CMIP6: investigating the causes and consequences of polar amplification, Geosci. Model Dev. Discuss., https://doi.org/10.5194/gmd-2018-82, in review, 2018.</v>
      </c>
      <c r="N464" s="22" t="str">
        <f>references!$D$127</f>
        <v>PAMIP - Polar Amplification Model Intercomparison Project</v>
      </c>
      <c r="R464" s="3" t="s">
        <v>7244</v>
      </c>
      <c r="S464" s="16" t="str">
        <f>party!$A$6</f>
        <v>Charlotte Pascoe</v>
      </c>
      <c r="T464" s="20" t="b">
        <v>1</v>
      </c>
      <c r="U464" s="20" t="s">
        <v>338</v>
      </c>
    </row>
    <row r="465" spans="1:21" ht="120">
      <c r="A465" s="12" t="s">
        <v>7372</v>
      </c>
      <c r="B465" s="11" t="s">
        <v>7373</v>
      </c>
      <c r="C465" s="13" t="s">
        <v>7315</v>
      </c>
      <c r="E465" s="13">
        <v>3</v>
      </c>
      <c r="F465" s="16" t="s">
        <v>7269</v>
      </c>
      <c r="G465" s="19" t="s">
        <v>7268</v>
      </c>
      <c r="I465" s="21" t="s">
        <v>70</v>
      </c>
      <c r="J465" s="21" t="str">
        <f>party!$A$46</f>
        <v>Doug Smith</v>
      </c>
      <c r="K465" s="21" t="str">
        <f>party!$A$82</f>
        <v>James Screen</v>
      </c>
      <c r="L465" s="21" t="str">
        <f>party!$A$83</f>
        <v>Clara Deser</v>
      </c>
      <c r="M465" s="22" t="str">
        <f>references!$D$126</f>
        <v>Smith, D. M., J. A. Screen, C. Deser, J. Cohen,J. C. Fyfe, J. García-Serrano, T. Jung, V. Kattsov, D. Matei, R. Msadek, Y. Peings, M. Sigmond, J. Ukita, J.-H. Yoon, X. Zhang (2018), The Polar Amplification Model Intercomparison Project (PAMIP) contribution to CMIP6: investigating the causes and consequences of polar amplification, Geosci. Model Dev. Discuss., https://doi.org/10.5194/gmd-2018-82, in review, 2018.</v>
      </c>
      <c r="N465" s="22" t="str">
        <f>references!$D$127</f>
        <v>PAMIP - Polar Amplification Model Intercomparison Project</v>
      </c>
      <c r="R465" s="3" t="s">
        <v>7244</v>
      </c>
      <c r="S465" s="16" t="str">
        <f>party!$A$6</f>
        <v>Charlotte Pascoe</v>
      </c>
      <c r="T465" s="20" t="b">
        <v>1</v>
      </c>
      <c r="U465" s="20" t="s">
        <v>42</v>
      </c>
    </row>
    <row r="466" spans="1:21" ht="120">
      <c r="A466" s="12" t="s">
        <v>7374</v>
      </c>
      <c r="B466" s="11" t="s">
        <v>7375</v>
      </c>
      <c r="C466" s="13" t="s">
        <v>7274</v>
      </c>
      <c r="D466" s="16" t="b">
        <v>1</v>
      </c>
      <c r="E466" s="13">
        <v>3</v>
      </c>
      <c r="F466" s="16" t="s">
        <v>7270</v>
      </c>
      <c r="G466" s="19" t="s">
        <v>7271</v>
      </c>
      <c r="I466" s="21" t="s">
        <v>70</v>
      </c>
      <c r="J466" s="21" t="str">
        <f>party!$A$46</f>
        <v>Doug Smith</v>
      </c>
      <c r="K466" s="21" t="str">
        <f>party!$A$82</f>
        <v>James Screen</v>
      </c>
      <c r="L466" s="21" t="str">
        <f>party!$A$83</f>
        <v>Clara Deser</v>
      </c>
      <c r="M466" s="22" t="str">
        <f>references!$D$126</f>
        <v>Smith, D. M., J. A. Screen, C. Deser, J. Cohen,J. C. Fyfe, J. García-Serrano, T. Jung, V. Kattsov, D. Matei, R. Msadek, Y. Peings, M. Sigmond, J. Ukita, J.-H. Yoon, X. Zhang (2018), The Polar Amplification Model Intercomparison Project (PAMIP) contribution to CMIP6: investigating the causes and consequences of polar amplification, Geosci. Model Dev. Discuss., https://doi.org/10.5194/gmd-2018-82, in review, 2018.</v>
      </c>
      <c r="N466" s="22" t="str">
        <f>references!$D$127</f>
        <v>PAMIP - Polar Amplification Model Intercomparison Project</v>
      </c>
      <c r="R466" s="3" t="s">
        <v>7244</v>
      </c>
      <c r="S466" s="16" t="str">
        <f>party!$A$6</f>
        <v>Charlotte Pascoe</v>
      </c>
      <c r="T466" s="20" t="b">
        <v>1</v>
      </c>
      <c r="U466" s="20" t="s">
        <v>1361</v>
      </c>
    </row>
    <row r="467" spans="1:21" ht="120">
      <c r="A467" s="12" t="s">
        <v>7366</v>
      </c>
      <c r="B467" s="11" t="s">
        <v>7367</v>
      </c>
      <c r="C467" s="13" t="s">
        <v>7316</v>
      </c>
      <c r="E467" s="13">
        <v>3</v>
      </c>
      <c r="F467" s="16" t="s">
        <v>7302</v>
      </c>
      <c r="G467" s="19" t="s">
        <v>7272</v>
      </c>
      <c r="I467" s="21" t="s">
        <v>70</v>
      </c>
      <c r="J467" s="21" t="str">
        <f>party!$A$46</f>
        <v>Doug Smith</v>
      </c>
      <c r="K467" s="21" t="str">
        <f>party!$A$82</f>
        <v>James Screen</v>
      </c>
      <c r="L467" s="21" t="str">
        <f>party!$A$83</f>
        <v>Clara Deser</v>
      </c>
      <c r="M467" s="22" t="str">
        <f>references!$D$126</f>
        <v>Smith, D. M., J. A. Screen, C. Deser, J. Cohen,J. C. Fyfe, J. García-Serrano, T. Jung, V. Kattsov, D. Matei, R. Msadek, Y. Peings, M. Sigmond, J. Ukita, J.-H. Yoon, X. Zhang (2018), The Polar Amplification Model Intercomparison Project (PAMIP) contribution to CMIP6: investigating the causes and consequences of polar amplification, Geosci. Model Dev. Discuss., https://doi.org/10.5194/gmd-2018-82, in review, 2018.</v>
      </c>
      <c r="N467" s="22" t="str">
        <f>references!$D$127</f>
        <v>PAMIP - Polar Amplification Model Intercomparison Project</v>
      </c>
      <c r="R467" s="3" t="s">
        <v>7244</v>
      </c>
      <c r="S467" s="16" t="str">
        <f>party!$A$6</f>
        <v>Charlotte Pascoe</v>
      </c>
      <c r="T467" s="20" t="b">
        <v>1</v>
      </c>
      <c r="U467" s="20" t="s">
        <v>42</v>
      </c>
    </row>
    <row r="468" spans="1:21" ht="120">
      <c r="A468" s="12" t="s">
        <v>7364</v>
      </c>
      <c r="B468" s="11" t="s">
        <v>7365</v>
      </c>
      <c r="C468" s="13" t="s">
        <v>7282</v>
      </c>
      <c r="D468" s="16" t="b">
        <v>1</v>
      </c>
      <c r="E468" s="13">
        <v>3</v>
      </c>
      <c r="F468" s="16" t="s">
        <v>7273</v>
      </c>
      <c r="G468" s="19" t="s">
        <v>7351</v>
      </c>
      <c r="I468" s="21" t="s">
        <v>70</v>
      </c>
      <c r="J468" s="21" t="str">
        <f>party!$A$46</f>
        <v>Doug Smith</v>
      </c>
      <c r="K468" s="21" t="str">
        <f>party!$A$82</f>
        <v>James Screen</v>
      </c>
      <c r="L468" s="21" t="str">
        <f>party!$A$83</f>
        <v>Clara Deser</v>
      </c>
      <c r="M468" s="22" t="str">
        <f>references!$D$126</f>
        <v>Smith, D. M., J. A. Screen, C. Deser, J. Cohen,J. C. Fyfe, J. García-Serrano, T. Jung, V. Kattsov, D. Matei, R. Msadek, Y. Peings, M. Sigmond, J. Ukita, J.-H. Yoon, X. Zhang (2018), The Polar Amplification Model Intercomparison Project (PAMIP) contribution to CMIP6: investigating the causes and consequences of polar amplification, Geosci. Model Dev. Discuss., https://doi.org/10.5194/gmd-2018-82, in review, 2018.</v>
      </c>
      <c r="N468" s="22" t="str">
        <f>references!$D$127</f>
        <v>PAMIP - Polar Amplification Model Intercomparison Project</v>
      </c>
      <c r="R468" s="3" t="s">
        <v>7244</v>
      </c>
      <c r="S468" s="16" t="str">
        <f>party!$A$6</f>
        <v>Charlotte Pascoe</v>
      </c>
      <c r="T468" s="20" t="b">
        <v>1</v>
      </c>
      <c r="U468" s="20" t="s">
        <v>338</v>
      </c>
    </row>
    <row r="469" spans="1:21" ht="120">
      <c r="A469" s="12" t="s">
        <v>7261</v>
      </c>
      <c r="B469" s="11" t="s">
        <v>7279</v>
      </c>
      <c r="C469" s="13" t="s">
        <v>7247</v>
      </c>
      <c r="D469" s="16" t="b">
        <v>1</v>
      </c>
      <c r="E469" s="13">
        <v>3</v>
      </c>
      <c r="F469" s="16" t="s">
        <v>7278</v>
      </c>
      <c r="G469" s="19" t="s">
        <v>7352</v>
      </c>
      <c r="I469" s="21" t="s">
        <v>70</v>
      </c>
      <c r="J469" s="21" t="str">
        <f>party!$A$46</f>
        <v>Doug Smith</v>
      </c>
      <c r="K469" s="21" t="str">
        <f>party!$A$82</f>
        <v>James Screen</v>
      </c>
      <c r="L469" s="21" t="str">
        <f>party!$A$83</f>
        <v>Clara Deser</v>
      </c>
      <c r="M469" s="22" t="str">
        <f>references!$D$126</f>
        <v>Smith, D. M., J. A. Screen, C. Deser, J. Cohen,J. C. Fyfe, J. García-Serrano, T. Jung, V. Kattsov, D. Matei, R. Msadek, Y. Peings, M. Sigmond, J. Ukita, J.-H. Yoon, X. Zhang (2018), The Polar Amplification Model Intercomparison Project (PAMIP) contribution to CMIP6: investigating the causes and consequences of polar amplification, Geosci. Model Dev. Discuss., https://doi.org/10.5194/gmd-2018-82, in review, 2018.</v>
      </c>
      <c r="N469" s="22" t="str">
        <f>references!$D$127</f>
        <v>PAMIP - Polar Amplification Model Intercomparison Project</v>
      </c>
      <c r="R469" s="3" t="s">
        <v>7244</v>
      </c>
      <c r="S469" s="16" t="str">
        <f>party!$A$6</f>
        <v>Charlotte Pascoe</v>
      </c>
      <c r="T469" s="20" t="b">
        <v>1</v>
      </c>
      <c r="U469" s="20" t="s">
        <v>1361</v>
      </c>
    </row>
    <row r="470" spans="1:21" ht="120">
      <c r="A470" s="12" t="s">
        <v>7362</v>
      </c>
      <c r="B470" s="11" t="s">
        <v>7363</v>
      </c>
      <c r="C470" s="13" t="s">
        <v>7280</v>
      </c>
      <c r="D470" s="16" t="b">
        <v>1</v>
      </c>
      <c r="E470" s="13">
        <v>3</v>
      </c>
      <c r="F470" s="16" t="s">
        <v>7356</v>
      </c>
      <c r="G470" s="19" t="s">
        <v>7357</v>
      </c>
      <c r="I470" s="21" t="s">
        <v>70</v>
      </c>
      <c r="J470" s="21" t="str">
        <f>party!$A$46</f>
        <v>Doug Smith</v>
      </c>
      <c r="K470" s="21" t="str">
        <f>party!$A$82</f>
        <v>James Screen</v>
      </c>
      <c r="L470" s="21" t="str">
        <f>party!$A$83</f>
        <v>Clara Deser</v>
      </c>
      <c r="M470" s="22" t="str">
        <f>references!$D$126</f>
        <v>Smith, D. M., J. A. Screen, C. Deser, J. Cohen,J. C. Fyfe, J. García-Serrano, T. Jung, V. Kattsov, D. Matei, R. Msadek, Y. Peings, M. Sigmond, J. Ukita, J.-H. Yoon, X. Zhang (2018), The Polar Amplification Model Intercomparison Project (PAMIP) contribution to CMIP6: investigating the causes and consequences of polar amplification, Geosci. Model Dev. Discuss., https://doi.org/10.5194/gmd-2018-82, in review, 2018.</v>
      </c>
      <c r="N470" s="22" t="str">
        <f>references!$D$127</f>
        <v>PAMIP - Polar Amplification Model Intercomparison Project</v>
      </c>
      <c r="R470" s="3" t="s">
        <v>7244</v>
      </c>
      <c r="S470" s="16" t="str">
        <f>party!$A$6</f>
        <v>Charlotte Pascoe</v>
      </c>
      <c r="T470" s="20" t="b">
        <v>1</v>
      </c>
      <c r="U470" s="20" t="s">
        <v>338</v>
      </c>
    </row>
    <row r="471" spans="1:21" ht="120">
      <c r="A471" s="12" t="s">
        <v>7284</v>
      </c>
      <c r="B471" s="11" t="s">
        <v>7285</v>
      </c>
      <c r="C471" s="13" t="s">
        <v>7317</v>
      </c>
      <c r="D471" s="16" t="b">
        <v>1</v>
      </c>
      <c r="E471" s="13">
        <v>4</v>
      </c>
      <c r="F471" s="16" t="s">
        <v>7301</v>
      </c>
      <c r="G471" s="19" t="s">
        <v>7289</v>
      </c>
      <c r="I471" s="21" t="s">
        <v>70</v>
      </c>
      <c r="J471" s="21" t="str">
        <f>party!$A$46</f>
        <v>Doug Smith</v>
      </c>
      <c r="K471" s="21" t="str">
        <f>party!$A$82</f>
        <v>James Screen</v>
      </c>
      <c r="L471" s="21" t="str">
        <f>party!$A$83</f>
        <v>Clara Deser</v>
      </c>
      <c r="M471" s="22" t="str">
        <f>references!$D$126</f>
        <v>Smith, D. M., J. A. Screen, C. Deser, J. Cohen,J. C. Fyfe, J. García-Serrano, T. Jung, V. Kattsov, D. Matei, R. Msadek, Y. Peings, M. Sigmond, J. Ukita, J.-H. Yoon, X. Zhang (2018), The Polar Amplification Model Intercomparison Project (PAMIP) contribution to CMIP6: investigating the causes and consequences of polar amplification, Geosci. Model Dev. Discuss., https://doi.org/10.5194/gmd-2018-82, in review, 2018.</v>
      </c>
      <c r="N471" s="22" t="str">
        <f>references!$D$127</f>
        <v>PAMIP - Polar Amplification Model Intercomparison Project</v>
      </c>
      <c r="R471" s="3" t="s">
        <v>7244</v>
      </c>
      <c r="S471" s="16" t="str">
        <f>party!$A$6</f>
        <v>Charlotte Pascoe</v>
      </c>
      <c r="T471" s="20" t="b">
        <v>1</v>
      </c>
      <c r="U471" s="20" t="s">
        <v>42</v>
      </c>
    </row>
    <row r="472" spans="1:21" ht="120">
      <c r="A472" s="12" t="s">
        <v>7283</v>
      </c>
      <c r="B472" s="11" t="s">
        <v>7286</v>
      </c>
      <c r="C472" s="13" t="s">
        <v>7287</v>
      </c>
      <c r="D472" s="16" t="b">
        <v>1</v>
      </c>
      <c r="E472" s="13">
        <v>4</v>
      </c>
      <c r="F472" s="16" t="s">
        <v>7288</v>
      </c>
      <c r="G472" s="19" t="s">
        <v>7290</v>
      </c>
      <c r="I472" s="21" t="s">
        <v>70</v>
      </c>
      <c r="J472" s="21" t="str">
        <f>party!$A$46</f>
        <v>Doug Smith</v>
      </c>
      <c r="K472" s="21" t="str">
        <f>party!$A$82</f>
        <v>James Screen</v>
      </c>
      <c r="L472" s="21" t="str">
        <f>party!$A$83</f>
        <v>Clara Deser</v>
      </c>
      <c r="M472" s="22" t="str">
        <f>references!$D$126</f>
        <v>Smith, D. M., J. A. Screen, C. Deser, J. Cohen,J. C. Fyfe, J. García-Serrano, T. Jung, V. Kattsov, D. Matei, R. Msadek, Y. Peings, M. Sigmond, J. Ukita, J.-H. Yoon, X. Zhang (2018), The Polar Amplification Model Intercomparison Project (PAMIP) contribution to CMIP6: investigating the causes and consequences of polar amplification, Geosci. Model Dev. Discuss., https://doi.org/10.5194/gmd-2018-82, in review, 2018.</v>
      </c>
      <c r="N472" s="22" t="str">
        <f>references!$D$127</f>
        <v>PAMIP - Polar Amplification Model Intercomparison Project</v>
      </c>
      <c r="R472" s="3" t="s">
        <v>7244</v>
      </c>
      <c r="S472" s="16" t="str">
        <f>party!$A$6</f>
        <v>Charlotte Pascoe</v>
      </c>
      <c r="T472" s="20" t="b">
        <v>1</v>
      </c>
      <c r="U472" s="20" t="s">
        <v>42</v>
      </c>
    </row>
    <row r="473" spans="1:21" ht="120">
      <c r="A473" s="12" t="s">
        <v>7292</v>
      </c>
      <c r="B473" s="11" t="s">
        <v>7293</v>
      </c>
      <c r="C473" s="13" t="s">
        <v>7318</v>
      </c>
      <c r="D473" s="16" t="b">
        <v>1</v>
      </c>
      <c r="E473" s="13">
        <v>4</v>
      </c>
      <c r="F473" s="16" t="s">
        <v>7300</v>
      </c>
      <c r="G473" s="19" t="s">
        <v>7294</v>
      </c>
      <c r="I473" s="21" t="s">
        <v>70</v>
      </c>
      <c r="J473" s="21" t="str">
        <f>party!$A$46</f>
        <v>Doug Smith</v>
      </c>
      <c r="K473" s="21" t="str">
        <f>party!$A$82</f>
        <v>James Screen</v>
      </c>
      <c r="L473" s="21" t="str">
        <f>party!$A$83</f>
        <v>Clara Deser</v>
      </c>
      <c r="M473" s="22" t="str">
        <f>references!$D$126</f>
        <v>Smith, D. M., J. A. Screen, C. Deser, J. Cohen,J. C. Fyfe, J. García-Serrano, T. Jung, V. Kattsov, D. Matei, R. Msadek, Y. Peings, M. Sigmond, J. Ukita, J.-H. Yoon, X. Zhang (2018), The Polar Amplification Model Intercomparison Project (PAMIP) contribution to CMIP6: investigating the causes and consequences of polar amplification, Geosci. Model Dev. Discuss., https://doi.org/10.5194/gmd-2018-82, in review, 2018.</v>
      </c>
      <c r="N473" s="22" t="str">
        <f>references!$D$127</f>
        <v>PAMIP - Polar Amplification Model Intercomparison Project</v>
      </c>
      <c r="R473" s="3" t="s">
        <v>7244</v>
      </c>
      <c r="S473" s="16" t="str">
        <f>party!$A$6</f>
        <v>Charlotte Pascoe</v>
      </c>
      <c r="T473" s="20" t="b">
        <v>1</v>
      </c>
      <c r="U473" s="20" t="s">
        <v>42</v>
      </c>
    </row>
    <row r="474" spans="1:21" ht="120">
      <c r="A474" s="12" t="s">
        <v>7295</v>
      </c>
      <c r="B474" s="11" t="s">
        <v>7296</v>
      </c>
      <c r="C474" s="13" t="s">
        <v>7291</v>
      </c>
      <c r="D474" s="16" t="b">
        <v>1</v>
      </c>
      <c r="E474" s="13">
        <v>4</v>
      </c>
      <c r="F474" s="16" t="s">
        <v>7298</v>
      </c>
      <c r="G474" s="19" t="s">
        <v>7297</v>
      </c>
      <c r="I474" s="21" t="s">
        <v>70</v>
      </c>
      <c r="J474" s="21" t="str">
        <f>party!$A$46</f>
        <v>Doug Smith</v>
      </c>
      <c r="K474" s="21" t="str">
        <f>party!$A$82</f>
        <v>James Screen</v>
      </c>
      <c r="L474" s="21" t="str">
        <f>party!$A$83</f>
        <v>Clara Deser</v>
      </c>
      <c r="M474" s="22" t="str">
        <f>references!$D$126</f>
        <v>Smith, D. M., J. A. Screen, C. Deser, J. Cohen,J. C. Fyfe, J. García-Serrano, T. Jung, V. Kattsov, D. Matei, R. Msadek, Y. Peings, M. Sigmond, J. Ukita, J.-H. Yoon, X. Zhang (2018), The Polar Amplification Model Intercomparison Project (PAMIP) contribution to CMIP6: investigating the causes and consequences of polar amplification, Geosci. Model Dev. Discuss., https://doi.org/10.5194/gmd-2018-82, in review, 2018.</v>
      </c>
      <c r="N474" s="22" t="str">
        <f>references!$D$127</f>
        <v>PAMIP - Polar Amplification Model Intercomparison Project</v>
      </c>
      <c r="R474" s="3" t="s">
        <v>7244</v>
      </c>
      <c r="S474" s="16" t="str">
        <f>party!$A$6</f>
        <v>Charlotte Pascoe</v>
      </c>
      <c r="T474" s="20" t="b">
        <v>1</v>
      </c>
      <c r="U474" s="20" t="s">
        <v>42</v>
      </c>
    </row>
    <row r="475" spans="1:21" ht="120">
      <c r="A475" s="12" t="s">
        <v>7307</v>
      </c>
      <c r="B475" s="11" t="s">
        <v>7308</v>
      </c>
      <c r="C475" s="13" t="s">
        <v>7311</v>
      </c>
      <c r="D475" s="16" t="b">
        <v>1</v>
      </c>
      <c r="E475" s="13">
        <v>4</v>
      </c>
      <c r="F475" s="16" t="s">
        <v>7299</v>
      </c>
      <c r="G475" s="19" t="s">
        <v>7304</v>
      </c>
      <c r="I475" s="21" t="s">
        <v>70</v>
      </c>
      <c r="J475" s="21" t="str">
        <f>party!$A$46</f>
        <v>Doug Smith</v>
      </c>
      <c r="K475" s="21" t="str">
        <f>party!$A$82</f>
        <v>James Screen</v>
      </c>
      <c r="L475" s="21" t="str">
        <f>party!$A$83</f>
        <v>Clara Deser</v>
      </c>
      <c r="M475" s="22" t="str">
        <f>references!$D$126</f>
        <v>Smith, D. M., J. A. Screen, C. Deser, J. Cohen,J. C. Fyfe, J. García-Serrano, T. Jung, V. Kattsov, D. Matei, R. Msadek, Y. Peings, M. Sigmond, J. Ukita, J.-H. Yoon, X. Zhang (2018), The Polar Amplification Model Intercomparison Project (PAMIP) contribution to CMIP6: investigating the causes and consequences of polar amplification, Geosci. Model Dev. Discuss., https://doi.org/10.5194/gmd-2018-82, in review, 2018.</v>
      </c>
      <c r="N475" s="22" t="str">
        <f>references!$D$127</f>
        <v>PAMIP - Polar Amplification Model Intercomparison Project</v>
      </c>
      <c r="S475" s="16" t="str">
        <f>party!$A$6</f>
        <v>Charlotte Pascoe</v>
      </c>
      <c r="T475" s="20" t="b">
        <v>1</v>
      </c>
      <c r="U475" s="20" t="s">
        <v>1361</v>
      </c>
    </row>
    <row r="476" spans="1:21" ht="120">
      <c r="A476" s="12" t="s">
        <v>7309</v>
      </c>
      <c r="B476" s="11" t="s">
        <v>7310</v>
      </c>
      <c r="C476" s="13" t="s">
        <v>7312</v>
      </c>
      <c r="D476" s="16" t="b">
        <v>1</v>
      </c>
      <c r="E476" s="13">
        <v>4</v>
      </c>
      <c r="F476" s="16" t="s">
        <v>7319</v>
      </c>
      <c r="G476" s="19" t="s">
        <v>7320</v>
      </c>
      <c r="I476" s="21" t="s">
        <v>70</v>
      </c>
      <c r="J476" s="21" t="str">
        <f>party!$A$46</f>
        <v>Doug Smith</v>
      </c>
      <c r="K476" s="21" t="str">
        <f>party!$A$82</f>
        <v>James Screen</v>
      </c>
      <c r="L476" s="21" t="str">
        <f>party!$A$83</f>
        <v>Clara Deser</v>
      </c>
      <c r="M476" s="22" t="str">
        <f>references!$D$126</f>
        <v>Smith, D. M., J. A. Screen, C. Deser, J. Cohen,J. C. Fyfe, J. García-Serrano, T. Jung, V. Kattsov, D. Matei, R. Msadek, Y. Peings, M. Sigmond, J. Ukita, J.-H. Yoon, X. Zhang (2018), The Polar Amplification Model Intercomparison Project (PAMIP) contribution to CMIP6: investigating the causes and consequences of polar amplification, Geosci. Model Dev. Discuss., https://doi.org/10.5194/gmd-2018-82, in review, 2018.</v>
      </c>
      <c r="N476" s="22" t="str">
        <f>references!$D$127</f>
        <v>PAMIP - Polar Amplification Model Intercomparison Project</v>
      </c>
      <c r="S476" s="16" t="str">
        <f>party!$A$6</f>
        <v>Charlotte Pascoe</v>
      </c>
      <c r="T476" s="20" t="b">
        <v>1</v>
      </c>
      <c r="U476" s="20" t="s">
        <v>1361</v>
      </c>
    </row>
    <row r="477" spans="1:21" ht="120">
      <c r="A477" s="12" t="s">
        <v>7321</v>
      </c>
      <c r="B477" s="11" t="s">
        <v>7323</v>
      </c>
      <c r="C477" s="13" t="s">
        <v>7325</v>
      </c>
      <c r="E477" s="13">
        <v>4</v>
      </c>
      <c r="F477" s="16" t="s">
        <v>7327</v>
      </c>
      <c r="G477" s="19" t="s">
        <v>7329</v>
      </c>
      <c r="I477" s="21" t="s">
        <v>70</v>
      </c>
      <c r="J477" s="21" t="str">
        <f>party!$A$46</f>
        <v>Doug Smith</v>
      </c>
      <c r="K477" s="21" t="str">
        <f>party!$A$82</f>
        <v>James Screen</v>
      </c>
      <c r="L477" s="21" t="str">
        <f>party!$A$83</f>
        <v>Clara Deser</v>
      </c>
      <c r="M477" s="22" t="str">
        <f>references!$D$126</f>
        <v>Smith, D. M., J. A. Screen, C. Deser, J. Cohen,J. C. Fyfe, J. García-Serrano, T. Jung, V. Kattsov, D. Matei, R. Msadek, Y. Peings, M. Sigmond, J. Ukita, J.-H. Yoon, X. Zhang (2018), The Polar Amplification Model Intercomparison Project (PAMIP) contribution to CMIP6: investigating the causes and consequences of polar amplification, Geosci. Model Dev. Discuss., https://doi.org/10.5194/gmd-2018-82, in review, 2018.</v>
      </c>
      <c r="N477" s="22" t="str">
        <f>references!$D$127</f>
        <v>PAMIP - Polar Amplification Model Intercomparison Project</v>
      </c>
      <c r="R477" s="3" t="s">
        <v>7244</v>
      </c>
      <c r="S477" s="16" t="str">
        <f>party!$A$6</f>
        <v>Charlotte Pascoe</v>
      </c>
      <c r="T477" s="20" t="b">
        <v>1</v>
      </c>
      <c r="U477" s="20" t="s">
        <v>1361</v>
      </c>
    </row>
    <row r="478" spans="1:21" ht="120">
      <c r="A478" s="12" t="s">
        <v>7322</v>
      </c>
      <c r="B478" s="11" t="s">
        <v>7324</v>
      </c>
      <c r="C478" s="13" t="s">
        <v>7326</v>
      </c>
      <c r="E478" s="13">
        <v>4</v>
      </c>
      <c r="F478" s="16" t="s">
        <v>7328</v>
      </c>
      <c r="G478" s="19" t="s">
        <v>7330</v>
      </c>
      <c r="I478" s="21" t="s">
        <v>70</v>
      </c>
      <c r="J478" s="21" t="str">
        <f>party!$A$46</f>
        <v>Doug Smith</v>
      </c>
      <c r="K478" s="21" t="str">
        <f>party!$A$82</f>
        <v>James Screen</v>
      </c>
      <c r="L478" s="21" t="str">
        <f>party!$A$83</f>
        <v>Clara Deser</v>
      </c>
      <c r="M478" s="22" t="str">
        <f>references!$D$126</f>
        <v>Smith, D. M., J. A. Screen, C. Deser, J. Cohen,J. C. Fyfe, J. García-Serrano, T. Jung, V. Kattsov, D. Matei, R. Msadek, Y. Peings, M. Sigmond, J. Ukita, J.-H. Yoon, X. Zhang (2018), The Polar Amplification Model Intercomparison Project (PAMIP) contribution to CMIP6: investigating the causes and consequences of polar amplification, Geosci. Model Dev. Discuss., https://doi.org/10.5194/gmd-2018-82, in review, 2018.</v>
      </c>
      <c r="N478" s="22" t="str">
        <f>references!$D$127</f>
        <v>PAMIP - Polar Amplification Model Intercomparison Project</v>
      </c>
      <c r="R478" s="3" t="s">
        <v>7244</v>
      </c>
      <c r="S478" s="16" t="str">
        <f>party!$A$6</f>
        <v>Charlotte Pascoe</v>
      </c>
      <c r="T478" s="20" t="b">
        <v>1</v>
      </c>
      <c r="U478" s="20" t="s">
        <v>1361</v>
      </c>
    </row>
    <row r="479" spans="1:21" ht="120">
      <c r="A479" s="12" t="s">
        <v>7334</v>
      </c>
      <c r="B479" s="11" t="s">
        <v>7336</v>
      </c>
      <c r="C479" s="13" t="s">
        <v>7338</v>
      </c>
      <c r="E479" s="13">
        <v>4</v>
      </c>
      <c r="F479" s="16" t="s">
        <v>7340</v>
      </c>
      <c r="G479" s="19" t="s">
        <v>7342</v>
      </c>
      <c r="I479" s="21" t="s">
        <v>70</v>
      </c>
      <c r="J479" s="21" t="str">
        <f>party!$A$46</f>
        <v>Doug Smith</v>
      </c>
      <c r="K479" s="21" t="str">
        <f>party!$A$82</f>
        <v>James Screen</v>
      </c>
      <c r="L479" s="21" t="str">
        <f>party!$A$83</f>
        <v>Clara Deser</v>
      </c>
      <c r="M479" s="22" t="str">
        <f>references!$D$126</f>
        <v>Smith, D. M., J. A. Screen, C. Deser, J. Cohen,J. C. Fyfe, J. García-Serrano, T. Jung, V. Kattsov, D. Matei, R. Msadek, Y. Peings, M. Sigmond, J. Ukita, J.-H. Yoon, X. Zhang (2018), The Polar Amplification Model Intercomparison Project (PAMIP) contribution to CMIP6: investigating the causes and consequences of polar amplification, Geosci. Model Dev. Discuss., https://doi.org/10.5194/gmd-2018-82, in review, 2018.</v>
      </c>
      <c r="N479" s="22" t="str">
        <f>references!$D$127</f>
        <v>PAMIP - Polar Amplification Model Intercomparison Project</v>
      </c>
      <c r="R479" s="3" t="s">
        <v>7244</v>
      </c>
      <c r="S479" s="16" t="str">
        <f>party!$A$6</f>
        <v>Charlotte Pascoe</v>
      </c>
      <c r="T479" s="20" t="b">
        <v>1</v>
      </c>
      <c r="U479" s="20" t="s">
        <v>1361</v>
      </c>
    </row>
    <row r="480" spans="1:21" ht="120">
      <c r="A480" s="12" t="s">
        <v>7335</v>
      </c>
      <c r="B480" s="11" t="s">
        <v>7337</v>
      </c>
      <c r="C480" s="13" t="s">
        <v>7339</v>
      </c>
      <c r="E480" s="13">
        <v>4</v>
      </c>
      <c r="F480" s="16" t="s">
        <v>7341</v>
      </c>
      <c r="G480" s="19" t="s">
        <v>7343</v>
      </c>
      <c r="I480" s="21" t="s">
        <v>70</v>
      </c>
      <c r="J480" s="21" t="str">
        <f>party!$A$46</f>
        <v>Doug Smith</v>
      </c>
      <c r="K480" s="21" t="str">
        <f>party!$A$82</f>
        <v>James Screen</v>
      </c>
      <c r="L480" s="21" t="str">
        <f>party!$A$83</f>
        <v>Clara Deser</v>
      </c>
      <c r="M480" s="22" t="str">
        <f>references!$D$126</f>
        <v>Smith, D. M., J. A. Screen, C. Deser, J. Cohen,J. C. Fyfe, J. García-Serrano, T. Jung, V. Kattsov, D. Matei, R. Msadek, Y. Peings, M. Sigmond, J. Ukita, J.-H. Yoon, X. Zhang (2018), The Polar Amplification Model Intercomparison Project (PAMIP) contribution to CMIP6: investigating the causes and consequences of polar amplification, Geosci. Model Dev. Discuss., https://doi.org/10.5194/gmd-2018-82, in review, 2018.</v>
      </c>
      <c r="N480" s="22" t="str">
        <f>references!$D$127</f>
        <v>PAMIP - Polar Amplification Model Intercomparison Project</v>
      </c>
      <c r="R480" s="3" t="s">
        <v>7244</v>
      </c>
      <c r="S480" s="16" t="str">
        <f>party!$A$6</f>
        <v>Charlotte Pascoe</v>
      </c>
      <c r="T480" s="20" t="b">
        <v>1</v>
      </c>
      <c r="U480" s="20" t="s">
        <v>1361</v>
      </c>
    </row>
    <row r="481" spans="1:21" ht="120">
      <c r="A481" s="12" t="s">
        <v>7360</v>
      </c>
      <c r="B481" s="11" t="s">
        <v>7361</v>
      </c>
      <c r="C481" s="13" t="s">
        <v>7353</v>
      </c>
      <c r="D481" s="16" t="b">
        <v>1</v>
      </c>
      <c r="E481" s="13">
        <v>4</v>
      </c>
      <c r="F481" s="16" t="s">
        <v>7354</v>
      </c>
      <c r="G481" s="19" t="s">
        <v>7355</v>
      </c>
      <c r="I481" s="21" t="s">
        <v>70</v>
      </c>
      <c r="J481" s="21" t="str">
        <f>party!$A$46</f>
        <v>Doug Smith</v>
      </c>
      <c r="K481" s="21" t="str">
        <f>party!$A$82</f>
        <v>James Screen</v>
      </c>
      <c r="L481" s="21" t="str">
        <f>party!$A$83</f>
        <v>Clara Deser</v>
      </c>
      <c r="M481" s="22" t="str">
        <f>references!$D$126</f>
        <v>Smith, D. M., J. A. Screen, C. Deser, J. Cohen,J. C. Fyfe, J. García-Serrano, T. Jung, V. Kattsov, D. Matei, R. Msadek, Y. Peings, M. Sigmond, J. Ukita, J.-H. Yoon, X. Zhang (2018), The Polar Amplification Model Intercomparison Project (PAMIP) contribution to CMIP6: investigating the causes and consequences of polar amplification, Geosci. Model Dev. Discuss., https://doi.org/10.5194/gmd-2018-82, in review, 2018.</v>
      </c>
      <c r="N481" s="22" t="str">
        <f>references!$D$127</f>
        <v>PAMIP - Polar Amplification Model Intercomparison Project</v>
      </c>
      <c r="R481" s="3" t="s">
        <v>7244</v>
      </c>
      <c r="S481" s="16" t="str">
        <f>party!$A$6</f>
        <v>Charlotte Pascoe</v>
      </c>
      <c r="T481" s="20" t="b">
        <v>1</v>
      </c>
      <c r="U481" s="20" t="s">
        <v>338</v>
      </c>
    </row>
    <row r="482" spans="1:21" s="2" customFormat="1" ht="75">
      <c r="A482" s="12" t="s">
        <v>7407</v>
      </c>
      <c r="B482" s="11" t="s">
        <v>7409</v>
      </c>
      <c r="C482" s="13" t="s">
        <v>7408</v>
      </c>
      <c r="D482" s="16"/>
      <c r="E482" s="13">
        <v>4</v>
      </c>
      <c r="F482" s="16" t="s">
        <v>7411</v>
      </c>
      <c r="G482" s="19" t="s">
        <v>7410</v>
      </c>
      <c r="H482" s="85" t="s">
        <v>7043</v>
      </c>
      <c r="I482" s="35" t="s">
        <v>70</v>
      </c>
      <c r="J482" s="10" t="str">
        <f>party!$A$84</f>
        <v>David P Keller</v>
      </c>
      <c r="K482" s="10" t="str">
        <f>party!$A$85</f>
        <v>Andrew Lenton</v>
      </c>
      <c r="L482" s="10" t="str">
        <f>party!$A$86</f>
        <v>Vivian Scott</v>
      </c>
      <c r="M482" s="22" t="str">
        <f>references!$D$128</f>
        <v>Keller, D. P., A. Lenton, V. Scott, N. E. Vaughan, N. Bauer, D. Ji, C. D. Jones, B. Kravitz, H. Muri, K. Zickfeld (2018), The Carbon Dioxide Removal Model Intercomparison Project (CDR-MIP): Rationale and experimental protocol for CMIP6, Geosci. Model Dev., 11, 1133-1160</v>
      </c>
      <c r="N482" s="30"/>
      <c r="O482" s="30"/>
      <c r="P482" s="30"/>
      <c r="Q482" s="30"/>
      <c r="R482" s="3"/>
      <c r="S482" s="16" t="str">
        <f>party!$A$6</f>
        <v>Charlotte Pascoe</v>
      </c>
      <c r="T482" s="20" t="b">
        <v>1</v>
      </c>
      <c r="U482" s="20" t="s">
        <v>42</v>
      </c>
    </row>
    <row r="483" spans="1:21" ht="75">
      <c r="A483" s="12" t="s">
        <v>7412</v>
      </c>
      <c r="B483" s="11" t="s">
        <v>7416</v>
      </c>
      <c r="C483" s="13" t="s">
        <v>7413</v>
      </c>
      <c r="D483" s="16" t="b">
        <v>1</v>
      </c>
      <c r="E483" s="13">
        <v>3</v>
      </c>
      <c r="F483" s="16" t="s">
        <v>7415</v>
      </c>
      <c r="G483" s="19" t="s">
        <v>7414</v>
      </c>
      <c r="I483" s="35" t="s">
        <v>70</v>
      </c>
      <c r="J483" s="10" t="str">
        <f>party!$A$84</f>
        <v>David P Keller</v>
      </c>
      <c r="K483" s="10" t="str">
        <f>party!$A$85</f>
        <v>Andrew Lenton</v>
      </c>
      <c r="L483" s="10" t="str">
        <f>party!$A$86</f>
        <v>Vivian Scott</v>
      </c>
      <c r="M483" s="22" t="str">
        <f>references!$D$128</f>
        <v>Keller, D. P., A. Lenton, V. Scott, N. E. Vaughan, N. Bauer, D. Ji, C. D. Jones, B. Kravitz, H. Muri, K. Zickfeld (2018), The Carbon Dioxide Removal Model Intercomparison Project (CDR-MIP): Rationale and experimental protocol for CMIP6, Geosci. Model Dev., 11, 1133-1160</v>
      </c>
      <c r="S483" s="16" t="str">
        <f>party!$A$6</f>
        <v>Charlotte Pascoe</v>
      </c>
      <c r="T483" s="20" t="b">
        <v>1</v>
      </c>
    </row>
    <row r="484" spans="1:21" ht="75">
      <c r="A484" s="12" t="s">
        <v>7417</v>
      </c>
      <c r="B484" s="11" t="s">
        <v>7419</v>
      </c>
      <c r="C484" s="13" t="s">
        <v>7421</v>
      </c>
      <c r="D484" s="16" t="b">
        <v>1</v>
      </c>
      <c r="E484" s="13">
        <v>4</v>
      </c>
      <c r="F484" s="16" t="s">
        <v>7665</v>
      </c>
      <c r="G484" s="19" t="s">
        <v>7667</v>
      </c>
      <c r="H484" s="85" t="s">
        <v>7662</v>
      </c>
      <c r="I484" s="35" t="s">
        <v>70</v>
      </c>
      <c r="J484" s="10" t="str">
        <f>party!$A$84</f>
        <v>David P Keller</v>
      </c>
      <c r="K484" s="10" t="str">
        <f>party!$A$85</f>
        <v>Andrew Lenton</v>
      </c>
      <c r="L484" s="10" t="str">
        <f>party!$A$86</f>
        <v>Vivian Scott</v>
      </c>
      <c r="M484" s="22" t="str">
        <f>references!$D$128</f>
        <v>Keller, D. P., A. Lenton, V. Scott, N. E. Vaughan, N. Bauer, D. Ji, C. D. Jones, B. Kravitz, H. Muri, K. Zickfeld (2018), The Carbon Dioxide Removal Model Intercomparison Project (CDR-MIP): Rationale and experimental protocol for CMIP6, Geosci. Model Dev., 11, 1133-1160</v>
      </c>
      <c r="S484" s="16" t="str">
        <f>party!$A$6</f>
        <v>Charlotte Pascoe</v>
      </c>
      <c r="T484" s="20" t="b">
        <v>1</v>
      </c>
      <c r="U484" s="20" t="s">
        <v>42</v>
      </c>
    </row>
    <row r="485" spans="1:21" ht="150">
      <c r="A485" s="12" t="s">
        <v>7418</v>
      </c>
      <c r="B485" s="11" t="s">
        <v>7420</v>
      </c>
      <c r="C485" s="13" t="s">
        <v>7422</v>
      </c>
      <c r="D485" s="16" t="b">
        <v>1</v>
      </c>
      <c r="E485" s="13">
        <v>4</v>
      </c>
      <c r="F485" s="16" t="s">
        <v>7666</v>
      </c>
      <c r="G485" s="19" t="s">
        <v>7668</v>
      </c>
      <c r="H485" s="85" t="s">
        <v>7663</v>
      </c>
      <c r="I485" s="35" t="s">
        <v>70</v>
      </c>
      <c r="J485" s="10" t="str">
        <f>party!$A$84</f>
        <v>David P Keller</v>
      </c>
      <c r="K485" s="10" t="str">
        <f>party!$A$85</f>
        <v>Andrew Lenton</v>
      </c>
      <c r="L485" s="10" t="str">
        <f>party!$A$86</f>
        <v>Vivian Scott</v>
      </c>
      <c r="M485" s="22" t="str">
        <f>references!$D$128</f>
        <v>Keller, D. P., A. Lenton, V. Scott, N. E. Vaughan, N. Bauer, D. Ji, C. D. Jones, B. Kravitz, H. Muri, K. Zickfeld (2018), The Carbon Dioxide Removal Model Intercomparison Project (CDR-MIP): Rationale and experimental protocol for CMIP6, Geosci. Model Dev., 11, 1133-1160</v>
      </c>
      <c r="N485" s="22" t="str">
        <f>references!$D$130</f>
        <v>Joos, F., R. Roth, J. S. Fuglestvedt, G. P. Peters, I. G. Enting, W. von Bloh, V. Brovkin, E. J. Burke, M. Eby, N. R. Edwards, T.  Friedrich, T. L. Frölicher, P. R. Halloran, P. B. Holden, C. Jones, T. Kleinen, F. T. Mackenzie,K. Matsumoto, M. Meinshausen,G.-K. Plattner, A. Reisinger, J. Segschneider, G. Shaffer, M. Steinacher, K. Strassmann, K. Tanaka, A. Timmermann, A. J. Weave (2013), Carbon dioxide and climate impulse response functions for the computation of greenhouse gas metrics: a multi-model analysis, Atmos. Chem. Phys., 13, 2793-2825</v>
      </c>
      <c r="S485" s="16" t="str">
        <f>party!$A$6</f>
        <v>Charlotte Pascoe</v>
      </c>
      <c r="T485" s="20" t="b">
        <v>1</v>
      </c>
      <c r="U485" s="20" t="s">
        <v>6343</v>
      </c>
    </row>
    <row r="486" spans="1:21" s="2" customFormat="1" ht="120">
      <c r="A486" s="12" t="s">
        <v>7434</v>
      </c>
      <c r="B486" s="11" t="s">
        <v>7431</v>
      </c>
      <c r="C486" s="13" t="s">
        <v>7432</v>
      </c>
      <c r="D486" s="16" t="b">
        <v>1</v>
      </c>
      <c r="E486" s="13">
        <v>4</v>
      </c>
      <c r="F486" s="16" t="s">
        <v>7433</v>
      </c>
      <c r="G486" s="13" t="s">
        <v>7435</v>
      </c>
      <c r="H486" s="85"/>
      <c r="I486" s="35" t="s">
        <v>70</v>
      </c>
      <c r="J486" s="10" t="str">
        <f>party!$A$84</f>
        <v>David P Keller</v>
      </c>
      <c r="K486" s="10" t="str">
        <f>party!$A$85</f>
        <v>Andrew Lenton</v>
      </c>
      <c r="L486" s="10" t="str">
        <f>party!$A$86</f>
        <v>Vivian Scott</v>
      </c>
      <c r="M486" s="22" t="str">
        <f>references!$D$128</f>
        <v>Keller, D. P., A. Lenton, V. Scott, N. E. Vaughan, N. Bauer, D. Ji, C. D. Jones, B. Kravitz, H. Muri, K. Zickfeld (2018), The Carbon Dioxide Removal Model Intercomparison Project (CDR-MIP): Rationale and experimental protocol for CMIP6, Geosci. Model Dev., 11, 1133-1160</v>
      </c>
      <c r="N486" s="151"/>
      <c r="O486" s="151"/>
      <c r="P486" s="30"/>
      <c r="Q486" s="30"/>
      <c r="R486" s="3"/>
      <c r="S486" s="16" t="str">
        <f>party!$A$6</f>
        <v>Charlotte Pascoe</v>
      </c>
      <c r="T486" s="20" t="b">
        <v>1</v>
      </c>
      <c r="U486" s="20" t="s">
        <v>338</v>
      </c>
    </row>
    <row r="487" spans="1:21" ht="75">
      <c r="A487" s="12" t="s">
        <v>7490</v>
      </c>
      <c r="B487" s="11" t="s">
        <v>7484</v>
      </c>
      <c r="C487" s="13" t="s">
        <v>7488</v>
      </c>
      <c r="D487" s="16" t="b">
        <v>1</v>
      </c>
      <c r="E487" s="13">
        <v>4</v>
      </c>
      <c r="F487" s="16" t="s">
        <v>7660</v>
      </c>
      <c r="G487" s="19" t="s">
        <v>7661</v>
      </c>
      <c r="I487" s="14" t="s">
        <v>70</v>
      </c>
      <c r="J487" s="10" t="str">
        <f>party!$A$84</f>
        <v>David P Keller</v>
      </c>
      <c r="K487" s="10" t="str">
        <f>party!$A$85</f>
        <v>Andrew Lenton</v>
      </c>
      <c r="L487" s="10" t="str">
        <f>party!$A$86</f>
        <v>Vivian Scott</v>
      </c>
      <c r="M487" s="22" t="str">
        <f>references!$D$128</f>
        <v>Keller, D. P., A. Lenton, V. Scott, N. E. Vaughan, N. Bauer, D. Ji, C. D. Jones, B. Kravitz, H. Muri, K. Zickfeld (2018), The Carbon Dioxide Removal Model Intercomparison Project (CDR-MIP): Rationale and experimental protocol for CMIP6, Geosci. Model Dev., 11, 1133-1160</v>
      </c>
      <c r="S487" s="16" t="str">
        <f>party!$A$6</f>
        <v>Charlotte Pascoe</v>
      </c>
      <c r="T487" s="20" t="b">
        <v>1</v>
      </c>
      <c r="U487" s="20" t="s">
        <v>338</v>
      </c>
    </row>
    <row r="488" spans="1:21" ht="75">
      <c r="A488" s="12" t="s">
        <v>7485</v>
      </c>
      <c r="B488" s="11" t="s">
        <v>7486</v>
      </c>
      <c r="C488" s="13" t="s">
        <v>7487</v>
      </c>
      <c r="D488" s="16" t="b">
        <v>1</v>
      </c>
      <c r="E488" s="13">
        <v>4</v>
      </c>
      <c r="F488" s="16" t="s">
        <v>7489</v>
      </c>
      <c r="G488" s="19" t="s">
        <v>7664</v>
      </c>
      <c r="I488" s="14" t="s">
        <v>70</v>
      </c>
      <c r="J488" s="10" t="str">
        <f>party!$A$84</f>
        <v>David P Keller</v>
      </c>
      <c r="K488" s="10" t="str">
        <f>party!$A$85</f>
        <v>Andrew Lenton</v>
      </c>
      <c r="L488" s="10" t="str">
        <f>party!$A$86</f>
        <v>Vivian Scott</v>
      </c>
      <c r="M488" s="22" t="str">
        <f>references!$D$128</f>
        <v>Keller, D. P., A. Lenton, V. Scott, N. E. Vaughan, N. Bauer, D. Ji, C. D. Jones, B. Kravitz, H. Muri, K. Zickfeld (2018), The Carbon Dioxide Removal Model Intercomparison Project (CDR-MIP): Rationale and experimental protocol for CMIP6, Geosci. Model Dev., 11, 1133-1160</v>
      </c>
      <c r="S488" s="16" t="str">
        <f>party!$A$6</f>
        <v>Charlotte Pascoe</v>
      </c>
      <c r="T488" s="20" t="b">
        <v>1</v>
      </c>
      <c r="U488" s="20" t="s">
        <v>338</v>
      </c>
    </row>
    <row r="489" spans="1:21" ht="105">
      <c r="A489" s="12" t="s">
        <v>7507</v>
      </c>
      <c r="B489" s="11" t="s">
        <v>7508</v>
      </c>
      <c r="C489" s="13" t="s">
        <v>7511</v>
      </c>
      <c r="D489" s="16" t="b">
        <v>1</v>
      </c>
      <c r="E489" s="13">
        <v>3</v>
      </c>
      <c r="F489" s="16" t="s">
        <v>7509</v>
      </c>
      <c r="G489" s="19" t="s">
        <v>7510</v>
      </c>
      <c r="H489" s="85" t="s">
        <v>1739</v>
      </c>
      <c r="I489" s="35" t="s">
        <v>70</v>
      </c>
      <c r="J489" s="10" t="str">
        <f>party!$A$27</f>
        <v>Brian O'Neill</v>
      </c>
      <c r="K489" s="10" t="str">
        <f>party!$A$28</f>
        <v>Claudia Tebaldi</v>
      </c>
      <c r="L489" s="10" t="str">
        <f>party!$A$29</f>
        <v>Detlef van Vuuren</v>
      </c>
      <c r="M489" s="22" t="str">
        <f>references!$D$128</f>
        <v>Keller, D. P., A. Lenton, V. Scott, N. E. Vaughan, N. Bauer, D. Ji, C. D. Jones, B. Kravitz, H. Muri, K. Zickfeld (2018), The Carbon Dioxide Removal Model Intercomparison Project (CDR-MIP): Rationale and experimental protocol for CMIP6, Geosci. Model Dev., 11, 1133-1160</v>
      </c>
      <c r="N489" s="22"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S489" s="16" t="str">
        <f>party!$A$6</f>
        <v>Charlotte Pascoe</v>
      </c>
      <c r="T489" s="20" t="b">
        <v>1</v>
      </c>
      <c r="U489" s="20" t="s">
        <v>338</v>
      </c>
    </row>
    <row r="490" spans="1:21" ht="60">
      <c r="A490" s="13" t="s">
        <v>7534</v>
      </c>
      <c r="B490" s="16" t="s">
        <v>7534</v>
      </c>
      <c r="C490" s="13" t="s">
        <v>7517</v>
      </c>
      <c r="D490" s="16" t="b">
        <v>1</v>
      </c>
      <c r="E490" s="13">
        <v>3</v>
      </c>
      <c r="F490" s="16" t="s">
        <v>7519</v>
      </c>
      <c r="G490" s="19" t="s">
        <v>7518</v>
      </c>
      <c r="R490" s="3" t="str">
        <f>url!$A$169</f>
        <v>Historical greenhouse gas concentrations for climate modelling (CMIP6)</v>
      </c>
      <c r="S490" s="16" t="str">
        <f>party!$A$6</f>
        <v>Charlotte Pascoe</v>
      </c>
      <c r="T490" s="20" t="b">
        <v>1</v>
      </c>
      <c r="U490" s="20" t="s">
        <v>1361</v>
      </c>
    </row>
    <row r="491" spans="1:21" ht="45">
      <c r="A491" s="12" t="s">
        <v>7584</v>
      </c>
      <c r="B491" s="11" t="s">
        <v>7581</v>
      </c>
      <c r="C491" s="13" t="s">
        <v>7580</v>
      </c>
      <c r="D491" s="16" t="b">
        <v>1</v>
      </c>
      <c r="E491" s="13">
        <v>4</v>
      </c>
      <c r="F491" s="16" t="s">
        <v>7520</v>
      </c>
      <c r="G491" s="19" t="s">
        <v>7582</v>
      </c>
      <c r="S491" s="16" t="str">
        <f>party!$A$6</f>
        <v>Charlotte Pascoe</v>
      </c>
      <c r="T491" s="20" t="b">
        <v>1</v>
      </c>
      <c r="U491" s="20" t="s">
        <v>1361</v>
      </c>
    </row>
    <row r="492" spans="1:21" s="2" customFormat="1" ht="75">
      <c r="A492" s="12" t="s">
        <v>7527</v>
      </c>
      <c r="B492" s="11" t="s">
        <v>7522</v>
      </c>
      <c r="C492" s="13" t="s">
        <v>7528</v>
      </c>
      <c r="D492" s="16" t="b">
        <v>1</v>
      </c>
      <c r="E492" s="13">
        <v>3</v>
      </c>
      <c r="F492" s="16" t="s">
        <v>7526</v>
      </c>
      <c r="G492" s="19" t="s">
        <v>7529</v>
      </c>
      <c r="H492" s="85" t="s">
        <v>1801</v>
      </c>
      <c r="I492" s="14" t="s">
        <v>70</v>
      </c>
      <c r="J492" s="10" t="str">
        <f>party!$A$84</f>
        <v>David P Keller</v>
      </c>
      <c r="K492" s="10" t="str">
        <f>party!$A$85</f>
        <v>Andrew Lenton</v>
      </c>
      <c r="L492" s="10" t="str">
        <f>party!$A$86</f>
        <v>Vivian Scott</v>
      </c>
      <c r="M492" s="22" t="str">
        <f>references!$D$128</f>
        <v>Keller, D. P., A. Lenton, V. Scott, N. E. Vaughan, N. Bauer, D. Ji, C. D. Jones, B. Kravitz, H. Muri, K. Zickfeld (2018), The Carbon Dioxide Removal Model Intercomparison Project (CDR-MIP): Rationale and experimental protocol for CMIP6, Geosci. Model Dev., 11, 1133-1160</v>
      </c>
      <c r="N492" s="151" t="str">
        <f>references!$D$2</f>
        <v>Aerosol forcing fields for CMIP6</v>
      </c>
      <c r="O492" s="30"/>
      <c r="P492" s="30"/>
      <c r="Q492" s="30"/>
      <c r="R492" s="3" t="str">
        <f>url!$A$2</f>
        <v>Aerosol forcing fields for CMIP6</v>
      </c>
      <c r="S492" s="16" t="str">
        <f>party!$A$6</f>
        <v>Charlotte Pascoe</v>
      </c>
      <c r="T492" s="20" t="b">
        <v>1</v>
      </c>
      <c r="U492" s="20" t="s">
        <v>1361</v>
      </c>
    </row>
    <row r="493" spans="1:21" ht="75">
      <c r="A493" s="12" t="s">
        <v>7535</v>
      </c>
      <c r="B493" s="11" t="s">
        <v>7536</v>
      </c>
      <c r="C493" s="13" t="s">
        <v>7537</v>
      </c>
      <c r="D493" s="16" t="b">
        <v>1</v>
      </c>
      <c r="F493" s="16" t="s">
        <v>7538</v>
      </c>
      <c r="G493" s="19" t="s">
        <v>7539</v>
      </c>
      <c r="H493" s="150" t="s">
        <v>3853</v>
      </c>
      <c r="I493" s="14" t="s">
        <v>70</v>
      </c>
      <c r="J493" s="10" t="str">
        <f>party!$A$84</f>
        <v>David P Keller</v>
      </c>
      <c r="K493" s="10" t="str">
        <f>party!$A$85</f>
        <v>Andrew Lenton</v>
      </c>
      <c r="L493" s="10" t="str">
        <f>party!$A$86</f>
        <v>Vivian Scott</v>
      </c>
      <c r="M493" s="22" t="str">
        <f>references!$D$128</f>
        <v>Keller, D. P., A. Lenton, V. Scott, N. E. Vaughan, N. Bauer, D. Ji, C. D. Jones, B. Kravitz, H. Muri, K. Zickfeld (2018), The Carbon Dioxide Removal Model Intercomparison Project (CDR-MIP): Rationale and experimental protocol for CMIP6, Geosci. Model Dev., 11, 1133-1160</v>
      </c>
      <c r="N493" s="151" t="str">
        <f>references!$D$2</f>
        <v>Aerosol forcing fields for CMIP6</v>
      </c>
      <c r="Q493" s="128"/>
      <c r="R493" s="3" t="str">
        <f>url!$A$2</f>
        <v>Aerosol forcing fields for CMIP6</v>
      </c>
      <c r="S493" s="171" t="s">
        <v>4</v>
      </c>
      <c r="T493" s="172" t="b">
        <v>1</v>
      </c>
      <c r="U493" s="172" t="s">
        <v>1361</v>
      </c>
    </row>
    <row r="494" spans="1:21" s="2" customFormat="1" ht="48" customHeight="1">
      <c r="A494" s="12" t="s">
        <v>7540</v>
      </c>
      <c r="B494" s="11" t="s">
        <v>7540</v>
      </c>
      <c r="C494" s="13" t="s">
        <v>7541</v>
      </c>
      <c r="D494" s="16" t="b">
        <v>1</v>
      </c>
      <c r="E494" s="13">
        <v>3</v>
      </c>
      <c r="F494" s="16" t="s">
        <v>7542</v>
      </c>
      <c r="G494" s="19" t="s">
        <v>7543</v>
      </c>
      <c r="H494" s="85"/>
      <c r="I494" s="35" t="s">
        <v>70</v>
      </c>
      <c r="J494" s="10" t="str">
        <f>party!$A$84</f>
        <v>David P Keller</v>
      </c>
      <c r="K494" s="10" t="str">
        <f>party!$A$85</f>
        <v>Andrew Lenton</v>
      </c>
      <c r="L494" s="10" t="str">
        <f>party!$A$86</f>
        <v>Vivian Scott</v>
      </c>
      <c r="M494" s="22" t="str">
        <f>references!$D$128</f>
        <v>Keller, D. P., A. Lenton, V. Scott, N. E. Vaughan, N. Bauer, D. Ji, C. D. Jones, B. Kravitz, H. Muri, K. Zickfeld (2018), The Carbon Dioxide Removal Model Intercomparison Project (CDR-MIP): Rationale and experimental protocol for CMIP6, Geosci. Model Dev., 11, 1133-1160</v>
      </c>
      <c r="N494" s="151" t="str">
        <f>references!$D$8</f>
        <v>Thomason, L., J.P. Vernier, A. Bourassa, F. Arefeuille, C. Bingen, T. Peter, B. Luo (2015), Stratospheric Aerosol Data Set (SADS Version 2) Prospectus, In preparation for GMD</v>
      </c>
      <c r="O494" s="30"/>
      <c r="P494" s="30"/>
      <c r="Q494" s="30"/>
      <c r="R494" s="3" t="str">
        <f>url!$A$8</f>
        <v>Stratospheric Aerosol Data Set (SADS Version 2) Prospectus</v>
      </c>
      <c r="S494" s="16" t="str">
        <f>party!$A$6</f>
        <v>Charlotte Pascoe</v>
      </c>
      <c r="T494" s="20" t="b">
        <v>1</v>
      </c>
      <c r="U494" s="20" t="s">
        <v>1361</v>
      </c>
    </row>
    <row r="495" spans="1:21" s="2" customFormat="1" ht="75">
      <c r="A495" s="12" t="s">
        <v>7549</v>
      </c>
      <c r="B495" s="11" t="s">
        <v>7551</v>
      </c>
      <c r="C495" s="13" t="s">
        <v>7553</v>
      </c>
      <c r="D495" s="16" t="b">
        <v>1</v>
      </c>
      <c r="E495" s="13">
        <v>3</v>
      </c>
      <c r="F495" s="16" t="s">
        <v>7555</v>
      </c>
      <c r="G495" s="19" t="s">
        <v>7557</v>
      </c>
      <c r="H495" s="85" t="s">
        <v>6049</v>
      </c>
      <c r="I495" s="35" t="s">
        <v>70</v>
      </c>
      <c r="J495" s="10" t="str">
        <f>party!$A$84</f>
        <v>David P Keller</v>
      </c>
      <c r="K495" s="10" t="str">
        <f>party!$A$85</f>
        <v>Andrew Lenton</v>
      </c>
      <c r="L495" s="10" t="str">
        <f>party!$A$86</f>
        <v>Vivian Scott</v>
      </c>
      <c r="M495" s="22" t="str">
        <f>references!$D$128</f>
        <v>Keller, D. P., A. Lenton, V. Scott, N. E. Vaughan, N. Bauer, D. Ji, C. D. Jones, B. Kravitz, H. Muri, K. Zickfeld (2018), The Carbon Dioxide Removal Model Intercomparison Project (CDR-MIP): Rationale and experimental protocol for CMIP6, Geosci. Model Dev., 11, 1133-1160</v>
      </c>
      <c r="N495" s="151" t="str">
        <f>references!$D$7</f>
        <v>Ozone and stratospheric water vapour concentration databases for CMIP6</v>
      </c>
      <c r="O495" s="151" t="str">
        <f>references!$D$116</f>
        <v>IGAC/SPARC Chemistry-Climate Model Initiative (CCMI) Forcing Databases in Support of CMIP6</v>
      </c>
      <c r="P495" s="30"/>
      <c r="Q495" s="30"/>
      <c r="R495" s="3" t="str">
        <f>url!$A$187</f>
        <v>IGAC/SPARC Chemistry-Climate Model Initiative (CCMI) Forcing Databases in Support of CMIP6</v>
      </c>
      <c r="S495" s="16" t="str">
        <f>party!$A$6</f>
        <v>Charlotte Pascoe</v>
      </c>
      <c r="T495" s="20" t="b">
        <v>1</v>
      </c>
      <c r="U495" s="20" t="s">
        <v>1361</v>
      </c>
    </row>
    <row r="496" spans="1:21" s="2" customFormat="1" ht="75">
      <c r="A496" s="12" t="s">
        <v>7550</v>
      </c>
      <c r="B496" s="11" t="s">
        <v>7552</v>
      </c>
      <c r="C496" s="13" t="s">
        <v>7554</v>
      </c>
      <c r="D496" s="16" t="b">
        <v>1</v>
      </c>
      <c r="E496" s="13">
        <v>3</v>
      </c>
      <c r="F496" s="16" t="s">
        <v>7556</v>
      </c>
      <c r="G496" s="19" t="s">
        <v>7558</v>
      </c>
      <c r="H496" s="85" t="s">
        <v>1718</v>
      </c>
      <c r="I496" s="35" t="s">
        <v>70</v>
      </c>
      <c r="J496" s="10" t="str">
        <f>party!$A$84</f>
        <v>David P Keller</v>
      </c>
      <c r="K496" s="10" t="str">
        <f>party!$A$85</f>
        <v>Andrew Lenton</v>
      </c>
      <c r="L496" s="10" t="str">
        <f>party!$A$86</f>
        <v>Vivian Scott</v>
      </c>
      <c r="M496" s="22" t="str">
        <f>references!$D$128</f>
        <v>Keller, D. P., A. Lenton, V. Scott, N. E. Vaughan, N. Bauer, D. Ji, C. D. Jones, B. Kravitz, H. Muri, K. Zickfeld (2018), The Carbon Dioxide Removal Model Intercomparison Project (CDR-MIP): Rationale and experimental protocol for CMIP6, Geosci. Model Dev., 11, 1133-1160</v>
      </c>
      <c r="N496" s="151" t="str">
        <f>references!$D$7</f>
        <v>Ozone and stratospheric water vapour concentration databases for CMIP6</v>
      </c>
      <c r="O496" s="30"/>
      <c r="P496" s="30"/>
      <c r="Q496" s="30"/>
      <c r="R496" s="3" t="str">
        <f>url!$A$7</f>
        <v>Ozone and stratospheric water vapour concentration databases for CMIP6</v>
      </c>
      <c r="S496" s="16" t="str">
        <f>party!$A$6</f>
        <v>Charlotte Pascoe</v>
      </c>
      <c r="T496" s="20" t="b">
        <v>1</v>
      </c>
      <c r="U496" s="20" t="s">
        <v>1361</v>
      </c>
    </row>
    <row r="497" spans="1:21" s="2" customFormat="1" ht="75">
      <c r="A497" s="12" t="s">
        <v>7530</v>
      </c>
      <c r="B497" s="11" t="s">
        <v>7530</v>
      </c>
      <c r="C497" s="13" t="s">
        <v>7531</v>
      </c>
      <c r="D497" s="16" t="b">
        <v>1</v>
      </c>
      <c r="E497" s="13">
        <v>3</v>
      </c>
      <c r="F497" s="16" t="s">
        <v>7532</v>
      </c>
      <c r="G497" s="19" t="s">
        <v>7533</v>
      </c>
      <c r="H497" s="85" t="s">
        <v>1716</v>
      </c>
      <c r="I497" s="14" t="s">
        <v>70</v>
      </c>
      <c r="J497" s="10" t="str">
        <f>party!$A$84</f>
        <v>David P Keller</v>
      </c>
      <c r="K497" s="10" t="str">
        <f>party!$A$85</f>
        <v>Andrew Lenton</v>
      </c>
      <c r="L497" s="10" t="str">
        <f>party!$A$86</f>
        <v>Vivian Scott</v>
      </c>
      <c r="M497" s="22" t="str">
        <f>references!$D$128</f>
        <v>Keller, D. P., A. Lenton, V. Scott, N. E. Vaughan, N. Bauer, D. Ji, C. D. Jones, B. Kravitz, H. Muri, K. Zickfeld (2018), The Carbon Dioxide Removal Model Intercomparison Project (CDR-MIP): Rationale and experimental protocol for CMIP6, Geosci. Model Dev., 11, 1133-1160</v>
      </c>
      <c r="N497" s="151" t="str">
        <f>references!$D$96</f>
        <v>Hurtt, G., L. Chini,  S. Frolking, R. Sahajpal, Land Use Harmonisation (LUH2 v1.0h) land use forcing data (850-2100), (2016).</v>
      </c>
      <c r="O497" s="151" t="str">
        <f>references!$D$6</f>
        <v>Global Gridded Land Use Forcing Datasets (LUH2 v0.1)</v>
      </c>
      <c r="P497" s="30"/>
      <c r="Q497" s="30"/>
      <c r="R497" s="3" t="str">
        <f>url!$A$164</f>
        <v>Land Use Harmonisation (LUH2 v1.0h) land use forcing data (850-2100)</v>
      </c>
      <c r="S497" s="16" t="str">
        <f>party!$A$6</f>
        <v>Charlotte Pascoe</v>
      </c>
      <c r="T497" s="20" t="b">
        <v>1</v>
      </c>
      <c r="U497" s="20" t="s">
        <v>1361</v>
      </c>
    </row>
    <row r="498" spans="1:21" s="2" customFormat="1" ht="135">
      <c r="A498" s="12" t="s">
        <v>7559</v>
      </c>
      <c r="B498" s="11" t="s">
        <v>7559</v>
      </c>
      <c r="C498" s="13" t="s">
        <v>7560</v>
      </c>
      <c r="D498" s="16" t="b">
        <v>1</v>
      </c>
      <c r="E498" s="13">
        <v>3</v>
      </c>
      <c r="F498" s="16" t="s">
        <v>7561</v>
      </c>
      <c r="G498" s="19" t="s">
        <v>7562</v>
      </c>
      <c r="H498" s="85"/>
      <c r="I498" s="35" t="s">
        <v>70</v>
      </c>
      <c r="J498" s="10" t="str">
        <f>party!$A$15</f>
        <v>Katja Matthes</v>
      </c>
      <c r="K498" s="10" t="str">
        <f>party!$A$3</f>
        <v>Bernd Funke</v>
      </c>
      <c r="L498" s="10"/>
      <c r="M498" s="22" t="str">
        <f>references!$D$128</f>
        <v>Keller, D. P., A. Lenton, V. Scott, N. E. Vaughan, N. Bauer, D. Ji, C. D. Jones, B. Kravitz, H. Muri, K. Zickfeld (2018), The Carbon Dioxide Removal Model Intercomparison Project (CDR-MIP): Rationale and experimental protocol for CMIP6, Geosci. Model Dev., 11, 1133-1160</v>
      </c>
      <c r="N498" s="151" t="str">
        <f>references!$D$73</f>
        <v>Matthes K., B. Funke, M. E. Anderson, L. Barnard, J. Beer, P. Charbonneau, M. A. Clilverd, T. Dudok de Wit, M. Haberreiter, A. Hendry, C. H. Jackman, M. Kretzschmar, T. Kruschke, M. Kunze, U. Langematz, D. R. Marsh, A. Maycock, S. Misios, C. J. Rodger, A. A. Scaife, A. Seppälä, M. Shangguan, M. Sinnhuber, K. Tourpali, I. Usoskin, M. van de Kamp, P. T. Verronen, S. Versick (2017), Solar Forcing for CMIP6 (v3.1), Geosci. Model Dev., 10, 2247-2302_x000D_</v>
      </c>
      <c r="O498" s="151" t="str">
        <f>references!$D$110</f>
        <v>SOLARIS-HEPPA  Recommendations for CMIP6 solar forcing data</v>
      </c>
      <c r="P498" s="30"/>
      <c r="Q498" s="30"/>
      <c r="R498" s="3" t="str">
        <f>url!$A$178</f>
        <v>SOLARIS-HEPPA Solar Forcing Data for CMIP6</v>
      </c>
      <c r="S498" s="16" t="str">
        <f>party!$A$6</f>
        <v>Charlotte Pascoe</v>
      </c>
      <c r="T498" s="20" t="b">
        <v>1</v>
      </c>
      <c r="U498" s="20" t="s">
        <v>1361</v>
      </c>
    </row>
    <row r="499" spans="1:21" s="2" customFormat="1" ht="180">
      <c r="A499" s="12" t="s">
        <v>7568</v>
      </c>
      <c r="B499" s="11" t="s">
        <v>7568</v>
      </c>
      <c r="C499" s="13" t="s">
        <v>7569</v>
      </c>
      <c r="D499" s="16" t="b">
        <v>1</v>
      </c>
      <c r="E499" s="13">
        <v>3</v>
      </c>
      <c r="F499" s="16" t="s">
        <v>7570</v>
      </c>
      <c r="G499" s="19" t="s">
        <v>7577</v>
      </c>
      <c r="H499" s="85" t="s">
        <v>1711</v>
      </c>
      <c r="I499" s="35" t="s">
        <v>70</v>
      </c>
      <c r="J499" s="10" t="str">
        <f>party!$A$15</f>
        <v>Katja Matthes</v>
      </c>
      <c r="K499" s="10" t="str">
        <f>party!$A$3</f>
        <v>Bernd Funke</v>
      </c>
      <c r="L499" s="10" t="str">
        <f>party!$A$66</f>
        <v>Charles Jackman</v>
      </c>
      <c r="M499" s="22" t="str">
        <f>references!$D$128</f>
        <v>Keller, D. P., A. Lenton, V. Scott, N. E. Vaughan, N. Bauer, D. Ji, C. D. Jones, B. Kravitz, H. Muri, K. Zickfeld (2018), The Carbon Dioxide Removal Model Intercomparison Project (CDR-MIP): Rationale and experimental protocol for CMIP6, Geosci. Model Dev., 11, 1133-1160</v>
      </c>
      <c r="N499" s="151" t="str">
        <f>references!$D$110</f>
        <v>SOLARIS-HEPPA  Recommendations for CMIP6 solar forcing data</v>
      </c>
      <c r="O499" s="18" t="str">
        <f>references!$D$40</f>
        <v>SOLARIS-HEPPA  solar proton flux dataset home page</v>
      </c>
      <c r="P499" s="151" t="str">
        <f>references!$D$73</f>
        <v>Matthes K., B. Funke, M. E. Anderson, L. Barnard, J. Beer, P. Charbonneau, M. A. Clilverd, T. Dudok de Wit, M. Haberreiter, A. Hendry, C. H. Jackman, M. Kretzschmar, T. Kruschke, M. Kunze, U. Langematz, D. R. Marsh, A. Maycock, S. Misios, C. J. Rodger, A. A. Scaife, A. Seppälä, M. Shangguan, M. Sinnhuber, K. Tourpali, I. Usoskin, M. van de Kamp, P. T. Verronen, S. Versick (2017), Solar Forcing for CMIP6 (v3.1), Geosci. Model Dev., 10, 2247-2302_x000D_</v>
      </c>
      <c r="Q499" s="30"/>
      <c r="R499" s="3" t="str">
        <f>url!$A$178</f>
        <v>SOLARIS-HEPPA Solar Forcing Data for CMIP6</v>
      </c>
      <c r="S499" s="16" t="str">
        <f>party!$A$6</f>
        <v>Charlotte Pascoe</v>
      </c>
      <c r="T499" s="20" t="b">
        <v>1</v>
      </c>
      <c r="U499" s="20" t="s">
        <v>1361</v>
      </c>
    </row>
    <row r="500" spans="1:21" s="2" customFormat="1" ht="135">
      <c r="A500" s="12" t="s">
        <v>7571</v>
      </c>
      <c r="B500" s="11" t="s">
        <v>7571</v>
      </c>
      <c r="C500" s="13" t="s">
        <v>7572</v>
      </c>
      <c r="D500" s="16" t="b">
        <v>1</v>
      </c>
      <c r="E500" s="13">
        <v>3</v>
      </c>
      <c r="F500" s="16" t="s">
        <v>7573</v>
      </c>
      <c r="G500" s="19" t="s">
        <v>7578</v>
      </c>
      <c r="H500" s="85" t="s">
        <v>1710</v>
      </c>
      <c r="I500" s="35" t="s">
        <v>70</v>
      </c>
      <c r="J500" s="10" t="str">
        <f>party!$A$3</f>
        <v>Bernd Funke</v>
      </c>
      <c r="K500" s="10" t="str">
        <f>party!$A$15</f>
        <v>Katja Matthes</v>
      </c>
      <c r="L500" s="10"/>
      <c r="M500" s="22" t="str">
        <f>references!$D$128</f>
        <v>Keller, D. P., A. Lenton, V. Scott, N. E. Vaughan, N. Bauer, D. Ji, C. D. Jones, B. Kravitz, H. Muri, K. Zickfeld (2018), The Carbon Dioxide Removal Model Intercomparison Project (CDR-MIP): Rationale and experimental protocol for CMIP6, Geosci. Model Dev., 11, 1133-1160</v>
      </c>
      <c r="N500" s="151" t="str">
        <f>references!$D$110</f>
        <v>SOLARIS-HEPPA  Recommendations for CMIP6 solar forcing data</v>
      </c>
      <c r="O500" s="151" t="str">
        <f>references!$D$73</f>
        <v>Matthes K., B. Funke, M. E. Anderson, L. Barnard, J. Beer, P. Charbonneau, M. A. Clilverd, T. Dudok de Wit, M. Haberreiter, A. Hendry, C. H. Jackman, M. Kretzschmar, T. Kruschke, M. Kunze, U. Langematz, D. R. Marsh, A. Maycock, S. Misios, C. J. Rodger, A. A. Scaife, A. Seppälä, M. Shangguan, M. Sinnhuber, K. Tourpali, I. Usoskin, M. van de Kamp, P. T. Verronen, S. Versick (2017), Solar Forcing for CMIP6 (v3.1), Geosci. Model Dev., 10, 2247-2302_x000D_</v>
      </c>
      <c r="P500" s="30"/>
      <c r="Q500" s="30"/>
      <c r="R500" s="3" t="str">
        <f>url!$A$178</f>
        <v>SOLARIS-HEPPA Solar Forcing Data for CMIP6</v>
      </c>
      <c r="S500" s="16" t="str">
        <f>party!$A$6</f>
        <v>Charlotte Pascoe</v>
      </c>
      <c r="T500" s="20" t="b">
        <v>1</v>
      </c>
      <c r="U500" s="20" t="s">
        <v>1361</v>
      </c>
    </row>
    <row r="501" spans="1:21" s="2" customFormat="1" ht="180">
      <c r="A501" s="12" t="s">
        <v>7574</v>
      </c>
      <c r="B501" s="11" t="s">
        <v>7574</v>
      </c>
      <c r="C501" s="13" t="s">
        <v>7575</v>
      </c>
      <c r="D501" s="16" t="b">
        <v>1</v>
      </c>
      <c r="E501" s="13">
        <v>3</v>
      </c>
      <c r="F501" s="16" t="s">
        <v>7576</v>
      </c>
      <c r="G501" s="19" t="s">
        <v>7579</v>
      </c>
      <c r="H501" s="85" t="s">
        <v>1711</v>
      </c>
      <c r="I501" s="35" t="s">
        <v>70</v>
      </c>
      <c r="J501" s="10" t="str">
        <f>party!$A$3</f>
        <v>Bernd Funke</v>
      </c>
      <c r="K501" s="10" t="str">
        <f>party!$A$15</f>
        <v>Katja Matthes</v>
      </c>
      <c r="L501" s="10"/>
      <c r="M501" s="22" t="str">
        <f>references!$D$128</f>
        <v>Keller, D. P., A. Lenton, V. Scott, N. E. Vaughan, N. Bauer, D. Ji, C. D. Jones, B. Kravitz, H. Muri, K. Zickfeld (2018), The Carbon Dioxide Removal Model Intercomparison Project (CDR-MIP): Rationale and experimental protocol for CMIP6, Geosci. Model Dev., 11, 1133-1160</v>
      </c>
      <c r="N501" s="151" t="str">
        <f>references!$D$110</f>
        <v>SOLARIS-HEPPA  Recommendations for CMIP6 solar forcing data</v>
      </c>
      <c r="O501" s="151" t="str">
        <f>references!$D$105</f>
        <v>Funke, B., M. López-Puertas, G. P. Stiller, T. von Clarmann (2014), Mesospheric and stratospheric NOy produced by energetic particle precipitation during 2002–2012, J. Geophys. Res. Atmos., 119, 4429-4446</v>
      </c>
      <c r="P501" s="151" t="str">
        <f>references!$D$106</f>
        <v>Funke, B., M. López-Puertas, L. Holt, C. E. Randall, G. P. Stiller, T. von Clarmann (2014), Hemispheric distributions and interannual variability of NOy produced by energetic particle precipitation in 2002–2012, J. Geophys. Res. Atmos., 119, 13,565–13,582</v>
      </c>
      <c r="Q501" s="151" t="str">
        <f>references!$D$73</f>
        <v>Matthes K., B. Funke, M. E. Anderson, L. Barnard, J. Beer, P. Charbonneau, M. A. Clilverd, T. Dudok de Wit, M. Haberreiter, A. Hendry, C. H. Jackman, M. Kretzschmar, T. Kruschke, M. Kunze, U. Langematz, D. R. Marsh, A. Maycock, S. Misios, C. J. Rodger, A. A. Scaife, A. Seppälä, M. Shangguan, M. Sinnhuber, K. Tourpali, I. Usoskin, M. van de Kamp, P. T. Verronen, S. Versick (2017), Solar Forcing for CMIP6 (v3.1), Geosci. Model Dev., 10, 2247-2302_x000D_</v>
      </c>
      <c r="R501" s="3" t="str">
        <f>url!$A$178</f>
        <v>SOLARIS-HEPPA Solar Forcing Data for CMIP6</v>
      </c>
      <c r="S501" s="16" t="str">
        <f>party!$A$6</f>
        <v>Charlotte Pascoe</v>
      </c>
      <c r="T501" s="20" t="b">
        <v>1</v>
      </c>
      <c r="U501" s="20" t="s">
        <v>1361</v>
      </c>
    </row>
    <row r="502" spans="1:21" ht="75">
      <c r="A502" s="12" t="s">
        <v>7597</v>
      </c>
      <c r="B502" s="11" t="s">
        <v>7590</v>
      </c>
      <c r="C502" s="13" t="s">
        <v>7598</v>
      </c>
      <c r="D502" s="16" t="b">
        <v>1</v>
      </c>
      <c r="E502" s="13">
        <v>4</v>
      </c>
      <c r="F502" s="16" t="s">
        <v>7591</v>
      </c>
      <c r="G502" s="19" t="s">
        <v>7595</v>
      </c>
      <c r="I502" s="35" t="s">
        <v>70</v>
      </c>
      <c r="J502" s="10" t="str">
        <f>party!$A$84</f>
        <v>David P Keller</v>
      </c>
      <c r="K502" s="10" t="str">
        <f>party!$A$85</f>
        <v>Andrew Lenton</v>
      </c>
      <c r="L502" s="10" t="str">
        <f>party!$A$86</f>
        <v>Vivian Scott</v>
      </c>
      <c r="M502" s="22" t="str">
        <f>references!$D$128</f>
        <v>Keller, D. P., A. Lenton, V. Scott, N. E. Vaughan, N. Bauer, D. Ji, C. D. Jones, B. Kravitz, H. Muri, K. Zickfeld (2018), The Carbon Dioxide Removal Model Intercomparison Project (CDR-MIP): Rationale and experimental protocol for CMIP6, Geosci. Model Dev., 11, 1133-1160</v>
      </c>
      <c r="S502" s="16" t="str">
        <f>party!$A$6</f>
        <v>Charlotte Pascoe</v>
      </c>
      <c r="T502" s="20" t="b">
        <v>1</v>
      </c>
      <c r="U502" s="20" t="s">
        <v>1361</v>
      </c>
    </row>
    <row r="503" spans="1:21" ht="75">
      <c r="A503" s="12" t="s">
        <v>7521</v>
      </c>
      <c r="B503" s="11" t="s">
        <v>7523</v>
      </c>
      <c r="C503" s="13" t="s">
        <v>7524</v>
      </c>
      <c r="D503" s="16" t="b">
        <v>1</v>
      </c>
      <c r="E503" s="13">
        <v>3</v>
      </c>
      <c r="F503" s="16" t="s">
        <v>7525</v>
      </c>
      <c r="G503" s="19" t="s">
        <v>7586</v>
      </c>
      <c r="I503" s="35" t="s">
        <v>70</v>
      </c>
      <c r="J503" s="10" t="str">
        <f>party!$A$23</f>
        <v>Stefan Kinne</v>
      </c>
      <c r="K503" s="10" t="str">
        <f>party!$A$4</f>
        <v>Bjorn Stevens</v>
      </c>
      <c r="L503" s="10" t="str">
        <f>party!$A$14</f>
        <v>Karsten Peters</v>
      </c>
      <c r="M503" s="22" t="str">
        <f>references!$D$128</f>
        <v>Keller, D. P., A. Lenton, V. Scott, N. E. Vaughan, N. Bauer, D. Ji, C. D. Jones, B. Kravitz, H. Muri, K. Zickfeld (2018), The Carbon Dioxide Removal Model Intercomparison Project (CDR-MIP): Rationale and experimental protocol for CMIP6, Geosci. Model Dev., 11, 1133-1160</v>
      </c>
      <c r="N503" s="151" t="str">
        <f>references!$D$2</f>
        <v>Aerosol forcing fields for CMIP6</v>
      </c>
      <c r="R503" s="3" t="str">
        <f>url!$A$2</f>
        <v>Aerosol forcing fields for CMIP6</v>
      </c>
      <c r="S503" s="16" t="str">
        <f>party!$A$6</f>
        <v>Charlotte Pascoe</v>
      </c>
      <c r="T503" s="20" t="b">
        <v>1</v>
      </c>
      <c r="U503" s="20" t="s">
        <v>1361</v>
      </c>
    </row>
    <row r="504" spans="1:21" ht="75">
      <c r="A504" s="12" t="s">
        <v>7596</v>
      </c>
      <c r="B504" s="11" t="s">
        <v>7592</v>
      </c>
      <c r="C504" s="13" t="s">
        <v>7599</v>
      </c>
      <c r="D504" s="16" t="b">
        <v>1</v>
      </c>
      <c r="E504" s="13">
        <v>3</v>
      </c>
      <c r="F504" s="16" t="s">
        <v>7593</v>
      </c>
      <c r="G504" s="19" t="s">
        <v>7594</v>
      </c>
      <c r="I504" s="35" t="s">
        <v>70</v>
      </c>
      <c r="J504" s="10" t="str">
        <f>party!$A$84</f>
        <v>David P Keller</v>
      </c>
      <c r="K504" s="10" t="str">
        <f>party!$A$85</f>
        <v>Andrew Lenton</v>
      </c>
      <c r="L504" s="10" t="str">
        <f>party!$A$86</f>
        <v>Vivian Scott</v>
      </c>
      <c r="M504" s="22" t="str">
        <f>references!$D$128</f>
        <v>Keller, D. P., A. Lenton, V. Scott, N. E. Vaughan, N. Bauer, D. Ji, C. D. Jones, B. Kravitz, H. Muri, K. Zickfeld (2018), The Carbon Dioxide Removal Model Intercomparison Project (CDR-MIP): Rationale and experimental protocol for CMIP6, Geosci. Model Dev., 11, 1133-1160</v>
      </c>
      <c r="S504" s="16" t="str">
        <f>party!$A$6</f>
        <v>Charlotte Pascoe</v>
      </c>
      <c r="T504" s="20" t="b">
        <v>1</v>
      </c>
      <c r="U504" s="20" t="s">
        <v>1361</v>
      </c>
    </row>
    <row r="505" spans="1:21" ht="90">
      <c r="A505" s="12" t="s">
        <v>7613</v>
      </c>
      <c r="B505" s="11" t="s">
        <v>7610</v>
      </c>
      <c r="C505" s="13" t="s">
        <v>7611</v>
      </c>
      <c r="D505" s="16" t="b">
        <v>1</v>
      </c>
      <c r="E505" s="13">
        <v>4</v>
      </c>
      <c r="F505" s="16" t="s">
        <v>7612</v>
      </c>
      <c r="G505" s="19" t="s">
        <v>7614</v>
      </c>
      <c r="I505" s="35" t="s">
        <v>70</v>
      </c>
      <c r="J505" s="10" t="str">
        <f>party!$A$84</f>
        <v>David P Keller</v>
      </c>
      <c r="K505" s="10" t="str">
        <f>party!$A$85</f>
        <v>Andrew Lenton</v>
      </c>
      <c r="L505" s="10" t="str">
        <f>party!$A$86</f>
        <v>Vivian Scott</v>
      </c>
      <c r="M505" s="22" t="str">
        <f>references!$D$128</f>
        <v>Keller, D. P., A. Lenton, V. Scott, N. E. Vaughan, N. Bauer, D. Ji, C. D. Jones, B. Kravitz, H. Muri, K. Zickfeld (2018), The Carbon Dioxide Removal Model Intercomparison Project (CDR-MIP): Rationale and experimental protocol for CMIP6, Geosci. Model Dev., 11, 1133-1160</v>
      </c>
      <c r="S505" s="16" t="str">
        <f>party!$A$6</f>
        <v>Charlotte Pascoe</v>
      </c>
      <c r="T505" s="20" t="b">
        <v>1</v>
      </c>
      <c r="U505" s="20" t="s">
        <v>42</v>
      </c>
    </row>
    <row r="506" spans="1:21" ht="94">
      <c r="A506" s="12" t="s">
        <v>7616</v>
      </c>
      <c r="B506" s="11" t="s">
        <v>7615</v>
      </c>
      <c r="C506" s="13" t="s">
        <v>7617</v>
      </c>
      <c r="D506" s="16" t="b">
        <v>1</v>
      </c>
      <c r="E506" s="13">
        <v>4</v>
      </c>
      <c r="F506" s="16" t="s">
        <v>7612</v>
      </c>
      <c r="G506" s="19" t="s">
        <v>7620</v>
      </c>
      <c r="I506" s="35" t="s">
        <v>70</v>
      </c>
      <c r="J506" s="10" t="str">
        <f>party!$A$84</f>
        <v>David P Keller</v>
      </c>
      <c r="K506" s="10" t="str">
        <f>party!$A$85</f>
        <v>Andrew Lenton</v>
      </c>
      <c r="L506" s="10" t="str">
        <f>party!$A$86</f>
        <v>Vivian Scott</v>
      </c>
      <c r="M506" s="22" t="str">
        <f>references!$D$128</f>
        <v>Keller, D. P., A. Lenton, V. Scott, N. E. Vaughan, N. Bauer, D. Ji, C. D. Jones, B. Kravitz, H. Muri, K. Zickfeld (2018), The Carbon Dioxide Removal Model Intercomparison Project (CDR-MIP): Rationale and experimental protocol for CMIP6, Geosci. Model Dev., 11, 1133-1160</v>
      </c>
      <c r="S506" s="16" t="str">
        <f>party!$A$6</f>
        <v>Charlotte Pascoe</v>
      </c>
      <c r="T506" s="20" t="b">
        <v>1</v>
      </c>
      <c r="U506" s="20" t="s">
        <v>42</v>
      </c>
    </row>
    <row r="507" spans="1:21" ht="94">
      <c r="A507" s="12" t="s">
        <v>7622</v>
      </c>
      <c r="B507" s="11" t="s">
        <v>7618</v>
      </c>
      <c r="C507" s="13" t="s">
        <v>7619</v>
      </c>
      <c r="D507" s="16" t="b">
        <v>1</v>
      </c>
      <c r="E507" s="13">
        <v>4</v>
      </c>
      <c r="F507" s="16" t="s">
        <v>7612</v>
      </c>
      <c r="G507" s="19" t="s">
        <v>7621</v>
      </c>
      <c r="I507" s="35" t="s">
        <v>70</v>
      </c>
      <c r="J507" s="10" t="str">
        <f>party!$A$84</f>
        <v>David P Keller</v>
      </c>
      <c r="K507" s="10" t="str">
        <f>party!$A$85</f>
        <v>Andrew Lenton</v>
      </c>
      <c r="L507" s="10" t="str">
        <f>party!$A$86</f>
        <v>Vivian Scott</v>
      </c>
      <c r="M507" s="22" t="str">
        <f>references!$D$128</f>
        <v>Keller, D. P., A. Lenton, V. Scott, N. E. Vaughan, N. Bauer, D. Ji, C. D. Jones, B. Kravitz, H. Muri, K. Zickfeld (2018), The Carbon Dioxide Removal Model Intercomparison Project (CDR-MIP): Rationale and experimental protocol for CMIP6, Geosci. Model Dev., 11, 1133-1160</v>
      </c>
      <c r="S507" s="16" t="str">
        <f>party!$A$6</f>
        <v>Charlotte Pascoe</v>
      </c>
      <c r="T507" s="20" t="b">
        <v>1</v>
      </c>
      <c r="U507" s="20" t="s">
        <v>42</v>
      </c>
    </row>
    <row r="508" spans="1:21" ht="45">
      <c r="A508" s="12" t="s">
        <v>7998</v>
      </c>
      <c r="B508" s="11" t="s">
        <v>7981</v>
      </c>
      <c r="C508" s="13" t="s">
        <v>7982</v>
      </c>
      <c r="E508" s="13">
        <v>3</v>
      </c>
      <c r="F508" s="16" t="s">
        <v>7983</v>
      </c>
      <c r="G508" s="19" t="s">
        <v>7984</v>
      </c>
      <c r="H508" s="85" t="s">
        <v>7985</v>
      </c>
      <c r="I508" s="35" t="s">
        <v>70</v>
      </c>
      <c r="J508" s="10" t="str">
        <f>party!$A$34</f>
        <v>Chris Jones</v>
      </c>
      <c r="M508" s="264" t="str">
        <f>references!$D$133</f>
        <v>ZEC-MIP Protocol</v>
      </c>
      <c r="N508" s="264" t="str">
        <f>references!$D$134</f>
        <v>Jones, C., T. Frölicher, C. Koven, A. MacDougall, D. Matthews, K. Zickfeld, J. Rogelj, K. Tokarska (2019), ZEC-MIP: Quantifying the Zero Emissions Commitment</v>
      </c>
      <c r="O508" s="264" t="str">
        <f>references!$D$108</f>
        <v>C4MIP homepage</v>
      </c>
      <c r="P508" s="264" t="str">
        <f>references!$D$129</f>
        <v>Carbon Dioxide Removal Intercomparison Project (CDRMIP) website</v>
      </c>
      <c r="S508" s="16" t="str">
        <f>party!$A$6</f>
        <v>Charlotte Pascoe</v>
      </c>
      <c r="T508" s="20" t="b">
        <v>1</v>
      </c>
      <c r="U508" s="20" t="s">
        <v>42</v>
      </c>
    </row>
    <row r="509" spans="1:21" ht="75">
      <c r="A509" s="12" t="s">
        <v>8003</v>
      </c>
      <c r="B509" s="11" t="s">
        <v>8006</v>
      </c>
      <c r="C509" s="13" t="s">
        <v>8009</v>
      </c>
      <c r="D509" s="16" t="b">
        <v>1</v>
      </c>
      <c r="E509" s="13">
        <v>4</v>
      </c>
      <c r="F509" s="16" t="s">
        <v>8012</v>
      </c>
      <c r="G509" s="19" t="s">
        <v>8015</v>
      </c>
      <c r="H509" s="85" t="s">
        <v>7985</v>
      </c>
      <c r="I509" s="35" t="s">
        <v>70</v>
      </c>
      <c r="J509" s="10" t="str">
        <f>party!$A$34</f>
        <v>Chris Jones</v>
      </c>
      <c r="M509" s="264" t="str">
        <f>references!$D$133</f>
        <v>ZEC-MIP Protocol</v>
      </c>
      <c r="N509" s="264" t="str">
        <f>references!$D$134</f>
        <v>Jones, C., T. Frölicher, C. Koven, A. MacDougall, D. Matthews, K. Zickfeld, J. Rogelj, K. Tokarska (2019), ZEC-MIP: Quantifying the Zero Emissions Commitment</v>
      </c>
      <c r="O509" s="264" t="str">
        <f>references!$D$108</f>
        <v>C4MIP homepage</v>
      </c>
      <c r="P509" s="264" t="str">
        <f>references!$D$129</f>
        <v>Carbon Dioxide Removal Intercomparison Project (CDRMIP) website</v>
      </c>
      <c r="S509" s="16" t="str">
        <f>party!$A$6</f>
        <v>Charlotte Pascoe</v>
      </c>
      <c r="T509" s="20" t="b">
        <v>1</v>
      </c>
      <c r="U509" s="20" t="s">
        <v>42</v>
      </c>
    </row>
    <row r="510" spans="1:21" ht="75">
      <c r="A510" s="12" t="s">
        <v>8004</v>
      </c>
      <c r="B510" s="11" t="s">
        <v>8007</v>
      </c>
      <c r="C510" s="13" t="s">
        <v>8010</v>
      </c>
      <c r="D510" s="16" t="b">
        <v>1</v>
      </c>
      <c r="E510" s="13">
        <v>4</v>
      </c>
      <c r="F510" s="16" t="s">
        <v>8013</v>
      </c>
      <c r="G510" s="19" t="s">
        <v>8016</v>
      </c>
      <c r="H510" s="85" t="s">
        <v>7985</v>
      </c>
      <c r="I510" s="35" t="s">
        <v>70</v>
      </c>
      <c r="J510" s="10" t="str">
        <f>party!$A$34</f>
        <v>Chris Jones</v>
      </c>
      <c r="M510" s="264" t="str">
        <f>references!$D$133</f>
        <v>ZEC-MIP Protocol</v>
      </c>
      <c r="N510" s="264" t="str">
        <f>references!$D$134</f>
        <v>Jones, C., T. Frölicher, C. Koven, A. MacDougall, D. Matthews, K. Zickfeld, J. Rogelj, K. Tokarska (2019), ZEC-MIP: Quantifying the Zero Emissions Commitment</v>
      </c>
      <c r="O510" s="264" t="str">
        <f>references!$D$108</f>
        <v>C4MIP homepage</v>
      </c>
      <c r="P510" s="264" t="str">
        <f>references!$D$129</f>
        <v>Carbon Dioxide Removal Intercomparison Project (CDRMIP) website</v>
      </c>
      <c r="S510" s="16" t="str">
        <f>party!$A$6</f>
        <v>Charlotte Pascoe</v>
      </c>
      <c r="T510" s="20" t="b">
        <v>1</v>
      </c>
      <c r="U510" s="20" t="s">
        <v>42</v>
      </c>
    </row>
    <row r="511" spans="1:21" ht="75">
      <c r="A511" s="12" t="s">
        <v>8005</v>
      </c>
      <c r="B511" s="11" t="s">
        <v>8008</v>
      </c>
      <c r="C511" s="13" t="s">
        <v>8011</v>
      </c>
      <c r="D511" s="16" t="b">
        <v>1</v>
      </c>
      <c r="E511" s="13">
        <v>4</v>
      </c>
      <c r="F511" s="16" t="s">
        <v>8014</v>
      </c>
      <c r="G511" s="19" t="s">
        <v>8017</v>
      </c>
      <c r="H511" s="85" t="s">
        <v>7985</v>
      </c>
      <c r="I511" s="35" t="s">
        <v>70</v>
      </c>
      <c r="J511" s="10" t="str">
        <f>party!$A$34</f>
        <v>Chris Jones</v>
      </c>
      <c r="M511" s="264" t="str">
        <f>references!$D$133</f>
        <v>ZEC-MIP Protocol</v>
      </c>
      <c r="N511" s="264" t="str">
        <f>references!$D$134</f>
        <v>Jones, C., T. Frölicher, C. Koven, A. MacDougall, D. Matthews, K. Zickfeld, J. Rogelj, K. Tokarska (2019), ZEC-MIP: Quantifying the Zero Emissions Commitment</v>
      </c>
      <c r="O511" s="264" t="str">
        <f>references!$D$108</f>
        <v>C4MIP homepage</v>
      </c>
      <c r="P511" s="264" t="str">
        <f>references!$D$129</f>
        <v>Carbon Dioxide Removal Intercomparison Project (CDRMIP) website</v>
      </c>
      <c r="S511" s="16" t="str">
        <f>party!$A$6</f>
        <v>Charlotte Pascoe</v>
      </c>
      <c r="T511" s="20" t="b">
        <v>1</v>
      </c>
      <c r="U511" s="20" t="s">
        <v>42</v>
      </c>
    </row>
  </sheetData>
  <mergeCells count="21">
    <mergeCell ref="J2:L2"/>
    <mergeCell ref="I1:L1"/>
    <mergeCell ref="W1:W2"/>
    <mergeCell ref="V1:V2"/>
    <mergeCell ref="U1:U2"/>
    <mergeCell ref="T1:T2"/>
    <mergeCell ref="S1:S2"/>
    <mergeCell ref="M1:Q2"/>
    <mergeCell ref="AA1:AA2"/>
    <mergeCell ref="R1:R2"/>
    <mergeCell ref="Z1:Z2"/>
    <mergeCell ref="Y1:Y2"/>
    <mergeCell ref="X1:X2"/>
    <mergeCell ref="G1:G2"/>
    <mergeCell ref="H1:H2"/>
    <mergeCell ref="F1:F2"/>
    <mergeCell ref="C1:C2"/>
    <mergeCell ref="A1:A2"/>
    <mergeCell ref="E1:E2"/>
    <mergeCell ref="D1:D2"/>
    <mergeCell ref="B1:B2"/>
  </mergeCells>
  <phoneticPr fontId="6" type="noConversion"/>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08"/>
  <sheetViews>
    <sheetView workbookViewId="0">
      <pane xSplit="3" ySplit="2" topLeftCell="D84" activePane="bottomRight" state="frozen"/>
      <selection pane="topRight" activeCell="D1" sqref="D1"/>
      <selection pane="bottomLeft" activeCell="A3" sqref="A3"/>
      <selection pane="bottomRight" activeCell="B90" sqref="B90"/>
    </sheetView>
  </sheetViews>
  <sheetFormatPr baseColWidth="10" defaultRowHeight="15" x14ac:dyDescent="0"/>
  <cols>
    <col min="1" max="1" width="10.83203125" style="1"/>
    <col min="2" max="2" width="21.5" style="1" customWidth="1"/>
    <col min="3" max="3" width="14.5" style="1" bestFit="1" customWidth="1"/>
    <col min="4" max="4" width="24.33203125" style="1" customWidth="1"/>
    <col min="5" max="5" width="33.1640625" style="1" customWidth="1"/>
    <col min="6" max="6" width="16" bestFit="1" customWidth="1"/>
    <col min="7" max="9" width="16" customWidth="1"/>
    <col min="10" max="10" width="71" customWidth="1"/>
    <col min="11" max="11" width="16.1640625" style="1" customWidth="1"/>
    <col min="12" max="12" width="12.1640625" customWidth="1"/>
    <col min="13" max="13" width="16.1640625" bestFit="1" customWidth="1"/>
    <col min="14" max="14" width="9.33203125" customWidth="1"/>
    <col min="15" max="15" width="26.6640625" style="29" bestFit="1" customWidth="1"/>
    <col min="16" max="16" width="26.6640625" customWidth="1"/>
    <col min="18" max="18" width="35.33203125" bestFit="1" customWidth="1"/>
  </cols>
  <sheetData>
    <row r="1" spans="1:18" s="9" customFormat="1" ht="30" customHeight="1">
      <c r="A1" s="316" t="s">
        <v>38</v>
      </c>
      <c r="B1" s="316" t="s">
        <v>17</v>
      </c>
      <c r="C1" s="316" t="s">
        <v>18</v>
      </c>
      <c r="D1" s="316" t="s">
        <v>19</v>
      </c>
      <c r="E1" s="316" t="s">
        <v>20</v>
      </c>
      <c r="F1" s="316" t="s">
        <v>21</v>
      </c>
      <c r="G1" s="316"/>
      <c r="H1" s="316"/>
      <c r="I1" s="316"/>
      <c r="J1" s="316" t="s">
        <v>22</v>
      </c>
      <c r="K1" s="316" t="s">
        <v>290</v>
      </c>
      <c r="L1" s="316" t="s">
        <v>23</v>
      </c>
      <c r="M1" s="316" t="s">
        <v>24</v>
      </c>
      <c r="N1" s="316" t="s">
        <v>25</v>
      </c>
      <c r="O1" s="395" t="s">
        <v>26</v>
      </c>
      <c r="P1" s="316" t="s">
        <v>294</v>
      </c>
      <c r="Q1" s="316" t="s">
        <v>27</v>
      </c>
      <c r="R1" s="316" t="s">
        <v>297</v>
      </c>
    </row>
    <row r="2" spans="1:18" s="38" customFormat="1">
      <c r="A2" s="316"/>
      <c r="B2" s="316"/>
      <c r="C2" s="316"/>
      <c r="D2" s="316"/>
      <c r="E2" s="316"/>
      <c r="F2" s="38" t="s">
        <v>71</v>
      </c>
      <c r="G2" s="316" t="s">
        <v>72</v>
      </c>
      <c r="H2" s="316"/>
      <c r="I2" s="316"/>
      <c r="J2" s="316"/>
      <c r="K2" s="316"/>
      <c r="L2" s="316"/>
      <c r="M2" s="316"/>
      <c r="N2" s="316"/>
      <c r="O2" s="395"/>
      <c r="P2" s="316"/>
      <c r="Q2" s="316"/>
      <c r="R2" s="316"/>
    </row>
    <row r="3" spans="1:18" s="2" customFormat="1" ht="31" customHeight="1">
      <c r="A3" s="3" t="s">
        <v>779</v>
      </c>
      <c r="B3" s="3" t="s">
        <v>2587</v>
      </c>
      <c r="C3" s="3" t="s">
        <v>974</v>
      </c>
      <c r="D3" s="3" t="s">
        <v>28</v>
      </c>
      <c r="E3" s="3" t="s">
        <v>29</v>
      </c>
      <c r="K3" s="3" t="str">
        <f>party!A6</f>
        <v>Charlotte Pascoe</v>
      </c>
      <c r="L3" s="2" t="s">
        <v>30</v>
      </c>
      <c r="M3" s="2" t="s">
        <v>488</v>
      </c>
      <c r="N3" s="2" t="s">
        <v>30</v>
      </c>
      <c r="O3" s="27" t="s">
        <v>296</v>
      </c>
      <c r="P3" s="2" t="s">
        <v>30</v>
      </c>
      <c r="Q3" s="2" t="s">
        <v>30</v>
      </c>
    </row>
    <row r="4" spans="1:18" s="2" customFormat="1" ht="45">
      <c r="A4" s="3" t="s">
        <v>4361</v>
      </c>
      <c r="B4" s="3" t="s">
        <v>31</v>
      </c>
      <c r="C4" s="3" t="s">
        <v>4361</v>
      </c>
      <c r="D4" s="3" t="s">
        <v>7142</v>
      </c>
      <c r="E4" s="3" t="s">
        <v>7140</v>
      </c>
      <c r="F4" s="2" t="s">
        <v>162</v>
      </c>
      <c r="G4" s="2" t="str">
        <f>party!$A$25</f>
        <v>Veronika Eyring</v>
      </c>
      <c r="J4" s="3" t="str">
        <f>references!$D$42</f>
        <v>Eyring, V., S. Bony, G. A. Meehl, C. Senior, B. Stevens, R. J. Stouffer, K. E. Taylor (2016), Overview of the Coupled Model Intercomparison Project Phase 6 (CMIP6) experimental design and organization, Geosci. Model Dev., 9, 1937-1958</v>
      </c>
      <c r="K4" s="3" t="str">
        <f>party!A6</f>
        <v>Charlotte Pascoe</v>
      </c>
      <c r="L4" s="2" t="s">
        <v>30</v>
      </c>
      <c r="M4" s="2" t="s">
        <v>31</v>
      </c>
      <c r="N4" s="2" t="s">
        <v>30</v>
      </c>
      <c r="O4" s="27"/>
      <c r="P4" s="2" t="s">
        <v>30</v>
      </c>
      <c r="Q4" s="2" t="s">
        <v>30</v>
      </c>
    </row>
    <row r="5" spans="1:18" s="2" customFormat="1">
      <c r="A5" s="3" t="s">
        <v>2564</v>
      </c>
      <c r="B5" s="3" t="s">
        <v>32</v>
      </c>
      <c r="C5" s="3" t="s">
        <v>2564</v>
      </c>
      <c r="D5" s="3" t="s">
        <v>7141</v>
      </c>
      <c r="E5" s="3" t="s">
        <v>7143</v>
      </c>
      <c r="F5" s="2" t="s">
        <v>70</v>
      </c>
      <c r="G5" s="2" t="str">
        <f>party!$A$30</f>
        <v>William Collins</v>
      </c>
      <c r="H5" s="2" t="str">
        <f>party!$A$31</f>
        <v>Jean-François Lamarque</v>
      </c>
      <c r="I5" s="2" t="str">
        <f>party!$A$19</f>
        <v>Michael Schulz</v>
      </c>
      <c r="K5" s="3" t="str">
        <f>party!A6</f>
        <v>Charlotte Pascoe</v>
      </c>
      <c r="L5" s="2" t="s">
        <v>30</v>
      </c>
      <c r="M5" s="2" t="s">
        <v>32</v>
      </c>
      <c r="N5" s="2" t="s">
        <v>30</v>
      </c>
      <c r="O5" s="27"/>
      <c r="P5" s="2" t="s">
        <v>30</v>
      </c>
      <c r="Q5" s="2" t="s">
        <v>30</v>
      </c>
    </row>
    <row r="6" spans="1:18" s="2" customFormat="1" ht="30">
      <c r="A6" s="3" t="s">
        <v>3471</v>
      </c>
      <c r="B6" s="3" t="s">
        <v>3472</v>
      </c>
      <c r="C6" s="3" t="s">
        <v>3473</v>
      </c>
      <c r="D6" s="3" t="s">
        <v>33</v>
      </c>
      <c r="E6" s="3" t="s">
        <v>34</v>
      </c>
      <c r="K6" s="3" t="str">
        <f>party!A6</f>
        <v>Charlotte Pascoe</v>
      </c>
      <c r="L6" s="2" t="s">
        <v>30</v>
      </c>
      <c r="M6" s="2" t="s">
        <v>35</v>
      </c>
      <c r="N6" s="2" t="s">
        <v>30</v>
      </c>
      <c r="O6" s="27" t="s">
        <v>296</v>
      </c>
      <c r="P6" s="2" t="s">
        <v>30</v>
      </c>
      <c r="Q6" s="2" t="s">
        <v>30</v>
      </c>
    </row>
    <row r="7" spans="1:18" s="2" customFormat="1" ht="30">
      <c r="A7" s="3" t="s">
        <v>780</v>
      </c>
      <c r="B7" s="3" t="s">
        <v>2588</v>
      </c>
      <c r="C7" s="3" t="s">
        <v>975</v>
      </c>
      <c r="D7" s="3" t="s">
        <v>36</v>
      </c>
      <c r="E7" s="3" t="s">
        <v>413</v>
      </c>
      <c r="F7" s="2" t="s">
        <v>70</v>
      </c>
      <c r="G7" s="2" t="str">
        <f>party!$A$51</f>
        <v>Tianjun Zhou</v>
      </c>
      <c r="H7" s="2" t="str">
        <f>party!$A$52</f>
        <v>Andy Turner</v>
      </c>
      <c r="I7" s="2" t="str">
        <f>party!$A$53</f>
        <v>James Kinter</v>
      </c>
      <c r="K7" s="3" t="str">
        <f>party!A6</f>
        <v>Charlotte Pascoe</v>
      </c>
      <c r="L7" s="2" t="s">
        <v>30</v>
      </c>
      <c r="M7" s="2" t="s">
        <v>37</v>
      </c>
      <c r="N7" s="2" t="s">
        <v>30</v>
      </c>
      <c r="O7" s="28" t="s">
        <v>336</v>
      </c>
      <c r="P7" s="2" t="s">
        <v>30</v>
      </c>
      <c r="Q7" s="2" t="s">
        <v>30</v>
      </c>
    </row>
    <row r="8" spans="1:18" s="194" customFormat="1" ht="30">
      <c r="A8" s="206" t="s">
        <v>2597</v>
      </c>
      <c r="B8" s="207" t="s">
        <v>410</v>
      </c>
      <c r="C8" s="206" t="s">
        <v>976</v>
      </c>
      <c r="D8" s="206" t="s">
        <v>2619</v>
      </c>
      <c r="E8" s="206" t="s">
        <v>412</v>
      </c>
      <c r="K8" s="206" t="str">
        <f>party!A6</f>
        <v>Charlotte Pascoe</v>
      </c>
      <c r="L8" s="194" t="s">
        <v>30</v>
      </c>
      <c r="M8" s="194" t="s">
        <v>335</v>
      </c>
      <c r="N8" s="194" t="s">
        <v>30</v>
      </c>
      <c r="O8" s="208" t="s">
        <v>337</v>
      </c>
      <c r="P8" s="194" t="s">
        <v>30</v>
      </c>
      <c r="Q8" s="194" t="s">
        <v>30</v>
      </c>
    </row>
    <row r="9" spans="1:18" s="2" customFormat="1" ht="30">
      <c r="A9" s="3" t="s">
        <v>2598</v>
      </c>
      <c r="B9" s="26" t="s">
        <v>411</v>
      </c>
      <c r="C9" s="3" t="s">
        <v>977</v>
      </c>
      <c r="D9" s="3" t="s">
        <v>2620</v>
      </c>
      <c r="E9" s="3" t="s">
        <v>414</v>
      </c>
      <c r="K9" s="3" t="str">
        <f>party!A6</f>
        <v>Charlotte Pascoe</v>
      </c>
      <c r="L9" s="2" t="s">
        <v>30</v>
      </c>
      <c r="M9" s="2" t="s">
        <v>415</v>
      </c>
      <c r="N9" s="2" t="s">
        <v>30</v>
      </c>
      <c r="O9" s="27" t="s">
        <v>416</v>
      </c>
      <c r="P9" s="2" t="s">
        <v>30</v>
      </c>
      <c r="Q9" s="2" t="s">
        <v>30</v>
      </c>
    </row>
    <row r="10" spans="1:18" s="2" customFormat="1" ht="30">
      <c r="A10" s="3" t="s">
        <v>781</v>
      </c>
      <c r="B10" s="3" t="s">
        <v>2589</v>
      </c>
      <c r="C10" s="3" t="s">
        <v>978</v>
      </c>
      <c r="D10" s="3" t="s">
        <v>487</v>
      </c>
      <c r="E10" s="3" t="s">
        <v>5967</v>
      </c>
      <c r="K10" s="3" t="str">
        <f>party!A6</f>
        <v>Charlotte Pascoe</v>
      </c>
      <c r="L10" s="2" t="s">
        <v>30</v>
      </c>
      <c r="M10" s="2" t="s">
        <v>489</v>
      </c>
      <c r="N10" s="2" t="s">
        <v>30</v>
      </c>
      <c r="O10" s="27" t="s">
        <v>490</v>
      </c>
      <c r="P10" s="2" t="s">
        <v>30</v>
      </c>
      <c r="Q10" s="2" t="s">
        <v>30</v>
      </c>
    </row>
    <row r="11" spans="1:18" s="194" customFormat="1" ht="30">
      <c r="A11" s="206" t="s">
        <v>2599</v>
      </c>
      <c r="B11" s="206" t="s">
        <v>500</v>
      </c>
      <c r="C11" s="206" t="s">
        <v>979</v>
      </c>
      <c r="D11" s="206" t="s">
        <v>2621</v>
      </c>
      <c r="E11" s="206" t="s">
        <v>501</v>
      </c>
      <c r="K11" s="206" t="str">
        <f>party!$A$6</f>
        <v>Charlotte Pascoe</v>
      </c>
      <c r="L11" s="194" t="s">
        <v>30</v>
      </c>
      <c r="M11" s="194" t="s">
        <v>502</v>
      </c>
      <c r="N11" s="194" t="s">
        <v>30</v>
      </c>
      <c r="O11" s="208" t="s">
        <v>337</v>
      </c>
      <c r="P11" s="194" t="s">
        <v>30</v>
      </c>
      <c r="Q11" s="194" t="s">
        <v>30</v>
      </c>
    </row>
    <row r="12" spans="1:18" s="2" customFormat="1" ht="30">
      <c r="A12" s="3" t="s">
        <v>3976</v>
      </c>
      <c r="B12" s="3" t="s">
        <v>3977</v>
      </c>
      <c r="C12" s="3" t="s">
        <v>3978</v>
      </c>
      <c r="D12" s="3" t="s">
        <v>3979</v>
      </c>
      <c r="E12" s="3" t="s">
        <v>1392</v>
      </c>
      <c r="K12" s="3" t="str">
        <f>party!$A$6</f>
        <v>Charlotte Pascoe</v>
      </c>
      <c r="L12" s="2" t="s">
        <v>30</v>
      </c>
      <c r="M12" s="2" t="s">
        <v>502</v>
      </c>
      <c r="N12" s="2" t="s">
        <v>30</v>
      </c>
      <c r="O12" s="28" t="s">
        <v>1394</v>
      </c>
      <c r="P12" s="2" t="s">
        <v>30</v>
      </c>
      <c r="Q12" s="2" t="s">
        <v>30</v>
      </c>
    </row>
    <row r="13" spans="1:18" s="194" customFormat="1" ht="30">
      <c r="A13" s="206" t="s">
        <v>782</v>
      </c>
      <c r="B13" s="206" t="s">
        <v>2590</v>
      </c>
      <c r="C13" s="206" t="s">
        <v>980</v>
      </c>
      <c r="D13" s="206" t="s">
        <v>685</v>
      </c>
      <c r="E13" s="206" t="s">
        <v>686</v>
      </c>
      <c r="K13" s="206" t="str">
        <f>party!$A$6</f>
        <v>Charlotte Pascoe</v>
      </c>
      <c r="L13" s="194" t="s">
        <v>30</v>
      </c>
      <c r="M13" s="194" t="s">
        <v>687</v>
      </c>
      <c r="N13" s="194" t="s">
        <v>30</v>
      </c>
      <c r="O13" s="208" t="s">
        <v>688</v>
      </c>
      <c r="P13" s="194" t="s">
        <v>30</v>
      </c>
      <c r="Q13" s="194" t="s">
        <v>30</v>
      </c>
    </row>
    <row r="14" spans="1:18" s="2" customFormat="1" ht="30">
      <c r="A14" s="3" t="s">
        <v>783</v>
      </c>
      <c r="B14" s="3" t="s">
        <v>2591</v>
      </c>
      <c r="C14" s="3" t="s">
        <v>981</v>
      </c>
      <c r="D14" s="3" t="s">
        <v>717</v>
      </c>
      <c r="E14" s="3" t="s">
        <v>1198</v>
      </c>
      <c r="K14" s="3" t="str">
        <f>party!$A$6</f>
        <v>Charlotte Pascoe</v>
      </c>
      <c r="L14" s="2" t="s">
        <v>30</v>
      </c>
      <c r="M14" s="2" t="s">
        <v>718</v>
      </c>
      <c r="N14" s="2" t="s">
        <v>30</v>
      </c>
      <c r="O14" s="27" t="s">
        <v>719</v>
      </c>
      <c r="P14" s="2" t="s">
        <v>30</v>
      </c>
      <c r="Q14" s="2" t="s">
        <v>30</v>
      </c>
    </row>
    <row r="15" spans="1:18" s="194" customFormat="1" ht="60">
      <c r="A15" s="206" t="s">
        <v>784</v>
      </c>
      <c r="B15" s="206" t="s">
        <v>293</v>
      </c>
      <c r="C15" s="206" t="s">
        <v>982</v>
      </c>
      <c r="D15" s="206" t="s">
        <v>969</v>
      </c>
      <c r="E15" s="206" t="s">
        <v>778</v>
      </c>
      <c r="F15" s="194" t="s">
        <v>70</v>
      </c>
      <c r="G15" s="194" t="str">
        <f>party!$A$40</f>
        <v>Rob Chadwick</v>
      </c>
      <c r="H15" s="194" t="str">
        <f>party!$A$41</f>
        <v>Hervé Douville</v>
      </c>
      <c r="K15" s="206" t="str">
        <f>party!$A$6</f>
        <v>Charlotte Pascoe</v>
      </c>
      <c r="L15" s="194" t="s">
        <v>30</v>
      </c>
      <c r="M15" s="194" t="s">
        <v>777</v>
      </c>
      <c r="N15" s="194" t="s">
        <v>30</v>
      </c>
      <c r="O15" s="209" t="s">
        <v>296</v>
      </c>
      <c r="P15" s="194" t="s">
        <v>30</v>
      </c>
      <c r="Q15" s="194" t="s">
        <v>30</v>
      </c>
    </row>
    <row r="16" spans="1:18" s="194" customFormat="1" ht="60">
      <c r="A16" s="206" t="s">
        <v>1015</v>
      </c>
      <c r="B16" s="206" t="s">
        <v>293</v>
      </c>
      <c r="C16" s="206" t="s">
        <v>1016</v>
      </c>
      <c r="D16" s="206" t="s">
        <v>1017</v>
      </c>
      <c r="E16" s="206" t="s">
        <v>803</v>
      </c>
      <c r="F16" s="194" t="s">
        <v>70</v>
      </c>
      <c r="G16" s="194" t="str">
        <f>party!$A$40</f>
        <v>Rob Chadwick</v>
      </c>
      <c r="H16" s="194" t="str">
        <f>party!$A$41</f>
        <v>Hervé Douville</v>
      </c>
      <c r="K16" s="206" t="str">
        <f>party!$A$6</f>
        <v>Charlotte Pascoe</v>
      </c>
      <c r="L16" s="194" t="s">
        <v>30</v>
      </c>
      <c r="M16" s="194" t="s">
        <v>804</v>
      </c>
      <c r="N16" s="194" t="s">
        <v>30</v>
      </c>
      <c r="O16" s="209" t="s">
        <v>296</v>
      </c>
      <c r="P16" s="194" t="s">
        <v>30</v>
      </c>
      <c r="Q16" s="194" t="s">
        <v>30</v>
      </c>
    </row>
    <row r="17" spans="1:17" s="2" customFormat="1" ht="30">
      <c r="A17" s="3" t="s">
        <v>847</v>
      </c>
      <c r="B17" s="3" t="s">
        <v>2592</v>
      </c>
      <c r="C17" s="3" t="s">
        <v>984</v>
      </c>
      <c r="D17" s="3" t="s">
        <v>848</v>
      </c>
      <c r="E17" s="3" t="s">
        <v>849</v>
      </c>
      <c r="F17" s="2" t="s">
        <v>70</v>
      </c>
      <c r="G17" s="2" t="str">
        <f>party!$A$43</f>
        <v>Nathan Gillet</v>
      </c>
      <c r="H17" s="2" t="str">
        <f>party!$A$44</f>
        <v>Hideo Shiogama</v>
      </c>
      <c r="K17" s="3" t="str">
        <f>party!A6</f>
        <v>Charlotte Pascoe</v>
      </c>
      <c r="L17" s="2" t="s">
        <v>30</v>
      </c>
      <c r="M17" s="2" t="s">
        <v>850</v>
      </c>
      <c r="N17" s="2" t="s">
        <v>30</v>
      </c>
      <c r="O17" s="27" t="s">
        <v>296</v>
      </c>
      <c r="P17" s="2" t="s">
        <v>30</v>
      </c>
      <c r="Q17" s="2" t="s">
        <v>30</v>
      </c>
    </row>
    <row r="18" spans="1:17" s="2" customFormat="1" ht="30">
      <c r="A18" s="3" t="s">
        <v>890</v>
      </c>
      <c r="B18" s="3" t="s">
        <v>2593</v>
      </c>
      <c r="C18" s="3" t="s">
        <v>985</v>
      </c>
      <c r="D18" s="3" t="s">
        <v>891</v>
      </c>
      <c r="E18" s="3" t="s">
        <v>889</v>
      </c>
      <c r="F18" s="2" t="s">
        <v>70</v>
      </c>
      <c r="G18" s="2" t="str">
        <f>party!$A$43</f>
        <v>Nathan Gillet</v>
      </c>
      <c r="H18" s="2" t="str">
        <f>party!$A$44</f>
        <v>Hideo Shiogama</v>
      </c>
      <c r="K18" s="3" t="str">
        <f>party!A6</f>
        <v>Charlotte Pascoe</v>
      </c>
      <c r="L18" s="2" t="s">
        <v>30</v>
      </c>
      <c r="M18" s="2" t="s">
        <v>888</v>
      </c>
      <c r="N18" s="2" t="s">
        <v>30</v>
      </c>
      <c r="O18" s="27" t="s">
        <v>892</v>
      </c>
      <c r="P18" s="2" t="s">
        <v>30</v>
      </c>
      <c r="Q18" s="2" t="s">
        <v>30</v>
      </c>
    </row>
    <row r="19" spans="1:17" s="194" customFormat="1" ht="30">
      <c r="A19" s="206" t="s">
        <v>968</v>
      </c>
      <c r="B19" s="206" t="s">
        <v>293</v>
      </c>
      <c r="C19" s="206" t="s">
        <v>986</v>
      </c>
      <c r="D19" s="206" t="s">
        <v>971</v>
      </c>
      <c r="E19" s="206" t="s">
        <v>972</v>
      </c>
      <c r="F19" s="194" t="s">
        <v>162</v>
      </c>
      <c r="G19" s="194" t="str">
        <f>party!$A$47</f>
        <v>Jonathan Gregory</v>
      </c>
      <c r="H19" s="194" t="str">
        <f>party!$A$48</f>
        <v>Detlef Stammer</v>
      </c>
      <c r="I19" s="194" t="str">
        <f>party!$A$49</f>
        <v>Stephen Griffies</v>
      </c>
      <c r="K19" s="206" t="str">
        <f>party!A6</f>
        <v>Charlotte Pascoe</v>
      </c>
      <c r="L19" s="194" t="s">
        <v>30</v>
      </c>
      <c r="M19" s="194" t="s">
        <v>973</v>
      </c>
      <c r="N19" s="194" t="s">
        <v>30</v>
      </c>
      <c r="O19" s="209" t="s">
        <v>296</v>
      </c>
      <c r="P19" s="194" t="s">
        <v>30</v>
      </c>
      <c r="Q19" s="194" t="s">
        <v>30</v>
      </c>
    </row>
    <row r="20" spans="1:17" s="194" customFormat="1" ht="30">
      <c r="A20" s="206" t="s">
        <v>802</v>
      </c>
      <c r="B20" s="206" t="s">
        <v>293</v>
      </c>
      <c r="C20" s="206" t="s">
        <v>983</v>
      </c>
      <c r="D20" s="206" t="s">
        <v>970</v>
      </c>
      <c r="E20" s="206" t="s">
        <v>1009</v>
      </c>
      <c r="F20" s="194" t="s">
        <v>70</v>
      </c>
      <c r="G20" s="194" t="str">
        <f>party!$A$50</f>
        <v>Ben Kravitz</v>
      </c>
      <c r="K20" s="206" t="str">
        <f>party!A6</f>
        <v>Charlotte Pascoe</v>
      </c>
      <c r="L20" s="194" t="s">
        <v>30</v>
      </c>
      <c r="M20" s="194" t="s">
        <v>804</v>
      </c>
      <c r="N20" s="194" t="s">
        <v>30</v>
      </c>
      <c r="O20" s="209" t="s">
        <v>296</v>
      </c>
      <c r="P20" s="194" t="s">
        <v>30</v>
      </c>
      <c r="Q20" s="194" t="s">
        <v>30</v>
      </c>
    </row>
    <row r="21" spans="1:17" s="194" customFormat="1" ht="30">
      <c r="A21" s="206" t="s">
        <v>1010</v>
      </c>
      <c r="B21" s="206" t="s">
        <v>293</v>
      </c>
      <c r="C21" s="206" t="s">
        <v>1011</v>
      </c>
      <c r="D21" s="206" t="s">
        <v>1012</v>
      </c>
      <c r="E21" s="206" t="s">
        <v>1013</v>
      </c>
      <c r="F21" s="194" t="s">
        <v>70</v>
      </c>
      <c r="G21" s="194" t="str">
        <f>party!$A$50</f>
        <v>Ben Kravitz</v>
      </c>
      <c r="K21" s="206" t="str">
        <f>party!A6</f>
        <v>Charlotte Pascoe</v>
      </c>
      <c r="L21" s="194" t="s">
        <v>30</v>
      </c>
      <c r="M21" s="194" t="s">
        <v>1014</v>
      </c>
      <c r="N21" s="194" t="s">
        <v>30</v>
      </c>
      <c r="O21" s="209" t="s">
        <v>296</v>
      </c>
      <c r="P21" s="194" t="s">
        <v>30</v>
      </c>
      <c r="Q21" s="194" t="s">
        <v>30</v>
      </c>
    </row>
    <row r="22" spans="1:17" s="2" customFormat="1" ht="30">
      <c r="A22" s="3" t="s">
        <v>861</v>
      </c>
      <c r="B22" s="3" t="s">
        <v>2594</v>
      </c>
      <c r="C22" s="3" t="s">
        <v>1023</v>
      </c>
      <c r="D22" s="3" t="s">
        <v>1024</v>
      </c>
      <c r="E22" s="3" t="s">
        <v>862</v>
      </c>
      <c r="F22" s="2" t="s">
        <v>70</v>
      </c>
      <c r="G22" s="2" t="str">
        <f>party!$A$50</f>
        <v>Ben Kravitz</v>
      </c>
      <c r="K22" s="3" t="str">
        <f>party!A6</f>
        <v>Charlotte Pascoe</v>
      </c>
      <c r="L22" s="2" t="s">
        <v>30</v>
      </c>
      <c r="M22" s="2" t="s">
        <v>863</v>
      </c>
      <c r="N22" s="2" t="s">
        <v>30</v>
      </c>
      <c r="O22" s="27" t="s">
        <v>864</v>
      </c>
      <c r="P22" s="2" t="s">
        <v>30</v>
      </c>
      <c r="Q22" s="2" t="s">
        <v>30</v>
      </c>
    </row>
    <row r="23" spans="1:17" s="2" customFormat="1" ht="30">
      <c r="A23" s="3" t="s">
        <v>2600</v>
      </c>
      <c r="B23" s="3" t="s">
        <v>2595</v>
      </c>
      <c r="C23" s="3" t="s">
        <v>1055</v>
      </c>
      <c r="D23" s="3" t="s">
        <v>1056</v>
      </c>
      <c r="E23" s="3" t="s">
        <v>2637</v>
      </c>
      <c r="F23" s="2" t="s">
        <v>70</v>
      </c>
      <c r="G23" s="2" t="str">
        <f>party!$A$50</f>
        <v>Ben Kravitz</v>
      </c>
      <c r="K23" s="3" t="str">
        <f>party!A6</f>
        <v>Charlotte Pascoe</v>
      </c>
      <c r="L23" s="2" t="s">
        <v>30</v>
      </c>
      <c r="M23" s="2" t="s">
        <v>1057</v>
      </c>
      <c r="N23" s="2" t="s">
        <v>30</v>
      </c>
      <c r="O23" s="27" t="s">
        <v>864</v>
      </c>
      <c r="P23" s="2" t="s">
        <v>30</v>
      </c>
      <c r="Q23" s="2" t="s">
        <v>30</v>
      </c>
    </row>
    <row r="24" spans="1:17" s="194" customFormat="1" ht="60">
      <c r="A24" s="206" t="s">
        <v>1085</v>
      </c>
      <c r="B24" s="206" t="s">
        <v>293</v>
      </c>
      <c r="C24" s="206" t="s">
        <v>1086</v>
      </c>
      <c r="D24" s="206" t="s">
        <v>1087</v>
      </c>
      <c r="E24" s="206" t="s">
        <v>1088</v>
      </c>
      <c r="F24" s="194" t="s">
        <v>70</v>
      </c>
      <c r="G24" s="194" t="str">
        <f>party!$A$50</f>
        <v>Ben Kravitz</v>
      </c>
      <c r="K24" s="206" t="str">
        <f>party!A6</f>
        <v>Charlotte Pascoe</v>
      </c>
      <c r="L24" s="194" t="s">
        <v>30</v>
      </c>
      <c r="M24" s="194" t="s">
        <v>1076</v>
      </c>
      <c r="N24" s="194" t="s">
        <v>30</v>
      </c>
      <c r="O24" s="209" t="s">
        <v>296</v>
      </c>
      <c r="P24" s="194" t="s">
        <v>30</v>
      </c>
      <c r="Q24" s="194" t="s">
        <v>30</v>
      </c>
    </row>
    <row r="25" spans="1:17" s="124" customFormat="1" ht="60">
      <c r="A25" s="206" t="s">
        <v>1080</v>
      </c>
      <c r="B25" s="206" t="s">
        <v>293</v>
      </c>
      <c r="C25" s="206" t="s">
        <v>1079</v>
      </c>
      <c r="D25" s="206" t="s">
        <v>1078</v>
      </c>
      <c r="E25" s="206" t="s">
        <v>1077</v>
      </c>
      <c r="F25" s="194" t="s">
        <v>70</v>
      </c>
      <c r="G25" s="194" t="str">
        <f>party!$A$50</f>
        <v>Ben Kravitz</v>
      </c>
      <c r="K25" s="206" t="str">
        <f>party!A6</f>
        <v>Charlotte Pascoe</v>
      </c>
      <c r="L25" s="194" t="s">
        <v>30</v>
      </c>
      <c r="M25" s="194" t="s">
        <v>1076</v>
      </c>
      <c r="N25" s="194" t="s">
        <v>30</v>
      </c>
      <c r="O25" s="209" t="s">
        <v>296</v>
      </c>
      <c r="P25" s="194" t="s">
        <v>30</v>
      </c>
      <c r="Q25" s="194" t="s">
        <v>30</v>
      </c>
    </row>
    <row r="26" spans="1:17" s="194" customFormat="1" ht="60">
      <c r="A26" s="206" t="s">
        <v>1090</v>
      </c>
      <c r="B26" s="206" t="s">
        <v>1093</v>
      </c>
      <c r="C26" s="206" t="s">
        <v>1089</v>
      </c>
      <c r="D26" s="206" t="s">
        <v>1091</v>
      </c>
      <c r="E26" s="206" t="s">
        <v>1092</v>
      </c>
      <c r="F26" s="194" t="s">
        <v>70</v>
      </c>
      <c r="G26" s="194" t="str">
        <f>party!$A$50</f>
        <v>Ben Kravitz</v>
      </c>
      <c r="K26" s="206" t="str">
        <f>party!A6</f>
        <v>Charlotte Pascoe</v>
      </c>
      <c r="L26" s="194" t="s">
        <v>30</v>
      </c>
      <c r="M26" s="194" t="s">
        <v>1076</v>
      </c>
      <c r="N26" s="194" t="s">
        <v>30</v>
      </c>
      <c r="O26" s="209" t="s">
        <v>864</v>
      </c>
      <c r="P26" s="194" t="s">
        <v>30</v>
      </c>
      <c r="Q26" s="194" t="s">
        <v>30</v>
      </c>
    </row>
    <row r="27" spans="1:17" s="124" customFormat="1" ht="60">
      <c r="A27" s="206" t="s">
        <v>1097</v>
      </c>
      <c r="B27" s="206" t="s">
        <v>1094</v>
      </c>
      <c r="C27" s="206" t="s">
        <v>1095</v>
      </c>
      <c r="D27" s="206" t="s">
        <v>1096</v>
      </c>
      <c r="E27" s="206" t="s">
        <v>1098</v>
      </c>
      <c r="F27" s="194" t="s">
        <v>70</v>
      </c>
      <c r="G27" s="194" t="str">
        <f>party!$A$50</f>
        <v>Ben Kravitz</v>
      </c>
      <c r="H27" s="194"/>
      <c r="I27" s="194"/>
      <c r="J27" s="194"/>
      <c r="K27" s="206" t="str">
        <f>party!A6</f>
        <v>Charlotte Pascoe</v>
      </c>
      <c r="L27" s="194" t="s">
        <v>30</v>
      </c>
      <c r="M27" s="194" t="s">
        <v>1076</v>
      </c>
      <c r="N27" s="194" t="s">
        <v>30</v>
      </c>
      <c r="O27" s="209" t="s">
        <v>416</v>
      </c>
      <c r="P27" s="194" t="s">
        <v>30</v>
      </c>
      <c r="Q27" s="194" t="s">
        <v>30</v>
      </c>
    </row>
    <row r="28" spans="1:17" s="194" customFormat="1" ht="30">
      <c r="A28" s="206" t="s">
        <v>1194</v>
      </c>
      <c r="B28" s="206" t="s">
        <v>2596</v>
      </c>
      <c r="C28" s="206" t="s">
        <v>1195</v>
      </c>
      <c r="D28" s="206" t="s">
        <v>1196</v>
      </c>
      <c r="E28" s="206" t="s">
        <v>1197</v>
      </c>
      <c r="F28" s="194" t="s">
        <v>70</v>
      </c>
      <c r="G28" s="194" t="str">
        <f>party!$A$51</f>
        <v>Tianjun Zhou</v>
      </c>
      <c r="H28" s="194" t="str">
        <f>party!$A$52</f>
        <v>Andy Turner</v>
      </c>
      <c r="I28" s="194" t="str">
        <f>party!$A$53</f>
        <v>James Kinter</v>
      </c>
      <c r="K28" s="206" t="str">
        <f>party!$A$6</f>
        <v>Charlotte Pascoe</v>
      </c>
      <c r="L28" s="194" t="s">
        <v>30</v>
      </c>
      <c r="M28" s="194" t="s">
        <v>1199</v>
      </c>
      <c r="N28" s="194" t="s">
        <v>30</v>
      </c>
      <c r="O28" s="209" t="s">
        <v>719</v>
      </c>
      <c r="P28" s="194" t="s">
        <v>30</v>
      </c>
      <c r="Q28" s="194" t="s">
        <v>30</v>
      </c>
    </row>
    <row r="29" spans="1:17" s="2" customFormat="1" ht="30">
      <c r="A29" s="3" t="s">
        <v>780</v>
      </c>
      <c r="B29" s="3" t="s">
        <v>2588</v>
      </c>
      <c r="C29" s="3" t="s">
        <v>975</v>
      </c>
      <c r="D29" s="3" t="s">
        <v>36</v>
      </c>
      <c r="E29" s="3" t="s">
        <v>413</v>
      </c>
      <c r="F29" s="2" t="s">
        <v>70</v>
      </c>
      <c r="G29" s="2" t="str">
        <f>party!$A$51</f>
        <v>Tianjun Zhou</v>
      </c>
      <c r="H29" s="2" t="str">
        <f>party!$A$52</f>
        <v>Andy Turner</v>
      </c>
      <c r="I29" s="2" t="str">
        <f>party!$A$53</f>
        <v>James Kinter</v>
      </c>
      <c r="K29" s="3" t="str">
        <f>party!A6</f>
        <v>Charlotte Pascoe</v>
      </c>
      <c r="L29" s="2" t="s">
        <v>30</v>
      </c>
      <c r="M29" s="2" t="s">
        <v>37</v>
      </c>
      <c r="N29" s="2" t="s">
        <v>30</v>
      </c>
      <c r="O29" s="28" t="s">
        <v>336</v>
      </c>
      <c r="P29" s="2" t="s">
        <v>30</v>
      </c>
      <c r="Q29" s="2" t="s">
        <v>30</v>
      </c>
    </row>
    <row r="30" spans="1:17" ht="45">
      <c r="A30" s="3" t="s">
        <v>2601</v>
      </c>
      <c r="B30" s="3" t="s">
        <v>1269</v>
      </c>
      <c r="C30" s="3" t="s">
        <v>2627</v>
      </c>
      <c r="D30" s="3" t="s">
        <v>2622</v>
      </c>
      <c r="E30" s="3" t="s">
        <v>1270</v>
      </c>
      <c r="F30" s="2" t="s">
        <v>70</v>
      </c>
      <c r="G30" s="2" t="str">
        <f>party!$A$55</f>
        <v>Rein Haarsma</v>
      </c>
      <c r="H30" s="2" t="str">
        <f>party!$A$56</f>
        <v>Malcolm Roberts</v>
      </c>
      <c r="J30" s="2"/>
      <c r="K30" s="3" t="str">
        <f>party!A6</f>
        <v>Charlotte Pascoe</v>
      </c>
      <c r="L30" s="2" t="s">
        <v>30</v>
      </c>
      <c r="M30" s="2" t="s">
        <v>1014</v>
      </c>
      <c r="N30" s="2" t="s">
        <v>30</v>
      </c>
      <c r="O30" s="27" t="s">
        <v>490</v>
      </c>
      <c r="P30" s="2" t="s">
        <v>30</v>
      </c>
      <c r="Q30" s="2" t="s">
        <v>30</v>
      </c>
    </row>
    <row r="31" spans="1:17" s="194" customFormat="1" ht="30">
      <c r="A31" s="206" t="s">
        <v>2602</v>
      </c>
      <c r="B31" s="206" t="s">
        <v>1292</v>
      </c>
      <c r="C31" s="206" t="s">
        <v>2625</v>
      </c>
      <c r="D31" s="206" t="s">
        <v>2623</v>
      </c>
      <c r="E31" s="206" t="s">
        <v>501</v>
      </c>
      <c r="F31" s="194" t="s">
        <v>70</v>
      </c>
      <c r="G31" s="194" t="str">
        <f>party!$A$55</f>
        <v>Rein Haarsma</v>
      </c>
      <c r="H31" s="194" t="str">
        <f>party!$A$56</f>
        <v>Malcolm Roberts</v>
      </c>
      <c r="K31" s="206" t="str">
        <f>party!$A$6</f>
        <v>Charlotte Pascoe</v>
      </c>
      <c r="L31" s="194" t="s">
        <v>30</v>
      </c>
      <c r="M31" s="194" t="s">
        <v>37</v>
      </c>
      <c r="N31" s="194" t="s">
        <v>30</v>
      </c>
      <c r="O31" s="208" t="s">
        <v>337</v>
      </c>
      <c r="P31" s="194" t="s">
        <v>30</v>
      </c>
      <c r="Q31" s="194" t="s">
        <v>30</v>
      </c>
    </row>
    <row r="32" spans="1:17" s="124" customFormat="1" ht="30">
      <c r="A32" s="206" t="s">
        <v>2603</v>
      </c>
      <c r="B32" s="206" t="s">
        <v>1391</v>
      </c>
      <c r="C32" s="206" t="s">
        <v>2626</v>
      </c>
      <c r="D32" s="206" t="s">
        <v>2624</v>
      </c>
      <c r="E32" s="206" t="s">
        <v>1392</v>
      </c>
      <c r="F32" s="194" t="s">
        <v>70</v>
      </c>
      <c r="G32" s="194" t="str">
        <f>party!$A$55</f>
        <v>Rein Haarsma</v>
      </c>
      <c r="H32" s="194" t="str">
        <f>party!$A$56</f>
        <v>Malcolm Roberts</v>
      </c>
      <c r="I32" s="194"/>
      <c r="J32" s="194"/>
      <c r="K32" s="206" t="str">
        <f>party!$A$6</f>
        <v>Charlotte Pascoe</v>
      </c>
      <c r="L32" s="194" t="s">
        <v>30</v>
      </c>
      <c r="M32" s="194" t="s">
        <v>1393</v>
      </c>
      <c r="N32" s="194" t="s">
        <v>30</v>
      </c>
      <c r="O32" s="208" t="s">
        <v>1394</v>
      </c>
      <c r="P32" s="194" t="s">
        <v>30</v>
      </c>
      <c r="Q32" s="194" t="s">
        <v>30</v>
      </c>
    </row>
    <row r="33" spans="1:17" s="124" customFormat="1" ht="30">
      <c r="A33" s="206" t="s">
        <v>2604</v>
      </c>
      <c r="B33" s="206" t="s">
        <v>1395</v>
      </c>
      <c r="C33" s="206" t="s">
        <v>2628</v>
      </c>
      <c r="D33" s="206" t="s">
        <v>2629</v>
      </c>
      <c r="E33" s="206" t="s">
        <v>1396</v>
      </c>
      <c r="F33" s="194" t="s">
        <v>70</v>
      </c>
      <c r="G33" s="194" t="str">
        <f>party!$A$55</f>
        <v>Rein Haarsma</v>
      </c>
      <c r="H33" s="194" t="str">
        <f>party!$A$56</f>
        <v>Malcolm Roberts</v>
      </c>
      <c r="I33" s="194"/>
      <c r="J33" s="194"/>
      <c r="K33" s="206" t="str">
        <f>party!$A$6</f>
        <v>Charlotte Pascoe</v>
      </c>
      <c r="L33" s="194" t="s">
        <v>30</v>
      </c>
      <c r="M33" s="194" t="s">
        <v>1397</v>
      </c>
      <c r="N33" s="194" t="s">
        <v>30</v>
      </c>
      <c r="O33" s="208" t="s">
        <v>1394</v>
      </c>
      <c r="P33" s="194" t="s">
        <v>30</v>
      </c>
      <c r="Q33" s="194" t="s">
        <v>30</v>
      </c>
    </row>
    <row r="34" spans="1:17" s="124" customFormat="1" ht="45">
      <c r="A34" s="206" t="s">
        <v>1452</v>
      </c>
      <c r="B34" s="206" t="s">
        <v>2605</v>
      </c>
      <c r="C34" s="206" t="s">
        <v>1453</v>
      </c>
      <c r="D34" s="206" t="s">
        <v>1454</v>
      </c>
      <c r="E34" s="206" t="s">
        <v>1455</v>
      </c>
      <c r="F34" s="194" t="s">
        <v>70</v>
      </c>
      <c r="G34" s="194" t="str">
        <f>party!$A$57</f>
        <v>Eric Larour</v>
      </c>
      <c r="H34" s="194" t="str">
        <f>party!$A$58</f>
        <v>Sophie Nowicki</v>
      </c>
      <c r="I34" s="194" t="str">
        <f>party!$A$59</f>
        <v>Tony Payne</v>
      </c>
      <c r="J34" s="194"/>
      <c r="K34" s="206" t="str">
        <f>party!$A$6</f>
        <v>Charlotte Pascoe</v>
      </c>
      <c r="L34" s="194" t="s">
        <v>30</v>
      </c>
      <c r="M34" s="194" t="s">
        <v>1451</v>
      </c>
      <c r="N34" s="194" t="s">
        <v>30</v>
      </c>
      <c r="O34" s="209" t="s">
        <v>295</v>
      </c>
      <c r="P34" s="194" t="s">
        <v>30</v>
      </c>
      <c r="Q34" s="194" t="s">
        <v>30</v>
      </c>
    </row>
    <row r="35" spans="1:17" s="124" customFormat="1" ht="45">
      <c r="A35" s="206" t="s">
        <v>2606</v>
      </c>
      <c r="B35" s="206" t="s">
        <v>1525</v>
      </c>
      <c r="C35" s="206" t="s">
        <v>2630</v>
      </c>
      <c r="D35" s="206" t="s">
        <v>2631</v>
      </c>
      <c r="E35" s="206" t="s">
        <v>1468</v>
      </c>
      <c r="F35" s="194" t="s">
        <v>70</v>
      </c>
      <c r="G35" s="194" t="str">
        <f>party!$A$57</f>
        <v>Eric Larour</v>
      </c>
      <c r="H35" s="194" t="str">
        <f>party!$A$58</f>
        <v>Sophie Nowicki</v>
      </c>
      <c r="I35" s="194" t="str">
        <f>party!$A$59</f>
        <v>Tony Payne</v>
      </c>
      <c r="J35" s="194"/>
      <c r="K35" s="206" t="str">
        <f>party!$A$6</f>
        <v>Charlotte Pascoe</v>
      </c>
      <c r="L35" s="194" t="s">
        <v>30</v>
      </c>
      <c r="M35" s="194" t="s">
        <v>335</v>
      </c>
      <c r="N35" s="194" t="s">
        <v>30</v>
      </c>
      <c r="O35" s="209" t="s">
        <v>337</v>
      </c>
      <c r="P35" s="194" t="s">
        <v>30</v>
      </c>
      <c r="Q35" s="194" t="s">
        <v>30</v>
      </c>
    </row>
    <row r="36" spans="1:17" ht="30">
      <c r="A36" s="3" t="s">
        <v>1526</v>
      </c>
      <c r="B36" s="3" t="s">
        <v>2607</v>
      </c>
      <c r="C36" s="3" t="s">
        <v>1527</v>
      </c>
      <c r="D36" s="3" t="s">
        <v>1528</v>
      </c>
      <c r="E36" s="3" t="s">
        <v>1396</v>
      </c>
      <c r="F36" s="2" t="s">
        <v>70</v>
      </c>
      <c r="G36" s="2" t="str">
        <f>party!$A$60</f>
        <v>Bart van den Hurk</v>
      </c>
      <c r="H36" s="2" t="str">
        <f>party!$A$61</f>
        <v>Gerhard Krinner</v>
      </c>
      <c r="I36" s="2" t="str">
        <f>party!$A$62</f>
        <v>Sonia Seneviratne</v>
      </c>
      <c r="J36" s="2"/>
      <c r="K36" s="3" t="str">
        <f>party!$A$6</f>
        <v>Charlotte Pascoe</v>
      </c>
      <c r="L36" s="2" t="s">
        <v>30</v>
      </c>
      <c r="M36" s="2" t="s">
        <v>335</v>
      </c>
      <c r="N36" s="2" t="s">
        <v>30</v>
      </c>
      <c r="O36" s="27" t="s">
        <v>1394</v>
      </c>
      <c r="P36" s="2" t="s">
        <v>30</v>
      </c>
      <c r="Q36" s="2" t="s">
        <v>30</v>
      </c>
    </row>
    <row r="37" spans="1:17" ht="30">
      <c r="A37" s="3" t="s">
        <v>1568</v>
      </c>
      <c r="B37" s="1" t="s">
        <v>2608</v>
      </c>
      <c r="C37" s="1" t="s">
        <v>1569</v>
      </c>
      <c r="D37" s="1" t="s">
        <v>1570</v>
      </c>
      <c r="E37" s="1" t="s">
        <v>1571</v>
      </c>
      <c r="F37" s="2" t="s">
        <v>70</v>
      </c>
      <c r="G37" s="2" t="str">
        <f>party!$A$60</f>
        <v>Bart van den Hurk</v>
      </c>
      <c r="H37" s="2" t="str">
        <f>party!$A$61</f>
        <v>Gerhard Krinner</v>
      </c>
      <c r="I37" s="2" t="str">
        <f>party!$A$62</f>
        <v>Sonia Seneviratne</v>
      </c>
      <c r="K37" s="3" t="str">
        <f>party!$A$6</f>
        <v>Charlotte Pascoe</v>
      </c>
      <c r="L37" s="2" t="s">
        <v>30</v>
      </c>
      <c r="M37" s="2" t="s">
        <v>1572</v>
      </c>
      <c r="N37" s="2" t="s">
        <v>30</v>
      </c>
      <c r="O37" s="28" t="s">
        <v>1573</v>
      </c>
      <c r="P37" s="2" t="s">
        <v>30</v>
      </c>
      <c r="Q37" s="2" t="s">
        <v>30</v>
      </c>
    </row>
    <row r="38" spans="1:17" ht="30">
      <c r="A38" s="3" t="s">
        <v>1691</v>
      </c>
      <c r="B38" s="1" t="s">
        <v>2609</v>
      </c>
      <c r="C38" s="1" t="s">
        <v>1692</v>
      </c>
      <c r="D38" s="1" t="s">
        <v>1693</v>
      </c>
      <c r="E38" s="1" t="s">
        <v>1694</v>
      </c>
      <c r="F38" s="2" t="s">
        <v>70</v>
      </c>
      <c r="G38" s="2" t="str">
        <f>party!$A$60</f>
        <v>Bart van den Hurk</v>
      </c>
      <c r="H38" s="2" t="str">
        <f>party!$A$61</f>
        <v>Gerhard Krinner</v>
      </c>
      <c r="I38" s="2" t="str">
        <f>party!$A$62</f>
        <v>Sonia Seneviratne</v>
      </c>
      <c r="K38" s="3" t="str">
        <f>party!$A$6</f>
        <v>Charlotte Pascoe</v>
      </c>
      <c r="L38" s="2" t="s">
        <v>30</v>
      </c>
      <c r="M38" s="2" t="s">
        <v>1393</v>
      </c>
      <c r="N38" s="2" t="s">
        <v>30</v>
      </c>
      <c r="O38" s="28" t="s">
        <v>1573</v>
      </c>
      <c r="P38" s="2" t="s">
        <v>30</v>
      </c>
      <c r="Q38" s="2" t="s">
        <v>30</v>
      </c>
    </row>
    <row r="39" spans="1:17">
      <c r="A39" s="3" t="s">
        <v>7144</v>
      </c>
      <c r="B39" s="1" t="s">
        <v>973</v>
      </c>
      <c r="C39" s="1" t="s">
        <v>7144</v>
      </c>
      <c r="D39" s="1" t="s">
        <v>973</v>
      </c>
      <c r="E39" s="1" t="s">
        <v>7145</v>
      </c>
      <c r="F39" s="2" t="s">
        <v>70</v>
      </c>
      <c r="G39" t="str">
        <f>party!$A$10</f>
        <v>George Hurtt</v>
      </c>
      <c r="H39" t="str">
        <f>party!$A$67</f>
        <v>David Lawrence</v>
      </c>
      <c r="K39" s="3" t="str">
        <f>party!$A$6</f>
        <v>Charlotte Pascoe</v>
      </c>
      <c r="L39" s="2" t="s">
        <v>30</v>
      </c>
      <c r="M39" s="2" t="s">
        <v>973</v>
      </c>
      <c r="N39" s="2" t="s">
        <v>30</v>
      </c>
      <c r="O39" s="28"/>
      <c r="P39" s="2" t="s">
        <v>30</v>
      </c>
      <c r="Q39" s="2" t="s">
        <v>30</v>
      </c>
    </row>
    <row r="40" spans="1:17" s="124" customFormat="1" ht="30">
      <c r="A40" s="206" t="s">
        <v>2610</v>
      </c>
      <c r="B40" s="210" t="s">
        <v>1847</v>
      </c>
      <c r="C40" s="210" t="s">
        <v>1848</v>
      </c>
      <c r="D40" s="210" t="s">
        <v>2618</v>
      </c>
      <c r="E40" s="210" t="s">
        <v>1849</v>
      </c>
      <c r="F40" s="194" t="s">
        <v>70</v>
      </c>
      <c r="G40" s="124" t="str">
        <f>party!$A$10</f>
        <v>George Hurtt</v>
      </c>
      <c r="H40" s="124" t="str">
        <f>party!$A$67</f>
        <v>David Lawrence</v>
      </c>
      <c r="K40" s="206" t="str">
        <f>party!$A$6</f>
        <v>Charlotte Pascoe</v>
      </c>
      <c r="L40" s="194" t="s">
        <v>30</v>
      </c>
      <c r="M40" s="194" t="s">
        <v>32</v>
      </c>
      <c r="N40" s="194" t="s">
        <v>30</v>
      </c>
      <c r="O40" s="208" t="s">
        <v>1573</v>
      </c>
      <c r="P40" s="194" t="s">
        <v>30</v>
      </c>
      <c r="Q40" s="194" t="s">
        <v>30</v>
      </c>
    </row>
    <row r="41" spans="1:17" ht="30">
      <c r="A41" s="3" t="s">
        <v>1871</v>
      </c>
      <c r="B41" s="1" t="s">
        <v>2611</v>
      </c>
      <c r="C41" s="1" t="s">
        <v>1872</v>
      </c>
      <c r="D41" s="1" t="s">
        <v>1873</v>
      </c>
      <c r="E41" s="1" t="s">
        <v>1874</v>
      </c>
      <c r="F41" s="2" t="s">
        <v>70</v>
      </c>
      <c r="G41" t="str">
        <f>party!$A$10</f>
        <v>George Hurtt</v>
      </c>
      <c r="H41" t="str">
        <f>party!$A$67</f>
        <v>David Lawrence</v>
      </c>
      <c r="K41" s="3" t="str">
        <f>party!$A$6</f>
        <v>Charlotte Pascoe</v>
      </c>
      <c r="L41" s="2" t="s">
        <v>30</v>
      </c>
      <c r="M41" s="2" t="s">
        <v>1875</v>
      </c>
      <c r="N41" s="2" t="s">
        <v>30</v>
      </c>
      <c r="O41" s="28" t="s">
        <v>1876</v>
      </c>
      <c r="P41" s="2" t="s">
        <v>30</v>
      </c>
      <c r="Q41" s="2" t="s">
        <v>30</v>
      </c>
    </row>
    <row r="42" spans="1:17" ht="30">
      <c r="A42" s="3" t="s">
        <v>2081</v>
      </c>
      <c r="B42" s="1" t="s">
        <v>2612</v>
      </c>
      <c r="C42" s="1" t="s">
        <v>2082</v>
      </c>
      <c r="D42" s="1" t="s">
        <v>4846</v>
      </c>
      <c r="E42" s="1" t="s">
        <v>2083</v>
      </c>
      <c r="F42" s="3" t="s">
        <v>70</v>
      </c>
      <c r="G42" s="7" t="str">
        <f>party!$A$68</f>
        <v>Gokhan Danabasoglu</v>
      </c>
      <c r="H42" s="7" t="str">
        <f>party!$A$49</f>
        <v>Stephen Griffies</v>
      </c>
      <c r="I42" s="7" t="str">
        <f>party!$A$69</f>
        <v>James Orr</v>
      </c>
      <c r="K42" s="3" t="str">
        <f>party!$A$6</f>
        <v>Charlotte Pascoe</v>
      </c>
      <c r="L42" s="2" t="s">
        <v>30</v>
      </c>
      <c r="M42" s="2" t="s">
        <v>2084</v>
      </c>
      <c r="N42" s="2" t="s">
        <v>30</v>
      </c>
      <c r="O42" s="28" t="s">
        <v>2085</v>
      </c>
      <c r="P42" s="2" t="s">
        <v>30</v>
      </c>
      <c r="Q42" s="2" t="s">
        <v>30</v>
      </c>
    </row>
    <row r="43" spans="1:17" ht="30">
      <c r="A43" s="3" t="s">
        <v>2132</v>
      </c>
      <c r="B43" s="3" t="s">
        <v>1076</v>
      </c>
      <c r="C43" s="3" t="s">
        <v>2132</v>
      </c>
      <c r="D43" s="3" t="s">
        <v>1076</v>
      </c>
      <c r="E43" s="3" t="s">
        <v>2134</v>
      </c>
      <c r="F43" s="7" t="s">
        <v>70</v>
      </c>
      <c r="G43" s="7" t="str">
        <f>party!$A$45</f>
        <v>George Boer</v>
      </c>
      <c r="H43" s="7" t="str">
        <f>party!$A$46</f>
        <v>Doug Smith</v>
      </c>
      <c r="I43" s="7"/>
      <c r="J43" s="7"/>
      <c r="K43" s="3" t="str">
        <f>party!$A$6</f>
        <v>Charlotte Pascoe</v>
      </c>
      <c r="L43" s="2" t="s">
        <v>30</v>
      </c>
      <c r="M43" s="2" t="s">
        <v>1076</v>
      </c>
      <c r="N43" s="2" t="s">
        <v>30</v>
      </c>
      <c r="O43" s="28"/>
      <c r="P43" s="2" t="s">
        <v>30</v>
      </c>
      <c r="Q43" s="2" t="s">
        <v>30</v>
      </c>
    </row>
    <row r="44" spans="1:17" ht="30">
      <c r="A44" s="3" t="s">
        <v>2133</v>
      </c>
      <c r="B44" s="3" t="s">
        <v>687</v>
      </c>
      <c r="C44" s="3" t="s">
        <v>2133</v>
      </c>
      <c r="D44" s="3" t="s">
        <v>2148</v>
      </c>
      <c r="E44" s="3" t="s">
        <v>2147</v>
      </c>
      <c r="F44" s="7" t="s">
        <v>70</v>
      </c>
      <c r="G44" s="7" t="str">
        <f>party!$A$45</f>
        <v>George Boer</v>
      </c>
      <c r="H44" s="7" t="str">
        <f>party!$A$46</f>
        <v>Doug Smith</v>
      </c>
      <c r="I44" s="7"/>
      <c r="J44" s="7"/>
      <c r="K44" s="3" t="str">
        <f>party!$A$6</f>
        <v>Charlotte Pascoe</v>
      </c>
      <c r="L44" s="2" t="s">
        <v>30</v>
      </c>
      <c r="M44" s="2" t="s">
        <v>1076</v>
      </c>
      <c r="N44" s="2" t="s">
        <v>30</v>
      </c>
      <c r="O44" s="28"/>
      <c r="P44" s="2" t="s">
        <v>30</v>
      </c>
      <c r="Q44" s="2" t="s">
        <v>30</v>
      </c>
    </row>
    <row r="45" spans="1:17" ht="30">
      <c r="A45" s="3" t="s">
        <v>2613</v>
      </c>
      <c r="B45" s="3" t="s">
        <v>2151</v>
      </c>
      <c r="C45" s="1" t="s">
        <v>2614</v>
      </c>
      <c r="D45" s="1" t="s">
        <v>2632</v>
      </c>
      <c r="E45" s="1" t="s">
        <v>2152</v>
      </c>
      <c r="F45" s="3" t="s">
        <v>70</v>
      </c>
      <c r="G45" s="7" t="str">
        <f>party!$A$45</f>
        <v>George Boer</v>
      </c>
      <c r="H45" s="7" t="str">
        <f>party!$A$46</f>
        <v>Doug Smith</v>
      </c>
      <c r="K45" s="3" t="str">
        <f>party!$A$6</f>
        <v>Charlotte Pascoe</v>
      </c>
      <c r="L45" s="2" t="s">
        <v>30</v>
      </c>
      <c r="M45" s="2" t="s">
        <v>2153</v>
      </c>
      <c r="N45" s="2" t="s">
        <v>30</v>
      </c>
      <c r="O45" s="28" t="s">
        <v>296</v>
      </c>
      <c r="P45" s="2" t="s">
        <v>30</v>
      </c>
      <c r="Q45" s="2" t="s">
        <v>30</v>
      </c>
    </row>
    <row r="46" spans="1:17" ht="90">
      <c r="A46" s="3" t="s">
        <v>2308</v>
      </c>
      <c r="B46" s="3" t="s">
        <v>2307</v>
      </c>
      <c r="C46" s="3" t="s">
        <v>2321</v>
      </c>
      <c r="D46" s="3" t="s">
        <v>2309</v>
      </c>
      <c r="E46" s="3" t="s">
        <v>2310</v>
      </c>
      <c r="F46" s="3" t="s">
        <v>70</v>
      </c>
      <c r="G46" s="7" t="str">
        <f>party!$A$45</f>
        <v>George Boer</v>
      </c>
      <c r="H46" s="7" t="str">
        <f>party!$A$46</f>
        <v>Doug Smith</v>
      </c>
      <c r="K46" s="3" t="str">
        <f>party!$A$6</f>
        <v>Charlotte Pascoe</v>
      </c>
      <c r="L46" s="2" t="s">
        <v>30</v>
      </c>
      <c r="M46" s="2" t="s">
        <v>1076</v>
      </c>
      <c r="N46" s="2" t="s">
        <v>30</v>
      </c>
      <c r="O46" s="28" t="s">
        <v>2311</v>
      </c>
      <c r="P46" s="2" t="s">
        <v>30</v>
      </c>
      <c r="Q46" s="2" t="s">
        <v>30</v>
      </c>
    </row>
    <row r="47" spans="1:17" ht="90">
      <c r="A47" s="3" t="s">
        <v>2312</v>
      </c>
      <c r="B47" s="3" t="s">
        <v>2313</v>
      </c>
      <c r="C47" s="3" t="s">
        <v>2322</v>
      </c>
      <c r="D47" s="3" t="s">
        <v>2314</v>
      </c>
      <c r="E47" s="3" t="s">
        <v>2315</v>
      </c>
      <c r="F47" s="3" t="s">
        <v>70</v>
      </c>
      <c r="G47" s="7" t="str">
        <f>party!$A$45</f>
        <v>George Boer</v>
      </c>
      <c r="H47" s="7" t="str">
        <f>party!$A$46</f>
        <v>Doug Smith</v>
      </c>
      <c r="K47" s="3" t="str">
        <f>party!$A$6</f>
        <v>Charlotte Pascoe</v>
      </c>
      <c r="L47" s="2" t="s">
        <v>30</v>
      </c>
      <c r="M47" s="2" t="s">
        <v>687</v>
      </c>
      <c r="N47" s="2" t="s">
        <v>30</v>
      </c>
      <c r="O47" s="28" t="s">
        <v>2311</v>
      </c>
      <c r="P47" s="2" t="s">
        <v>30</v>
      </c>
      <c r="Q47" s="2" t="s">
        <v>30</v>
      </c>
    </row>
    <row r="48" spans="1:17" ht="90">
      <c r="A48" s="3" t="s">
        <v>2316</v>
      </c>
      <c r="B48" s="3" t="s">
        <v>2318</v>
      </c>
      <c r="C48" s="3" t="s">
        <v>2320</v>
      </c>
      <c r="D48" s="3" t="s">
        <v>2324</v>
      </c>
      <c r="E48" s="3" t="s">
        <v>2326</v>
      </c>
      <c r="F48" s="3" t="s">
        <v>70</v>
      </c>
      <c r="G48" s="7" t="str">
        <f>party!$A$45</f>
        <v>George Boer</v>
      </c>
      <c r="H48" s="7" t="str">
        <f>party!$A$46</f>
        <v>Doug Smith</v>
      </c>
      <c r="K48" s="3" t="str">
        <f>party!$A$6</f>
        <v>Charlotte Pascoe</v>
      </c>
      <c r="L48" s="2" t="s">
        <v>30</v>
      </c>
      <c r="M48" s="2" t="s">
        <v>1076</v>
      </c>
      <c r="N48" s="2" t="s">
        <v>30</v>
      </c>
      <c r="O48" s="28" t="s">
        <v>2328</v>
      </c>
      <c r="P48" s="2" t="s">
        <v>30</v>
      </c>
      <c r="Q48" s="2" t="s">
        <v>30</v>
      </c>
    </row>
    <row r="49" spans="1:17" ht="90">
      <c r="A49" s="3" t="s">
        <v>2317</v>
      </c>
      <c r="B49" s="3" t="s">
        <v>2319</v>
      </c>
      <c r="C49" s="3" t="s">
        <v>2323</v>
      </c>
      <c r="D49" s="3" t="s">
        <v>2325</v>
      </c>
      <c r="E49" s="3" t="s">
        <v>2327</v>
      </c>
      <c r="F49" s="3" t="s">
        <v>70</v>
      </c>
      <c r="G49" s="7" t="str">
        <f>party!$A$45</f>
        <v>George Boer</v>
      </c>
      <c r="H49" s="7" t="str">
        <f>party!$A$46</f>
        <v>Doug Smith</v>
      </c>
      <c r="K49" s="3" t="str">
        <f>party!$A$6</f>
        <v>Charlotte Pascoe</v>
      </c>
      <c r="L49" s="2" t="s">
        <v>30</v>
      </c>
      <c r="M49" s="2" t="s">
        <v>687</v>
      </c>
      <c r="N49" s="2" t="s">
        <v>30</v>
      </c>
      <c r="O49" s="28" t="s">
        <v>2328</v>
      </c>
      <c r="P49" s="2" t="s">
        <v>30</v>
      </c>
      <c r="Q49" s="2" t="s">
        <v>30</v>
      </c>
    </row>
    <row r="50" spans="1:17" ht="90">
      <c r="A50" s="3" t="s">
        <v>2329</v>
      </c>
      <c r="B50" s="3" t="s">
        <v>2330</v>
      </c>
      <c r="C50" s="3" t="s">
        <v>2331</v>
      </c>
      <c r="D50" s="3" t="s">
        <v>2334</v>
      </c>
      <c r="E50" s="3" t="s">
        <v>2332</v>
      </c>
      <c r="F50" s="3" t="s">
        <v>70</v>
      </c>
      <c r="G50" s="7" t="str">
        <f>party!$A$45</f>
        <v>George Boer</v>
      </c>
      <c r="H50" s="7" t="str">
        <f>party!$A$46</f>
        <v>Doug Smith</v>
      </c>
      <c r="K50" s="3" t="str">
        <f>party!$A$6</f>
        <v>Charlotte Pascoe</v>
      </c>
      <c r="L50" s="2" t="s">
        <v>30</v>
      </c>
      <c r="M50" s="2" t="s">
        <v>1076</v>
      </c>
      <c r="N50" s="2" t="s">
        <v>30</v>
      </c>
      <c r="O50" s="28" t="s">
        <v>2338</v>
      </c>
      <c r="P50" s="2" t="s">
        <v>30</v>
      </c>
      <c r="Q50" s="2" t="s">
        <v>30</v>
      </c>
    </row>
    <row r="51" spans="1:17" ht="90">
      <c r="A51" s="3" t="s">
        <v>2335</v>
      </c>
      <c r="B51" s="3" t="s">
        <v>2336</v>
      </c>
      <c r="C51" s="3" t="s">
        <v>2347</v>
      </c>
      <c r="D51" s="3" t="s">
        <v>2337</v>
      </c>
      <c r="E51" s="3" t="s">
        <v>2333</v>
      </c>
      <c r="F51" s="3" t="s">
        <v>70</v>
      </c>
      <c r="G51" s="7" t="str">
        <f>party!$A$45</f>
        <v>George Boer</v>
      </c>
      <c r="H51" s="7" t="str">
        <f>party!$A$46</f>
        <v>Doug Smith</v>
      </c>
      <c r="K51" s="3" t="str">
        <f>party!$A$6</f>
        <v>Charlotte Pascoe</v>
      </c>
      <c r="L51" s="2" t="s">
        <v>30</v>
      </c>
      <c r="M51" s="2" t="s">
        <v>687</v>
      </c>
      <c r="N51" s="2" t="s">
        <v>30</v>
      </c>
      <c r="O51" s="28" t="s">
        <v>2338</v>
      </c>
      <c r="P51" s="2" t="s">
        <v>30</v>
      </c>
      <c r="Q51" s="2" t="s">
        <v>30</v>
      </c>
    </row>
    <row r="52" spans="1:17" ht="75">
      <c r="A52" s="3" t="s">
        <v>2342</v>
      </c>
      <c r="B52" s="3" t="s">
        <v>2344</v>
      </c>
      <c r="C52" s="3" t="s">
        <v>2348</v>
      </c>
      <c r="D52" s="3" t="s">
        <v>2349</v>
      </c>
      <c r="E52" s="3" t="s">
        <v>2351</v>
      </c>
      <c r="F52" s="3" t="s">
        <v>70</v>
      </c>
      <c r="G52" s="7" t="str">
        <f>party!$A$45</f>
        <v>George Boer</v>
      </c>
      <c r="H52" s="7" t="str">
        <f>party!$A$46</f>
        <v>Doug Smith</v>
      </c>
      <c r="K52" s="3" t="str">
        <f>party!$A$6</f>
        <v>Charlotte Pascoe</v>
      </c>
      <c r="L52" s="2" t="s">
        <v>30</v>
      </c>
      <c r="M52" s="2" t="s">
        <v>1076</v>
      </c>
      <c r="N52" s="2" t="s">
        <v>30</v>
      </c>
      <c r="O52" s="28" t="s">
        <v>2353</v>
      </c>
      <c r="P52" s="2" t="s">
        <v>30</v>
      </c>
      <c r="Q52" s="2" t="s">
        <v>30</v>
      </c>
    </row>
    <row r="53" spans="1:17" ht="75">
      <c r="A53" s="3" t="s">
        <v>2343</v>
      </c>
      <c r="B53" s="3" t="s">
        <v>2345</v>
      </c>
      <c r="C53" s="3" t="s">
        <v>2346</v>
      </c>
      <c r="D53" s="3" t="s">
        <v>2350</v>
      </c>
      <c r="E53" s="3" t="s">
        <v>2352</v>
      </c>
      <c r="F53" s="3" t="s">
        <v>70</v>
      </c>
      <c r="G53" s="7" t="str">
        <f>party!$A$45</f>
        <v>George Boer</v>
      </c>
      <c r="H53" s="7" t="str">
        <f>party!$A$46</f>
        <v>Doug Smith</v>
      </c>
      <c r="K53" s="3" t="str">
        <f>party!$A$6</f>
        <v>Charlotte Pascoe</v>
      </c>
      <c r="L53" s="2" t="s">
        <v>30</v>
      </c>
      <c r="M53" s="2" t="s">
        <v>687</v>
      </c>
      <c r="N53" s="2" t="s">
        <v>30</v>
      </c>
      <c r="O53" s="28" t="s">
        <v>2353</v>
      </c>
      <c r="P53" s="2" t="s">
        <v>30</v>
      </c>
      <c r="Q53" s="2" t="s">
        <v>30</v>
      </c>
    </row>
    <row r="54" spans="1:17" ht="30">
      <c r="A54" s="7" t="s">
        <v>2615</v>
      </c>
      <c r="B54" s="7" t="s">
        <v>2454</v>
      </c>
      <c r="C54" s="7" t="s">
        <v>2616</v>
      </c>
      <c r="D54" s="7" t="s">
        <v>2617</v>
      </c>
      <c r="E54" s="7" t="s">
        <v>6782</v>
      </c>
      <c r="F54" s="8" t="s">
        <v>70</v>
      </c>
      <c r="G54" s="8" t="str">
        <f>party!$A$70</f>
        <v>Pascale Braconnot</v>
      </c>
      <c r="H54" s="8" t="str">
        <f>party!$A$71</f>
        <v>Sandy Harrison</v>
      </c>
      <c r="I54" s="8"/>
      <c r="J54" s="8"/>
      <c r="K54" s="7" t="str">
        <f>party!$A$6</f>
        <v>Charlotte Pascoe</v>
      </c>
      <c r="L54" s="8" t="s">
        <v>30</v>
      </c>
      <c r="M54" s="8" t="s">
        <v>2455</v>
      </c>
      <c r="N54" s="8" t="s">
        <v>30</v>
      </c>
      <c r="O54" s="28" t="s">
        <v>2456</v>
      </c>
      <c r="P54" s="2" t="s">
        <v>30</v>
      </c>
      <c r="Q54" s="2" t="s">
        <v>30</v>
      </c>
    </row>
    <row r="55" spans="1:17" ht="45">
      <c r="A55" s="3" t="s">
        <v>2460</v>
      </c>
      <c r="B55" s="3" t="s">
        <v>2461</v>
      </c>
      <c r="C55" s="3" t="s">
        <v>2460</v>
      </c>
      <c r="D55" s="3" t="s">
        <v>7153</v>
      </c>
      <c r="E55" s="3" t="s">
        <v>2458</v>
      </c>
      <c r="F55" s="8" t="s">
        <v>70</v>
      </c>
      <c r="G55" s="8" t="str">
        <f>party!$A$70</f>
        <v>Pascale Braconnot</v>
      </c>
      <c r="H55" s="8" t="str">
        <f>party!$A$71</f>
        <v>Sandy Harrison</v>
      </c>
      <c r="K55" s="3" t="str">
        <f>party!$A$6</f>
        <v>Charlotte Pascoe</v>
      </c>
      <c r="L55" s="2" t="s">
        <v>30</v>
      </c>
      <c r="M55" s="2" t="s">
        <v>1014</v>
      </c>
      <c r="N55" s="2" t="s">
        <v>30</v>
      </c>
      <c r="O55" s="28"/>
      <c r="P55" s="2" t="s">
        <v>30</v>
      </c>
      <c r="Q55" s="2" t="s">
        <v>30</v>
      </c>
    </row>
    <row r="56" spans="1:17" s="124" customFormat="1">
      <c r="A56" s="206" t="s">
        <v>2564</v>
      </c>
      <c r="B56" s="206" t="s">
        <v>32</v>
      </c>
      <c r="C56" s="206" t="s">
        <v>2564</v>
      </c>
      <c r="D56" s="206" t="s">
        <v>32</v>
      </c>
      <c r="E56" s="206" t="s">
        <v>5196</v>
      </c>
      <c r="F56" s="194" t="s">
        <v>70</v>
      </c>
      <c r="G56" s="194" t="str">
        <f>party!$A$72</f>
        <v xml:space="preserve">Robert Pincus </v>
      </c>
      <c r="H56" s="194" t="str">
        <f>party!$A$73</f>
        <v>Piers Forster</v>
      </c>
      <c r="I56" s="194" t="str">
        <f>party!$A$4</f>
        <v>Bjorn Stevens</v>
      </c>
      <c r="K56" s="206" t="str">
        <f>party!$A$6</f>
        <v>Charlotte Pascoe</v>
      </c>
      <c r="L56" s="194" t="s">
        <v>30</v>
      </c>
      <c r="M56" s="194" t="s">
        <v>32</v>
      </c>
      <c r="N56" s="194" t="s">
        <v>30</v>
      </c>
      <c r="O56" s="300"/>
      <c r="P56" s="194" t="s">
        <v>30</v>
      </c>
      <c r="Q56" s="194" t="s">
        <v>30</v>
      </c>
    </row>
    <row r="57" spans="1:17" s="2" customFormat="1" ht="30">
      <c r="A57" s="3" t="s">
        <v>2634</v>
      </c>
      <c r="B57" s="3" t="s">
        <v>2633</v>
      </c>
      <c r="C57" s="3" t="s">
        <v>2635</v>
      </c>
      <c r="D57" s="3" t="s">
        <v>2636</v>
      </c>
      <c r="E57" s="3" t="s">
        <v>2638</v>
      </c>
      <c r="F57" s="2" t="s">
        <v>70</v>
      </c>
      <c r="G57" s="2" t="str">
        <f>party!$A$72</f>
        <v xml:space="preserve">Robert Pincus </v>
      </c>
      <c r="H57" s="2" t="str">
        <f>party!$A$73</f>
        <v>Piers Forster</v>
      </c>
      <c r="I57" s="2" t="str">
        <f>party!$A$4</f>
        <v>Bjorn Stevens</v>
      </c>
      <c r="J57"/>
      <c r="K57" s="3" t="str">
        <f>party!$A$6</f>
        <v>Charlotte Pascoe</v>
      </c>
      <c r="L57" s="2" t="s">
        <v>30</v>
      </c>
      <c r="M57" s="2" t="s">
        <v>2639</v>
      </c>
      <c r="N57" s="2" t="s">
        <v>30</v>
      </c>
      <c r="O57" s="27" t="s">
        <v>296</v>
      </c>
      <c r="P57" s="2" t="s">
        <v>30</v>
      </c>
      <c r="Q57" s="2" t="s">
        <v>30</v>
      </c>
    </row>
    <row r="58" spans="1:17" s="124" customFormat="1" ht="30">
      <c r="A58" s="206" t="s">
        <v>2673</v>
      </c>
      <c r="B58" s="206" t="s">
        <v>2674</v>
      </c>
      <c r="C58" s="206" t="s">
        <v>2675</v>
      </c>
      <c r="D58" s="210" t="s">
        <v>2676</v>
      </c>
      <c r="E58" s="210" t="s">
        <v>2677</v>
      </c>
      <c r="F58" s="194" t="s">
        <v>70</v>
      </c>
      <c r="G58" s="194" t="str">
        <f>party!$A$72</f>
        <v xml:space="preserve">Robert Pincus </v>
      </c>
      <c r="H58" s="194" t="str">
        <f>party!$A$73</f>
        <v>Piers Forster</v>
      </c>
      <c r="I58" s="194" t="str">
        <f>party!$A$4</f>
        <v>Bjorn Stevens</v>
      </c>
      <c r="K58" s="206" t="str">
        <f>party!$A$6</f>
        <v>Charlotte Pascoe</v>
      </c>
      <c r="L58" s="194" t="s">
        <v>30</v>
      </c>
      <c r="M58" s="194" t="s">
        <v>502</v>
      </c>
      <c r="N58" s="194" t="s">
        <v>30</v>
      </c>
      <c r="O58" s="209" t="s">
        <v>1573</v>
      </c>
      <c r="P58" s="194" t="s">
        <v>30</v>
      </c>
      <c r="Q58" s="194" t="s">
        <v>30</v>
      </c>
    </row>
    <row r="59" spans="1:17" s="2" customFormat="1">
      <c r="A59" s="3" t="s">
        <v>2680</v>
      </c>
      <c r="B59" s="3" t="s">
        <v>777</v>
      </c>
      <c r="C59" s="3" t="s">
        <v>2680</v>
      </c>
      <c r="D59" s="3" t="s">
        <v>777</v>
      </c>
      <c r="E59" s="3" t="s">
        <v>2700</v>
      </c>
      <c r="F59" s="2" t="s">
        <v>70</v>
      </c>
      <c r="G59" s="7" t="str">
        <f>party!$A$74</f>
        <v>Davide Zanchettin</v>
      </c>
      <c r="H59" s="7" t="str">
        <f>party!$A$75</f>
        <v>Claudia Timmreck</v>
      </c>
      <c r="I59" s="7" t="str">
        <f>party!$A$76</f>
        <v>Myriam Khodri</v>
      </c>
      <c r="K59" s="3" t="str">
        <f>party!$A$6</f>
        <v>Charlotte Pascoe</v>
      </c>
      <c r="L59" s="2" t="s">
        <v>30</v>
      </c>
      <c r="M59" s="2" t="s">
        <v>777</v>
      </c>
      <c r="N59" s="2" t="s">
        <v>30</v>
      </c>
      <c r="O59" s="27"/>
      <c r="P59" s="2" t="s">
        <v>30</v>
      </c>
      <c r="Q59" s="2" t="s">
        <v>30</v>
      </c>
    </row>
    <row r="60" spans="1:17" s="124" customFormat="1">
      <c r="A60" s="206" t="s">
        <v>2698</v>
      </c>
      <c r="B60" s="210" t="s">
        <v>804</v>
      </c>
      <c r="C60" s="210" t="s">
        <v>2698</v>
      </c>
      <c r="D60" s="210" t="s">
        <v>804</v>
      </c>
      <c r="E60" s="210" t="s">
        <v>2699</v>
      </c>
      <c r="F60" s="194" t="s">
        <v>70</v>
      </c>
      <c r="G60" s="119" t="str">
        <f>party!$A$55</f>
        <v>Rein Haarsma</v>
      </c>
      <c r="H60" s="119" t="str">
        <f>party!$A$56</f>
        <v>Malcolm Roberts</v>
      </c>
      <c r="I60" s="119"/>
      <c r="K60" s="206" t="str">
        <f>party!$A$6</f>
        <v>Charlotte Pascoe</v>
      </c>
      <c r="L60" s="194" t="s">
        <v>30</v>
      </c>
      <c r="M60" s="194" t="s">
        <v>804</v>
      </c>
      <c r="N60" s="194" t="s">
        <v>30</v>
      </c>
      <c r="O60" s="209"/>
      <c r="P60" s="194" t="s">
        <v>30</v>
      </c>
      <c r="Q60" s="194" t="s">
        <v>30</v>
      </c>
    </row>
    <row r="61" spans="1:17" ht="30">
      <c r="A61" s="3" t="s">
        <v>2702</v>
      </c>
      <c r="B61" s="3" t="s">
        <v>2701</v>
      </c>
      <c r="C61" s="3" t="s">
        <v>2703</v>
      </c>
      <c r="D61" s="1" t="s">
        <v>2704</v>
      </c>
      <c r="E61" s="1" t="s">
        <v>2705</v>
      </c>
      <c r="F61" s="2" t="s">
        <v>70</v>
      </c>
      <c r="G61" s="7" t="str">
        <f>party!$A$74</f>
        <v>Davide Zanchettin</v>
      </c>
      <c r="H61" s="7" t="str">
        <f>party!$A$75</f>
        <v>Claudia Timmreck</v>
      </c>
      <c r="I61" s="7" t="str">
        <f>party!$A$76</f>
        <v>Myriam Khodri</v>
      </c>
      <c r="K61" s="3" t="str">
        <f>party!$A$6</f>
        <v>Charlotte Pascoe</v>
      </c>
      <c r="L61" s="2" t="s">
        <v>30</v>
      </c>
      <c r="M61" s="2" t="s">
        <v>777</v>
      </c>
      <c r="N61" s="2" t="s">
        <v>30</v>
      </c>
      <c r="O61" s="27" t="s">
        <v>296</v>
      </c>
      <c r="P61" s="2" t="s">
        <v>30</v>
      </c>
      <c r="Q61" s="2" t="s">
        <v>30</v>
      </c>
    </row>
    <row r="62" spans="1:17" ht="45">
      <c r="A62" s="3" t="s">
        <v>2710</v>
      </c>
      <c r="B62" s="3" t="s">
        <v>2711</v>
      </c>
      <c r="C62" s="3" t="s">
        <v>2712</v>
      </c>
      <c r="D62" s="3" t="s">
        <v>2715</v>
      </c>
      <c r="E62" s="1" t="s">
        <v>2714</v>
      </c>
      <c r="F62" s="2" t="s">
        <v>70</v>
      </c>
      <c r="G62" s="7" t="str">
        <f>party!$A$74</f>
        <v>Davide Zanchettin</v>
      </c>
      <c r="H62" s="7" t="str">
        <f>party!$A$75</f>
        <v>Claudia Timmreck</v>
      </c>
      <c r="I62" s="7" t="str">
        <f>party!$A$76</f>
        <v>Myriam Khodri</v>
      </c>
      <c r="K62" s="3" t="str">
        <f>party!$A$6</f>
        <v>Charlotte Pascoe</v>
      </c>
      <c r="L62" s="2" t="s">
        <v>30</v>
      </c>
      <c r="M62" s="2" t="s">
        <v>804</v>
      </c>
      <c r="N62" s="2" t="s">
        <v>30</v>
      </c>
      <c r="O62" s="27" t="s">
        <v>2713</v>
      </c>
      <c r="P62" s="2" t="s">
        <v>30</v>
      </c>
      <c r="Q62" s="2" t="s">
        <v>30</v>
      </c>
    </row>
    <row r="63" spans="1:17" s="124" customFormat="1" ht="30">
      <c r="A63" s="206" t="s">
        <v>2736</v>
      </c>
      <c r="B63" s="206" t="s">
        <v>2737</v>
      </c>
      <c r="C63" s="206" t="s">
        <v>2738</v>
      </c>
      <c r="D63" s="206" t="s">
        <v>2739</v>
      </c>
      <c r="E63" s="206" t="s">
        <v>2740</v>
      </c>
      <c r="F63" s="194" t="s">
        <v>70</v>
      </c>
      <c r="G63" s="119" t="str">
        <f>party!$A$74</f>
        <v>Davide Zanchettin</v>
      </c>
      <c r="H63" s="119" t="str">
        <f>party!$A$75</f>
        <v>Claudia Timmreck</v>
      </c>
      <c r="I63" s="119" t="str">
        <f>party!$A$76</f>
        <v>Myriam Khodri</v>
      </c>
      <c r="K63" s="206" t="str">
        <f>party!$A$6</f>
        <v>Charlotte Pascoe</v>
      </c>
      <c r="L63" s="194" t="s">
        <v>30</v>
      </c>
      <c r="M63" s="194" t="s">
        <v>2741</v>
      </c>
      <c r="N63" s="194" t="s">
        <v>30</v>
      </c>
      <c r="O63" s="209" t="s">
        <v>296</v>
      </c>
      <c r="P63" s="194" t="s">
        <v>30</v>
      </c>
      <c r="Q63" s="194" t="s">
        <v>30</v>
      </c>
    </row>
    <row r="64" spans="1:17" ht="30">
      <c r="A64" s="3" t="s">
        <v>7637</v>
      </c>
      <c r="B64" s="3" t="s">
        <v>7638</v>
      </c>
      <c r="C64" s="3" t="s">
        <v>7639</v>
      </c>
      <c r="D64" s="3" t="s">
        <v>7640</v>
      </c>
      <c r="E64" s="3" t="s">
        <v>3227</v>
      </c>
      <c r="F64" s="3" t="s">
        <v>70</v>
      </c>
      <c r="G64" s="7" t="str">
        <f>party!$A$27</f>
        <v>Brian O'Neill</v>
      </c>
      <c r="H64" s="7" t="str">
        <f>party!$A$28</f>
        <v>Claudia Tebaldi</v>
      </c>
      <c r="I64" s="7" t="str">
        <f>party!$A$29</f>
        <v>Detlef van Vuuren</v>
      </c>
      <c r="J64" s="3"/>
      <c r="K64" s="3" t="str">
        <f>party!$A$6</f>
        <v>Charlotte Pascoe</v>
      </c>
      <c r="L64" s="2" t="s">
        <v>30</v>
      </c>
      <c r="M64" s="2" t="s">
        <v>7631</v>
      </c>
      <c r="N64" s="2" t="s">
        <v>30</v>
      </c>
      <c r="O64" s="28" t="s">
        <v>3229</v>
      </c>
      <c r="P64" s="126" t="s">
        <v>30</v>
      </c>
      <c r="Q64" s="2" t="s">
        <v>30</v>
      </c>
    </row>
    <row r="65" spans="1:17" ht="30">
      <c r="A65" s="3" t="s">
        <v>3224</v>
      </c>
      <c r="B65" s="3" t="s">
        <v>3223</v>
      </c>
      <c r="C65" s="3" t="s">
        <v>3225</v>
      </c>
      <c r="D65" s="3" t="s">
        <v>3226</v>
      </c>
      <c r="E65" s="3" t="s">
        <v>3227</v>
      </c>
      <c r="F65" s="3" t="s">
        <v>70</v>
      </c>
      <c r="G65" s="7" t="str">
        <f>party!$A$27</f>
        <v>Brian O'Neill</v>
      </c>
      <c r="H65" s="7" t="str">
        <f>party!$A$28</f>
        <v>Claudia Tebaldi</v>
      </c>
      <c r="I65" s="7" t="str">
        <f>party!$A$29</f>
        <v>Detlef van Vuuren</v>
      </c>
      <c r="J65" s="3"/>
      <c r="K65" s="3" t="str">
        <f>party!$A$6</f>
        <v>Charlotte Pascoe</v>
      </c>
      <c r="L65" s="2" t="s">
        <v>30</v>
      </c>
      <c r="M65" s="2" t="s">
        <v>3228</v>
      </c>
      <c r="N65" s="2" t="s">
        <v>30</v>
      </c>
      <c r="O65" s="28" t="s">
        <v>3229</v>
      </c>
      <c r="P65" s="126" t="s">
        <v>30</v>
      </c>
      <c r="Q65" s="2" t="s">
        <v>30</v>
      </c>
    </row>
    <row r="66" spans="1:17" s="2" customFormat="1" ht="45">
      <c r="A66" s="3" t="s">
        <v>3372</v>
      </c>
      <c r="B66" s="3" t="s">
        <v>3368</v>
      </c>
      <c r="C66" s="3" t="s">
        <v>3369</v>
      </c>
      <c r="D66" s="3" t="s">
        <v>3370</v>
      </c>
      <c r="E66" s="3" t="s">
        <v>3371</v>
      </c>
      <c r="F66" s="2" t="s">
        <v>70</v>
      </c>
      <c r="G66" s="2" t="str">
        <f>party!$A$13</f>
        <v>Karl Taylor</v>
      </c>
      <c r="K66" s="3" t="str">
        <f>party!$A$6</f>
        <v>Charlotte Pascoe</v>
      </c>
      <c r="L66" s="2" t="s">
        <v>30</v>
      </c>
      <c r="M66" s="2" t="s">
        <v>3373</v>
      </c>
      <c r="N66" s="2" t="s">
        <v>30</v>
      </c>
      <c r="O66" s="27" t="s">
        <v>337</v>
      </c>
      <c r="P66" s="2" t="s">
        <v>30</v>
      </c>
      <c r="Q66" s="2" t="s">
        <v>30</v>
      </c>
    </row>
    <row r="67" spans="1:17" ht="30">
      <c r="A67" s="3" t="s">
        <v>3466</v>
      </c>
      <c r="B67" s="3" t="s">
        <v>3451</v>
      </c>
      <c r="C67" s="3" t="s">
        <v>3452</v>
      </c>
      <c r="D67" s="3" t="s">
        <v>3467</v>
      </c>
      <c r="E67" s="1" t="s">
        <v>3453</v>
      </c>
      <c r="F67" s="2" t="s">
        <v>162</v>
      </c>
      <c r="G67" s="2" t="str">
        <f>party!$A$35</f>
        <v>Mark Webb</v>
      </c>
      <c r="H67" s="2" t="str">
        <f>party!$A$36</f>
        <v>Chris Bretherton</v>
      </c>
      <c r="K67" s="3" t="str">
        <f>party!A$6</f>
        <v>Charlotte Pascoe</v>
      </c>
      <c r="L67" s="2" t="s">
        <v>30</v>
      </c>
      <c r="M67" s="2" t="s">
        <v>1076</v>
      </c>
      <c r="N67" s="2" t="s">
        <v>30</v>
      </c>
      <c r="O67" s="28" t="s">
        <v>336</v>
      </c>
      <c r="P67" s="2" t="s">
        <v>30</v>
      </c>
      <c r="Q67" s="2" t="s">
        <v>30</v>
      </c>
    </row>
    <row r="68" spans="1:17" s="2" customFormat="1" ht="45">
      <c r="A68" s="3" t="s">
        <v>7058</v>
      </c>
      <c r="B68" s="3" t="s">
        <v>3468</v>
      </c>
      <c r="C68" s="3" t="s">
        <v>7058</v>
      </c>
      <c r="D68" s="3" t="s">
        <v>7064</v>
      </c>
      <c r="E68" s="3" t="s">
        <v>7139</v>
      </c>
      <c r="F68" s="2" t="s">
        <v>162</v>
      </c>
      <c r="G68" s="2" t="str">
        <f>party!$A$25</f>
        <v>Veronika Eyring</v>
      </c>
      <c r="J68" s="3" t="str">
        <f>references!$D$42</f>
        <v>Eyring, V., S. Bony, G. A. Meehl, C. Senior, B. Stevens, R. J. Stouffer, K. E. Taylor (2016), Overview of the Coupled Model Intercomparison Project Phase 6 (CMIP6) experimental design and organization, Geosci. Model Dev., 9, 1937-1958</v>
      </c>
      <c r="K68" s="3" t="str">
        <f>party!$A$6</f>
        <v>Charlotte Pascoe</v>
      </c>
      <c r="L68" s="2" t="s">
        <v>30</v>
      </c>
      <c r="M68" s="2" t="s">
        <v>3468</v>
      </c>
      <c r="N68" s="2" t="s">
        <v>30</v>
      </c>
      <c r="O68" s="27"/>
      <c r="P68" s="2" t="s">
        <v>30</v>
      </c>
      <c r="Q68" s="2" t="s">
        <v>30</v>
      </c>
    </row>
    <row r="69" spans="1:17" ht="45">
      <c r="A69" s="3" t="s">
        <v>3474</v>
      </c>
      <c r="B69" s="3" t="s">
        <v>3475</v>
      </c>
      <c r="C69" s="3" t="s">
        <v>3476</v>
      </c>
      <c r="D69" s="3" t="s">
        <v>3477</v>
      </c>
      <c r="E69" s="1" t="s">
        <v>3479</v>
      </c>
      <c r="F69" s="2" t="s">
        <v>70</v>
      </c>
      <c r="G69" s="2" t="str">
        <f>party!$A$35</f>
        <v>Mark Webb</v>
      </c>
      <c r="H69" s="2" t="str">
        <f>party!$A$36</f>
        <v>Chris Bretherton</v>
      </c>
      <c r="K69" s="3" t="str">
        <f>party!$A$6</f>
        <v>Charlotte Pascoe</v>
      </c>
      <c r="L69" s="2" t="s">
        <v>30</v>
      </c>
      <c r="M69" s="2" t="s">
        <v>32</v>
      </c>
      <c r="N69" s="2" t="s">
        <v>30</v>
      </c>
      <c r="O69" s="27" t="s">
        <v>3478</v>
      </c>
      <c r="P69" s="2" t="s">
        <v>30</v>
      </c>
      <c r="Q69" s="2" t="s">
        <v>30</v>
      </c>
    </row>
    <row r="70" spans="1:17" s="2" customFormat="1" ht="30">
      <c r="A70" s="3" t="s">
        <v>3542</v>
      </c>
      <c r="B70" s="3" t="s">
        <v>3543</v>
      </c>
      <c r="C70" s="3" t="s">
        <v>3544</v>
      </c>
      <c r="D70" s="3" t="s">
        <v>3545</v>
      </c>
      <c r="E70" s="3" t="s">
        <v>3546</v>
      </c>
      <c r="K70" s="3" t="str">
        <f>party!$A$6</f>
        <v>Charlotte Pascoe</v>
      </c>
      <c r="L70" s="2" t="s">
        <v>30</v>
      </c>
      <c r="M70" s="2" t="s">
        <v>415</v>
      </c>
      <c r="N70" s="2" t="s">
        <v>30</v>
      </c>
      <c r="O70" s="27" t="s">
        <v>3547</v>
      </c>
      <c r="P70" s="2" t="s">
        <v>30</v>
      </c>
      <c r="Q70" s="2" t="s">
        <v>30</v>
      </c>
    </row>
    <row r="71" spans="1:17" s="7" customFormat="1">
      <c r="A71" s="7" t="s">
        <v>2698</v>
      </c>
      <c r="B71" s="7" t="s">
        <v>804</v>
      </c>
      <c r="C71" s="7" t="s">
        <v>2698</v>
      </c>
      <c r="D71" s="7" t="s">
        <v>804</v>
      </c>
      <c r="E71" s="7" t="s">
        <v>2699</v>
      </c>
      <c r="F71" s="7" t="s">
        <v>162</v>
      </c>
      <c r="G71" s="2" t="str">
        <f>party!$A$50</f>
        <v>Ben Kravitz</v>
      </c>
      <c r="K71" s="3" t="str">
        <f>party!$A$6</f>
        <v>Charlotte Pascoe</v>
      </c>
      <c r="L71" s="2" t="s">
        <v>30</v>
      </c>
      <c r="M71" s="2" t="s">
        <v>804</v>
      </c>
      <c r="N71" s="2" t="s">
        <v>30</v>
      </c>
      <c r="O71" s="103"/>
      <c r="P71" s="7" t="s">
        <v>30</v>
      </c>
      <c r="Q71" s="7" t="s">
        <v>30</v>
      </c>
    </row>
    <row r="72" spans="1:17" s="7" customFormat="1">
      <c r="A72" s="7" t="s">
        <v>7147</v>
      </c>
      <c r="B72" s="7" t="s">
        <v>1014</v>
      </c>
      <c r="C72" s="7" t="s">
        <v>7147</v>
      </c>
      <c r="D72" s="7" t="s">
        <v>1014</v>
      </c>
      <c r="E72" s="7" t="s">
        <v>7148</v>
      </c>
      <c r="F72" s="7" t="s">
        <v>162</v>
      </c>
      <c r="G72" s="2" t="str">
        <f>party!$A$50</f>
        <v>Ben Kravitz</v>
      </c>
      <c r="H72" s="2"/>
      <c r="K72" s="3" t="str">
        <f>party!$A$6</f>
        <v>Charlotte Pascoe</v>
      </c>
      <c r="L72" s="2" t="s">
        <v>30</v>
      </c>
      <c r="M72" s="2" t="s">
        <v>1014</v>
      </c>
      <c r="N72" s="2" t="s">
        <v>30</v>
      </c>
      <c r="O72" s="103"/>
      <c r="P72" s="7" t="s">
        <v>30</v>
      </c>
      <c r="Q72" s="7" t="s">
        <v>30</v>
      </c>
    </row>
    <row r="73" spans="1:17" s="3" customFormat="1" ht="30">
      <c r="A73" s="3" t="s">
        <v>4102</v>
      </c>
      <c r="B73" s="3" t="s">
        <v>4103</v>
      </c>
      <c r="C73" s="3" t="s">
        <v>4104</v>
      </c>
      <c r="D73" s="3" t="s">
        <v>4105</v>
      </c>
      <c r="E73" s="3" t="s">
        <v>4136</v>
      </c>
      <c r="F73" s="7" t="s">
        <v>162</v>
      </c>
      <c r="G73" s="2" t="str">
        <f>party!$A$50</f>
        <v>Ben Kravitz</v>
      </c>
      <c r="H73" s="7"/>
      <c r="I73" s="7"/>
      <c r="J73" s="7"/>
      <c r="K73" s="3" t="str">
        <f>party!$A$6</f>
        <v>Charlotte Pascoe</v>
      </c>
      <c r="L73" s="2" t="s">
        <v>30</v>
      </c>
      <c r="M73" s="2" t="s">
        <v>1076</v>
      </c>
      <c r="N73" s="2" t="s">
        <v>30</v>
      </c>
      <c r="O73" s="103" t="s">
        <v>296</v>
      </c>
      <c r="P73" s="7" t="s">
        <v>30</v>
      </c>
      <c r="Q73" s="7" t="s">
        <v>30</v>
      </c>
    </row>
    <row r="74" spans="1:17" s="3" customFormat="1" ht="30">
      <c r="A74" s="3" t="s">
        <v>4106</v>
      </c>
      <c r="B74" s="3" t="s">
        <v>4107</v>
      </c>
      <c r="C74" s="3" t="s">
        <v>4108</v>
      </c>
      <c r="D74" s="3" t="s">
        <v>4109</v>
      </c>
      <c r="E74" s="3" t="s">
        <v>4135</v>
      </c>
      <c r="F74" s="7" t="s">
        <v>162</v>
      </c>
      <c r="G74" s="2" t="str">
        <f>party!$A$50</f>
        <v>Ben Kravitz</v>
      </c>
      <c r="H74" s="7"/>
      <c r="I74" s="7"/>
      <c r="J74" s="7"/>
      <c r="K74" s="3" t="str">
        <f>party!$A$6</f>
        <v>Charlotte Pascoe</v>
      </c>
      <c r="L74" s="2" t="s">
        <v>30</v>
      </c>
      <c r="M74" s="2" t="s">
        <v>1076</v>
      </c>
      <c r="N74" s="2" t="s">
        <v>30</v>
      </c>
      <c r="O74" s="103" t="s">
        <v>490</v>
      </c>
      <c r="P74" s="7" t="s">
        <v>30</v>
      </c>
      <c r="Q74" s="7" t="s">
        <v>30</v>
      </c>
    </row>
    <row r="75" spans="1:17" s="3" customFormat="1" ht="30">
      <c r="A75" s="3" t="s">
        <v>4123</v>
      </c>
      <c r="B75" s="3" t="s">
        <v>4124</v>
      </c>
      <c r="C75" s="3" t="s">
        <v>4125</v>
      </c>
      <c r="D75" s="3" t="s">
        <v>4126</v>
      </c>
      <c r="E75" s="3" t="s">
        <v>4134</v>
      </c>
      <c r="F75" s="7" t="s">
        <v>162</v>
      </c>
      <c r="G75" s="2" t="str">
        <f>party!$A$50</f>
        <v>Ben Kravitz</v>
      </c>
      <c r="H75" s="7"/>
      <c r="I75" s="7"/>
      <c r="J75" s="7"/>
      <c r="K75" s="3" t="str">
        <f>party!$A$6</f>
        <v>Charlotte Pascoe</v>
      </c>
      <c r="L75" s="2" t="s">
        <v>30</v>
      </c>
      <c r="M75" s="2" t="s">
        <v>1076</v>
      </c>
      <c r="N75" s="2" t="s">
        <v>30</v>
      </c>
      <c r="O75" s="103" t="s">
        <v>864</v>
      </c>
      <c r="P75" s="7" t="s">
        <v>30</v>
      </c>
      <c r="Q75" s="7" t="s">
        <v>30</v>
      </c>
    </row>
    <row r="76" spans="1:17" s="3" customFormat="1" ht="30">
      <c r="A76" s="3" t="s">
        <v>4129</v>
      </c>
      <c r="B76" s="3" t="s">
        <v>4130</v>
      </c>
      <c r="C76" s="3" t="s">
        <v>4131</v>
      </c>
      <c r="D76" s="3" t="s">
        <v>4132</v>
      </c>
      <c r="E76" s="3" t="s">
        <v>4133</v>
      </c>
      <c r="F76" s="7" t="s">
        <v>162</v>
      </c>
      <c r="G76" s="2" t="str">
        <f>party!$A$50</f>
        <v>Ben Kravitz</v>
      </c>
      <c r="H76" s="7"/>
      <c r="I76" s="7"/>
      <c r="J76" s="7"/>
      <c r="K76" s="3" t="str">
        <f>party!$A$6</f>
        <v>Charlotte Pascoe</v>
      </c>
      <c r="L76" s="2" t="s">
        <v>30</v>
      </c>
      <c r="M76" s="2" t="s">
        <v>1076</v>
      </c>
      <c r="N76" s="2" t="s">
        <v>30</v>
      </c>
      <c r="O76" s="103" t="s">
        <v>416</v>
      </c>
      <c r="P76" s="7" t="s">
        <v>30</v>
      </c>
      <c r="Q76" s="7" t="s">
        <v>30</v>
      </c>
    </row>
    <row r="77" spans="1:17" s="3" customFormat="1" ht="30">
      <c r="A77" s="3" t="s">
        <v>4299</v>
      </c>
      <c r="B77" s="3" t="s">
        <v>4300</v>
      </c>
      <c r="C77" s="3" t="s">
        <v>4301</v>
      </c>
      <c r="D77" s="3" t="s">
        <v>4302</v>
      </c>
      <c r="E77" s="3" t="s">
        <v>4303</v>
      </c>
      <c r="F77" s="3" t="s">
        <v>162</v>
      </c>
      <c r="G77" s="3" t="str">
        <f>party!$A$55</f>
        <v>Rein Haarsma</v>
      </c>
      <c r="H77" s="3" t="str">
        <f>party!$A$56</f>
        <v>Malcolm Roberts</v>
      </c>
      <c r="K77" s="3" t="str">
        <f>party!$A$6</f>
        <v>Charlotte Pascoe</v>
      </c>
      <c r="L77" s="2" t="s">
        <v>30</v>
      </c>
      <c r="M77" s="3" t="s">
        <v>37</v>
      </c>
      <c r="N77" s="3" t="s">
        <v>30</v>
      </c>
      <c r="O77" s="180" t="s">
        <v>1394</v>
      </c>
      <c r="P77" s="3" t="s">
        <v>30</v>
      </c>
      <c r="Q77" s="3" t="s">
        <v>30</v>
      </c>
    </row>
    <row r="78" spans="1:17" s="3" customFormat="1">
      <c r="A78" s="3" t="s">
        <v>4361</v>
      </c>
      <c r="B78" s="3" t="s">
        <v>31</v>
      </c>
      <c r="C78" s="3" t="s">
        <v>4361</v>
      </c>
      <c r="D78" s="3" t="s">
        <v>31</v>
      </c>
      <c r="E78" s="3" t="s">
        <v>4362</v>
      </c>
      <c r="F78" s="3" t="s">
        <v>162</v>
      </c>
      <c r="G78" s="3" t="str">
        <f>party!$A$57</f>
        <v>Eric Larour</v>
      </c>
      <c r="H78" s="3" t="str">
        <f>party!$A$58</f>
        <v>Sophie Nowicki</v>
      </c>
      <c r="I78" s="3" t="str">
        <f>party!$A$59</f>
        <v>Tony Payne</v>
      </c>
      <c r="K78" s="3" t="str">
        <f>party!$A$6</f>
        <v>Charlotte Pascoe</v>
      </c>
      <c r="L78" s="2" t="s">
        <v>30</v>
      </c>
      <c r="M78" s="3" t="s">
        <v>31</v>
      </c>
      <c r="N78" s="3" t="s">
        <v>30</v>
      </c>
      <c r="O78" s="180"/>
      <c r="P78" s="3" t="s">
        <v>30</v>
      </c>
      <c r="Q78" s="3" t="s">
        <v>30</v>
      </c>
    </row>
    <row r="79" spans="1:17" s="7" customFormat="1" ht="30">
      <c r="A79" s="7" t="s">
        <v>4540</v>
      </c>
      <c r="B79" s="7" t="s">
        <v>4541</v>
      </c>
      <c r="C79" s="7" t="s">
        <v>4542</v>
      </c>
      <c r="D79" s="7" t="s">
        <v>4543</v>
      </c>
      <c r="E79" s="7" t="s">
        <v>4544</v>
      </c>
      <c r="F79" s="7" t="s">
        <v>70</v>
      </c>
      <c r="G79" s="7" t="str">
        <f>party!$A$61</f>
        <v>Gerhard Krinner</v>
      </c>
      <c r="H79" s="7" t="str">
        <f>party!$A$62</f>
        <v>Sonia Seneviratne</v>
      </c>
      <c r="I79" s="7" t="str">
        <f>party!$A$65</f>
        <v>Hyungjun Kim</v>
      </c>
      <c r="K79" s="7" t="str">
        <f>party!$A$6</f>
        <v>Charlotte Pascoe</v>
      </c>
      <c r="L79" s="8" t="s">
        <v>30</v>
      </c>
      <c r="M79" s="7" t="s">
        <v>4545</v>
      </c>
      <c r="N79" s="7" t="s">
        <v>30</v>
      </c>
      <c r="O79" s="103" t="s">
        <v>4546</v>
      </c>
      <c r="P79" s="7" t="s">
        <v>30</v>
      </c>
      <c r="Q79" s="7" t="s">
        <v>30</v>
      </c>
    </row>
    <row r="80" spans="1:17" s="7" customFormat="1" ht="30">
      <c r="A80" s="7" t="s">
        <v>4726</v>
      </c>
      <c r="B80" s="7" t="s">
        <v>4727</v>
      </c>
      <c r="C80" s="7" t="s">
        <v>4728</v>
      </c>
      <c r="D80" s="7" t="s">
        <v>4729</v>
      </c>
      <c r="E80" s="7" t="s">
        <v>4730</v>
      </c>
      <c r="F80" s="7" t="s">
        <v>70</v>
      </c>
      <c r="G80" s="7" t="str">
        <f>party!$A$10</f>
        <v>George Hurtt</v>
      </c>
      <c r="H80" s="7" t="str">
        <f>party!$A$67</f>
        <v>David Lawrence</v>
      </c>
      <c r="K80" s="7" t="str">
        <f>party!$A$6</f>
        <v>Charlotte Pascoe</v>
      </c>
      <c r="L80" s="8" t="s">
        <v>30</v>
      </c>
      <c r="M80" s="7" t="s">
        <v>888</v>
      </c>
      <c r="N80" s="7" t="s">
        <v>30</v>
      </c>
      <c r="O80" s="103" t="s">
        <v>296</v>
      </c>
      <c r="P80" s="7" t="s">
        <v>30</v>
      </c>
      <c r="Q80" s="7" t="s">
        <v>30</v>
      </c>
    </row>
    <row r="81" spans="1:17" ht="30">
      <c r="A81" s="3" t="s">
        <v>4839</v>
      </c>
      <c r="B81" s="3" t="s">
        <v>4840</v>
      </c>
      <c r="C81" s="1" t="s">
        <v>4841</v>
      </c>
      <c r="D81" s="1" t="s">
        <v>4842</v>
      </c>
      <c r="E81" s="1" t="s">
        <v>4843</v>
      </c>
      <c r="F81" s="3" t="s">
        <v>70</v>
      </c>
      <c r="G81" s="7" t="str">
        <f>party!$A$68</f>
        <v>Gokhan Danabasoglu</v>
      </c>
      <c r="H81" s="7" t="str">
        <f>party!$A$49</f>
        <v>Stephen Griffies</v>
      </c>
      <c r="I81" s="7" t="str">
        <f>party!$A$69</f>
        <v>James Orr</v>
      </c>
      <c r="K81" s="3" t="str">
        <f>party!$A$6</f>
        <v>Charlotte Pascoe</v>
      </c>
      <c r="L81" s="2" t="s">
        <v>30</v>
      </c>
      <c r="M81" s="2" t="s">
        <v>4844</v>
      </c>
      <c r="N81" s="2" t="s">
        <v>30</v>
      </c>
      <c r="O81" s="28" t="s">
        <v>4845</v>
      </c>
      <c r="P81" s="2" t="s">
        <v>30</v>
      </c>
      <c r="Q81" s="2" t="s">
        <v>30</v>
      </c>
    </row>
    <row r="82" spans="1:17" s="8" customFormat="1" ht="90">
      <c r="A82" s="7" t="s">
        <v>5993</v>
      </c>
      <c r="B82" s="7" t="s">
        <v>5216</v>
      </c>
      <c r="C82" s="3" t="s">
        <v>5217</v>
      </c>
      <c r="D82" s="7" t="s">
        <v>5218</v>
      </c>
      <c r="E82" s="7" t="s">
        <v>5219</v>
      </c>
      <c r="F82" s="8" t="s">
        <v>70</v>
      </c>
      <c r="G82" s="3" t="str">
        <f>party!$A$74</f>
        <v>Davide Zanchettin</v>
      </c>
      <c r="H82" s="3" t="str">
        <f>party!$A$75</f>
        <v>Claudia Timmreck</v>
      </c>
      <c r="I82" s="3" t="str">
        <f>party!$A$76</f>
        <v>Myriam Khodri</v>
      </c>
      <c r="J82"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K82" s="3" t="str">
        <f>party!$A$6</f>
        <v>Charlotte Pascoe</v>
      </c>
      <c r="L82" s="8" t="s">
        <v>30</v>
      </c>
      <c r="M82" s="8" t="s">
        <v>5220</v>
      </c>
      <c r="N82" s="8" t="s">
        <v>30</v>
      </c>
      <c r="O82" s="28" t="s">
        <v>5221</v>
      </c>
      <c r="P82" s="8" t="s">
        <v>30</v>
      </c>
      <c r="Q82" s="8" t="s">
        <v>30</v>
      </c>
    </row>
    <row r="83" spans="1:17" s="8" customFormat="1" ht="90">
      <c r="A83" s="7" t="s">
        <v>5255</v>
      </c>
      <c r="B83" s="7" t="s">
        <v>5256</v>
      </c>
      <c r="C83" s="7" t="s">
        <v>5255</v>
      </c>
      <c r="D83" s="7" t="s">
        <v>2741</v>
      </c>
      <c r="E83" s="7" t="s">
        <v>5257</v>
      </c>
      <c r="F83" s="8" t="s">
        <v>70</v>
      </c>
      <c r="G83" s="3" t="str">
        <f>party!$A$74</f>
        <v>Davide Zanchettin</v>
      </c>
      <c r="H83" s="3" t="str">
        <f>party!$A$75</f>
        <v>Claudia Timmreck</v>
      </c>
      <c r="I83" s="3" t="str">
        <f>party!$A$76</f>
        <v>Myriam Khodri</v>
      </c>
      <c r="J83"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K83" s="3" t="str">
        <f>party!$A$6</f>
        <v>Charlotte Pascoe</v>
      </c>
      <c r="L83" s="8" t="s">
        <v>30</v>
      </c>
      <c r="M83" s="8" t="s">
        <v>2741</v>
      </c>
      <c r="N83" s="8" t="s">
        <v>30</v>
      </c>
      <c r="O83" s="28"/>
      <c r="P83" s="8" t="s">
        <v>30</v>
      </c>
      <c r="Q83" s="8" t="s">
        <v>30</v>
      </c>
    </row>
    <row r="84" spans="1:17" ht="90">
      <c r="A84" s="3" t="s">
        <v>5262</v>
      </c>
      <c r="B84" s="3" t="s">
        <v>5267</v>
      </c>
      <c r="C84" s="3" t="s">
        <v>5263</v>
      </c>
      <c r="D84" s="3" t="s">
        <v>5264</v>
      </c>
      <c r="E84" s="3" t="s">
        <v>5266</v>
      </c>
      <c r="F84" s="3" t="s">
        <v>70</v>
      </c>
      <c r="G84" s="3" t="str">
        <f>party!$A$74</f>
        <v>Davide Zanchettin</v>
      </c>
      <c r="H84" s="3" t="str">
        <f>party!$A$75</f>
        <v>Claudia Timmreck</v>
      </c>
      <c r="I84" s="3" t="str">
        <f>party!$A$76</f>
        <v>Myriam Khodri</v>
      </c>
      <c r="J84"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K84" s="3" t="str">
        <f>party!$A$6</f>
        <v>Charlotte Pascoe</v>
      </c>
      <c r="L84" s="2" t="s">
        <v>30</v>
      </c>
      <c r="M84" s="2" t="s">
        <v>687</v>
      </c>
      <c r="N84" s="2" t="s">
        <v>30</v>
      </c>
      <c r="O84" s="28" t="s">
        <v>5265</v>
      </c>
      <c r="P84" s="2" t="s">
        <v>30</v>
      </c>
      <c r="Q84" s="2" t="s">
        <v>30</v>
      </c>
    </row>
    <row r="85" spans="1:17" s="8" customFormat="1">
      <c r="A85" s="7" t="s">
        <v>5994</v>
      </c>
      <c r="B85" s="7" t="s">
        <v>5995</v>
      </c>
      <c r="C85" s="7" t="s">
        <v>5994</v>
      </c>
      <c r="D85" s="7" t="s">
        <v>5995</v>
      </c>
      <c r="E85" s="7" t="s">
        <v>5996</v>
      </c>
      <c r="F85" s="8" t="s">
        <v>70</v>
      </c>
      <c r="G85" s="3" t="str">
        <f>party!$A$57</f>
        <v>Eric Larour</v>
      </c>
      <c r="H85" s="3" t="str">
        <f>party!$A$58</f>
        <v>Sophie Nowicki</v>
      </c>
      <c r="I85" s="3" t="str">
        <f>party!$A$59</f>
        <v>Tony Payne</v>
      </c>
      <c r="K85" s="3" t="str">
        <f>party!$A$6</f>
        <v>Charlotte Pascoe</v>
      </c>
      <c r="L85" s="2" t="s">
        <v>30</v>
      </c>
      <c r="M85" s="3" t="s">
        <v>5995</v>
      </c>
      <c r="N85" s="3" t="s">
        <v>30</v>
      </c>
      <c r="O85" s="28"/>
      <c r="P85" s="8" t="s">
        <v>30</v>
      </c>
      <c r="Q85" s="8" t="s">
        <v>30</v>
      </c>
    </row>
    <row r="86" spans="1:17">
      <c r="A86" s="1" t="s">
        <v>6327</v>
      </c>
      <c r="B86" s="1" t="s">
        <v>6328</v>
      </c>
      <c r="C86" s="1" t="s">
        <v>6327</v>
      </c>
      <c r="D86" s="1" t="s">
        <v>6328</v>
      </c>
      <c r="E86" s="1" t="s">
        <v>6329</v>
      </c>
      <c r="F86" s="8" t="s">
        <v>70</v>
      </c>
      <c r="G86" s="3" t="str">
        <f>party!$A$55</f>
        <v>Rein Haarsma</v>
      </c>
      <c r="H86" s="3" t="str">
        <f>party!$A$56</f>
        <v>Malcolm Roberts</v>
      </c>
      <c r="K86" s="3" t="str">
        <f>party!$A$6</f>
        <v>Charlotte Pascoe</v>
      </c>
      <c r="L86" s="2" t="s">
        <v>30</v>
      </c>
      <c r="M86" t="s">
        <v>32</v>
      </c>
      <c r="N86" t="s">
        <v>30</v>
      </c>
      <c r="P86" s="8" t="s">
        <v>2759</v>
      </c>
      <c r="Q86" s="8" t="s">
        <v>30</v>
      </c>
    </row>
    <row r="87" spans="1:17" ht="60">
      <c r="A87" s="3" t="s">
        <v>6496</v>
      </c>
      <c r="B87" s="3" t="s">
        <v>6497</v>
      </c>
      <c r="C87" s="3" t="s">
        <v>6498</v>
      </c>
      <c r="D87" s="3" t="s">
        <v>6499</v>
      </c>
      <c r="E87" s="3" t="s">
        <v>6500</v>
      </c>
      <c r="F87" s="7" t="s">
        <v>70</v>
      </c>
      <c r="G87" s="7" t="str">
        <f>party!$A$45</f>
        <v>George Boer</v>
      </c>
      <c r="H87" s="7" t="str">
        <f>party!$A$46</f>
        <v>Doug Smith</v>
      </c>
      <c r="J87" s="22" t="str">
        <f>references!$D$75</f>
        <v>Boer, G. J., D. M. Smith, C. Cassou, F. Doblas-Reyes, G. Danabasoglu, B. Kirtman, Y. Kushnir, M. Kimoto, G. A. Meehl, R. Msadek, W. A. Mueller, K. E. Taylor, F. Zwiers, M. Rixen, Y. Ruprich-Robert, R. Eade (2016), The Decadal Climate Prediction Project (DCPP) contribution to CMIP6 , Geosci. Model Dev., 9, 3751-3777</v>
      </c>
      <c r="K87" s="3" t="str">
        <f>party!$A$6</f>
        <v>Charlotte Pascoe</v>
      </c>
      <c r="L87" s="2" t="s">
        <v>30</v>
      </c>
      <c r="M87" t="s">
        <v>6501</v>
      </c>
      <c r="N87" t="s">
        <v>30</v>
      </c>
      <c r="O87" s="29" t="s">
        <v>6502</v>
      </c>
      <c r="P87" s="8" t="s">
        <v>30</v>
      </c>
      <c r="Q87" s="7" t="s">
        <v>6503</v>
      </c>
    </row>
    <row r="88" spans="1:17" ht="90">
      <c r="A88" s="3" t="s">
        <v>6557</v>
      </c>
      <c r="B88" s="3" t="s">
        <v>6560</v>
      </c>
      <c r="C88" s="3" t="s">
        <v>6558</v>
      </c>
      <c r="D88" s="3" t="s">
        <v>6559</v>
      </c>
      <c r="E88" s="3" t="s">
        <v>6562</v>
      </c>
      <c r="F88" s="8" t="s">
        <v>70</v>
      </c>
      <c r="G88" s="7" t="str">
        <f>party!$A$77</f>
        <v>ISMIP6 email</v>
      </c>
      <c r="H88" s="7" t="str">
        <f>party!$A$78</f>
        <v>ISMIP6 leads</v>
      </c>
      <c r="J88" s="22" t="str">
        <f>references!$D$124</f>
        <v>InitMIP web page</v>
      </c>
      <c r="K88" s="3" t="str">
        <f>party!$A$6</f>
        <v>Charlotte Pascoe</v>
      </c>
      <c r="L88" s="2" t="s">
        <v>30</v>
      </c>
      <c r="M88" s="2" t="s">
        <v>1014</v>
      </c>
      <c r="N88" s="2" t="s">
        <v>30</v>
      </c>
      <c r="O88" s="27" t="s">
        <v>337</v>
      </c>
      <c r="P88" s="8" t="s">
        <v>30</v>
      </c>
      <c r="Q88" s="7" t="s">
        <v>6561</v>
      </c>
    </row>
    <row r="89" spans="1:17" ht="75">
      <c r="A89" s="3" t="s">
        <v>6926</v>
      </c>
      <c r="B89" s="3" t="s">
        <v>6923</v>
      </c>
      <c r="C89" s="3" t="s">
        <v>6927</v>
      </c>
      <c r="D89" s="3" t="s">
        <v>6905</v>
      </c>
      <c r="E89" s="3" t="s">
        <v>6928</v>
      </c>
      <c r="F89" s="8" t="s">
        <v>70</v>
      </c>
      <c r="G89" s="2" t="str">
        <f>party!$A$46</f>
        <v>Doug Smith</v>
      </c>
      <c r="H89" s="2" t="str">
        <f>party!$A$82</f>
        <v>James Screen</v>
      </c>
      <c r="I89" s="2" t="str">
        <f>party!$A$83</f>
        <v>Clara Deser</v>
      </c>
      <c r="J89" s="3" t="str">
        <f>references!$D$126</f>
        <v>Smith, D. M., J. A. Screen, C. Deser, J. Cohen,J. C. Fyfe, J. García-Serrano, T. Jung, V. Kattsov, D. Matei, R. Msadek, Y. Peings, M. Sigmond, J. Ukita, J.-H. Yoon, X. Zhang (2018), The Polar Amplification Model Intercomparison Project (PAMIP) contribution to CMIP6: investigating the causes and consequences of polar amplification, Geosci. Model Dev. Discuss., https://doi.org/10.5194/gmd-2018-82, in review, 2018.</v>
      </c>
      <c r="K89" s="3" t="str">
        <f>party!$A$6</f>
        <v>Charlotte Pascoe</v>
      </c>
      <c r="L89" s="2" t="s">
        <v>30</v>
      </c>
      <c r="M89" s="2" t="s">
        <v>6924</v>
      </c>
      <c r="N89" s="2" t="s">
        <v>30</v>
      </c>
      <c r="O89" s="27" t="s">
        <v>6925</v>
      </c>
      <c r="P89" s="8" t="s">
        <v>30</v>
      </c>
      <c r="Q89" s="2" t="s">
        <v>30</v>
      </c>
    </row>
    <row r="90" spans="1:17" s="2" customFormat="1" ht="60">
      <c r="A90" s="3" t="s">
        <v>7059</v>
      </c>
      <c r="B90" s="3" t="s">
        <v>7060</v>
      </c>
      <c r="C90" s="3" t="s">
        <v>7061</v>
      </c>
      <c r="D90" s="3" t="s">
        <v>7063</v>
      </c>
      <c r="E90" s="3" t="s">
        <v>7062</v>
      </c>
      <c r="F90" s="8" t="s">
        <v>162</v>
      </c>
      <c r="G90" s="2" t="str">
        <f>party!$A$84</f>
        <v>David P Keller</v>
      </c>
      <c r="J90" s="3" t="str">
        <f>references!$D$128</f>
        <v>Keller, D. P., A. Lenton, V. Scott, N. E. Vaughan, N. Bauer, D. Ji, C. D. Jones, B. Kravitz, H. Muri, K. Zickfeld (2018), The Carbon Dioxide Removal Model Intercomparison Project (CDR-MIP): Rationale and experimental protocol for CMIP6, Geosci. Model Dev., 11, 1133-1160</v>
      </c>
      <c r="K90" s="3" t="str">
        <f>party!$A$6</f>
        <v>Charlotte Pascoe</v>
      </c>
      <c r="L90" s="2" t="s">
        <v>30</v>
      </c>
      <c r="M90" s="2" t="s">
        <v>415</v>
      </c>
      <c r="N90" s="2" t="s">
        <v>2759</v>
      </c>
      <c r="O90" s="27"/>
      <c r="P90" s="8" t="s">
        <v>30</v>
      </c>
      <c r="Q90" s="2" t="s">
        <v>30</v>
      </c>
    </row>
    <row r="91" spans="1:17" s="2" customFormat="1" ht="60">
      <c r="A91" s="3" t="s">
        <v>7065</v>
      </c>
      <c r="B91" s="3" t="s">
        <v>7066</v>
      </c>
      <c r="C91" s="3" t="s">
        <v>7067</v>
      </c>
      <c r="D91" s="3" t="s">
        <v>7068</v>
      </c>
      <c r="E91" s="3" t="s">
        <v>7069</v>
      </c>
      <c r="F91" s="8" t="s">
        <v>162</v>
      </c>
      <c r="G91" s="2" t="str">
        <f>party!$A$84</f>
        <v>David P Keller</v>
      </c>
      <c r="J91" s="3" t="str">
        <f>references!$D$128</f>
        <v>Keller, D. P., A. Lenton, V. Scott, N. E. Vaughan, N. Bauer, D. Ji, C. D. Jones, B. Kravitz, H. Muri, K. Zickfeld (2018), The Carbon Dioxide Removal Model Intercomparison Project (CDR-MIP): Rationale and experimental protocol for CMIP6, Geosci. Model Dev., 11, 1133-1160</v>
      </c>
      <c r="K91" s="3" t="str">
        <f>party!$A$6</f>
        <v>Charlotte Pascoe</v>
      </c>
      <c r="L91" s="2" t="s">
        <v>30</v>
      </c>
      <c r="M91" s="2" t="s">
        <v>415</v>
      </c>
      <c r="N91" s="2" t="s">
        <v>2759</v>
      </c>
      <c r="O91" s="27"/>
      <c r="P91" s="8" t="s">
        <v>30</v>
      </c>
      <c r="Q91" s="2" t="s">
        <v>30</v>
      </c>
    </row>
    <row r="92" spans="1:17" s="8" customFormat="1" ht="60">
      <c r="A92" s="7" t="s">
        <v>7083</v>
      </c>
      <c r="B92" s="7" t="s">
        <v>7082</v>
      </c>
      <c r="C92" s="7" t="s">
        <v>7081</v>
      </c>
      <c r="D92" s="7" t="s">
        <v>7082</v>
      </c>
      <c r="E92" s="7" t="s">
        <v>7084</v>
      </c>
      <c r="F92" s="8" t="s">
        <v>162</v>
      </c>
      <c r="G92" s="8" t="str">
        <f>party!$A$25</f>
        <v>Veronika Eyring</v>
      </c>
      <c r="J92" s="7" t="str">
        <f>references!$D$42</f>
        <v>Eyring, V., S. Bony, G. A. Meehl, C. Senior, B. Stevens, R. J. Stouffer, K. E. Taylor (2016), Overview of the Coupled Model Intercomparison Project Phase 6 (CMIP6) experimental design and organization, Geosci. Model Dev., 9, 1937-1958</v>
      </c>
      <c r="K92" s="7" t="str">
        <f>party!$A$6</f>
        <v>Charlotte Pascoe</v>
      </c>
      <c r="L92" s="8" t="b">
        <v>1</v>
      </c>
      <c r="N92" s="8" t="s">
        <v>30</v>
      </c>
      <c r="O92" s="28"/>
    </row>
    <row r="93" spans="1:17" s="2" customFormat="1" ht="60">
      <c r="A93" s="3" t="s">
        <v>7150</v>
      </c>
      <c r="B93" s="3" t="s">
        <v>7151</v>
      </c>
      <c r="C93" s="3" t="s">
        <v>7152</v>
      </c>
      <c r="D93" s="3" t="s">
        <v>2457</v>
      </c>
      <c r="E93" s="3" t="s">
        <v>7157</v>
      </c>
      <c r="F93" s="8" t="s">
        <v>162</v>
      </c>
      <c r="G93" s="2" t="str">
        <f>party!$A$84</f>
        <v>David P Keller</v>
      </c>
      <c r="J93" s="3" t="str">
        <f>references!$D$128</f>
        <v>Keller, D. P., A. Lenton, V. Scott, N. E. Vaughan, N. Bauer, D. Ji, C. D. Jones, B. Kravitz, H. Muri, K. Zickfeld (2018), The Carbon Dioxide Removal Model Intercomparison Project (CDR-MIP): Rationale and experimental protocol for CMIP6, Geosci. Model Dev., 11, 1133-1160</v>
      </c>
      <c r="K93" s="3" t="str">
        <f>party!$A$6</f>
        <v>Charlotte Pascoe</v>
      </c>
      <c r="L93" s="2" t="s">
        <v>30</v>
      </c>
      <c r="M93" s="2" t="s">
        <v>1014</v>
      </c>
      <c r="N93" s="2" t="s">
        <v>30</v>
      </c>
      <c r="O93" s="27"/>
      <c r="P93" s="8" t="s">
        <v>30</v>
      </c>
      <c r="Q93" s="2" t="s">
        <v>30</v>
      </c>
    </row>
    <row r="94" spans="1:17" s="271" customFormat="1" ht="60">
      <c r="A94" s="301" t="s">
        <v>7193</v>
      </c>
      <c r="B94" s="301" t="s">
        <v>7194</v>
      </c>
      <c r="C94" s="301" t="s">
        <v>7195</v>
      </c>
      <c r="D94" s="301" t="s">
        <v>7196</v>
      </c>
      <c r="E94" s="301" t="s">
        <v>7177</v>
      </c>
      <c r="F94" s="302" t="s">
        <v>70</v>
      </c>
      <c r="G94" s="302" t="str">
        <f>party!$A$84</f>
        <v>David P Keller</v>
      </c>
      <c r="H94" s="302"/>
      <c r="I94" s="302"/>
      <c r="J94" s="301" t="str">
        <f>references!$D$128</f>
        <v>Keller, D. P., A. Lenton, V. Scott, N. E. Vaughan, N. Bauer, D. Ji, C. D. Jones, B. Kravitz, H. Muri, K. Zickfeld (2018), The Carbon Dioxide Removal Model Intercomparison Project (CDR-MIP): Rationale and experimental protocol for CMIP6, Geosci. Model Dev., 11, 1133-1160</v>
      </c>
      <c r="K94" s="301" t="str">
        <f>party!$A$6</f>
        <v>Charlotte Pascoe</v>
      </c>
      <c r="L94" s="302" t="s">
        <v>30</v>
      </c>
      <c r="M94" s="302" t="s">
        <v>335</v>
      </c>
      <c r="N94" s="302" t="s">
        <v>30</v>
      </c>
      <c r="O94" s="303" t="s">
        <v>1394</v>
      </c>
      <c r="P94" s="302" t="s">
        <v>30</v>
      </c>
      <c r="Q94" s="302" t="s">
        <v>30</v>
      </c>
    </row>
    <row r="95" spans="1:17" s="2" customFormat="1" ht="60">
      <c r="A95" s="3" t="s">
        <v>7154</v>
      </c>
      <c r="B95" s="301" t="s">
        <v>7210</v>
      </c>
      <c r="C95" s="3" t="s">
        <v>7160</v>
      </c>
      <c r="D95" s="301" t="s">
        <v>7172</v>
      </c>
      <c r="E95" s="3" t="s">
        <v>7178</v>
      </c>
      <c r="F95" s="302" t="s">
        <v>70</v>
      </c>
      <c r="G95" s="302" t="str">
        <f>party!$A$84</f>
        <v>David P Keller</v>
      </c>
      <c r="H95" s="302"/>
      <c r="I95" s="302"/>
      <c r="J95" s="301" t="str">
        <f>references!$D$128</f>
        <v>Keller, D. P., A. Lenton, V. Scott, N. E. Vaughan, N. Bauer, D. Ji, C. D. Jones, B. Kravitz, H. Muri, K. Zickfeld (2018), The Carbon Dioxide Removal Model Intercomparison Project (CDR-MIP): Rationale and experimental protocol for CMIP6, Geosci. Model Dev., 11, 1133-1160</v>
      </c>
      <c r="K95" s="301" t="str">
        <f>party!$A$6</f>
        <v>Charlotte Pascoe</v>
      </c>
      <c r="L95" s="302" t="s">
        <v>30</v>
      </c>
      <c r="M95" s="302" t="s">
        <v>335</v>
      </c>
      <c r="N95" s="302" t="s">
        <v>30</v>
      </c>
      <c r="O95" s="303" t="s">
        <v>1394</v>
      </c>
      <c r="P95" s="302" t="s">
        <v>30</v>
      </c>
      <c r="Q95" s="302" t="s">
        <v>30</v>
      </c>
    </row>
    <row r="96" spans="1:17" s="2" customFormat="1" ht="60">
      <c r="A96" s="3" t="s">
        <v>7155</v>
      </c>
      <c r="B96" s="3" t="s">
        <v>7211</v>
      </c>
      <c r="C96" s="3" t="s">
        <v>7156</v>
      </c>
      <c r="D96" s="301" t="s">
        <v>7171</v>
      </c>
      <c r="E96" s="3" t="s">
        <v>7179</v>
      </c>
      <c r="F96" s="302" t="s">
        <v>70</v>
      </c>
      <c r="G96" s="302" t="str">
        <f>party!$A$84</f>
        <v>David P Keller</v>
      </c>
      <c r="H96" s="302"/>
      <c r="I96" s="302"/>
      <c r="J96" s="301" t="str">
        <f>references!$D$128</f>
        <v>Keller, D. P., A. Lenton, V. Scott, N. E. Vaughan, N. Bauer, D. Ji, C. D. Jones, B. Kravitz, H. Muri, K. Zickfeld (2018), The Carbon Dioxide Removal Model Intercomparison Project (CDR-MIP): Rationale and experimental protocol for CMIP6, Geosci. Model Dev., 11, 1133-1160</v>
      </c>
      <c r="K96" s="301" t="str">
        <f>party!$A$6</f>
        <v>Charlotte Pascoe</v>
      </c>
      <c r="L96" s="302" t="s">
        <v>30</v>
      </c>
      <c r="M96" s="302" t="s">
        <v>863</v>
      </c>
      <c r="N96" s="302" t="s">
        <v>30</v>
      </c>
      <c r="O96" s="303" t="s">
        <v>864</v>
      </c>
      <c r="P96" s="302" t="s">
        <v>30</v>
      </c>
      <c r="Q96" s="302" t="s">
        <v>30</v>
      </c>
    </row>
    <row r="97" spans="1:17" s="2" customFormat="1" ht="60">
      <c r="A97" s="3" t="s">
        <v>7158</v>
      </c>
      <c r="B97" s="301" t="s">
        <v>7209</v>
      </c>
      <c r="C97" s="3" t="s">
        <v>7159</v>
      </c>
      <c r="D97" s="301" t="s">
        <v>7170</v>
      </c>
      <c r="E97" s="3" t="s">
        <v>7180</v>
      </c>
      <c r="F97" s="302" t="s">
        <v>70</v>
      </c>
      <c r="G97" s="302" t="str">
        <f>party!$A$84</f>
        <v>David P Keller</v>
      </c>
      <c r="H97" s="302"/>
      <c r="I97" s="302"/>
      <c r="J97" s="301" t="str">
        <f>references!$D$128</f>
        <v>Keller, D. P., A. Lenton, V. Scott, N. E. Vaughan, N. Bauer, D. Ji, C. D. Jones, B. Kravitz, H. Muri, K. Zickfeld (2018), The Carbon Dioxide Removal Model Intercomparison Project (CDR-MIP): Rationale and experimental protocol for CMIP6, Geosci. Model Dev., 11, 1133-1160</v>
      </c>
      <c r="K97" s="301" t="str">
        <f>party!$A$6</f>
        <v>Charlotte Pascoe</v>
      </c>
      <c r="L97" s="302" t="s">
        <v>30</v>
      </c>
      <c r="M97" s="302" t="s">
        <v>863</v>
      </c>
      <c r="N97" s="302" t="s">
        <v>30</v>
      </c>
      <c r="O97" s="303" t="s">
        <v>1394</v>
      </c>
      <c r="P97" s="302" t="s">
        <v>30</v>
      </c>
      <c r="Q97" s="302" t="s">
        <v>30</v>
      </c>
    </row>
    <row r="98" spans="1:17" s="2" customFormat="1" ht="60">
      <c r="A98" s="3" t="s">
        <v>7161</v>
      </c>
      <c r="B98" s="301" t="s">
        <v>7208</v>
      </c>
      <c r="C98" s="3" t="s">
        <v>7162</v>
      </c>
      <c r="D98" s="301" t="s">
        <v>7169</v>
      </c>
      <c r="E98" s="3" t="s">
        <v>7181</v>
      </c>
      <c r="F98" s="302" t="s">
        <v>70</v>
      </c>
      <c r="G98" s="302" t="str">
        <f>party!$A$84</f>
        <v>David P Keller</v>
      </c>
      <c r="H98" s="302"/>
      <c r="I98" s="302"/>
      <c r="J98" s="301" t="str">
        <f>references!$D$128</f>
        <v>Keller, D. P., A. Lenton, V. Scott, N. E. Vaughan, N. Bauer, D. Ji, C. D. Jones, B. Kravitz, H. Muri, K. Zickfeld (2018), The Carbon Dioxide Removal Model Intercomparison Project (CDR-MIP): Rationale and experimental protocol for CMIP6, Geosci. Model Dev., 11, 1133-1160</v>
      </c>
      <c r="K98" s="301" t="str">
        <f>party!$A$6</f>
        <v>Charlotte Pascoe</v>
      </c>
      <c r="L98" s="302" t="s">
        <v>30</v>
      </c>
      <c r="M98" s="302" t="s">
        <v>7163</v>
      </c>
      <c r="N98" s="302" t="s">
        <v>30</v>
      </c>
      <c r="O98" s="303" t="s">
        <v>7164</v>
      </c>
      <c r="P98" s="302" t="s">
        <v>30</v>
      </c>
      <c r="Q98" s="302" t="s">
        <v>30</v>
      </c>
    </row>
    <row r="99" spans="1:17" s="2" customFormat="1" ht="60">
      <c r="A99" s="3" t="s">
        <v>7213</v>
      </c>
      <c r="B99" s="301" t="s">
        <v>7207</v>
      </c>
      <c r="C99" s="3" t="s">
        <v>7165</v>
      </c>
      <c r="D99" s="301" t="s">
        <v>7168</v>
      </c>
      <c r="E99" s="3" t="s">
        <v>7182</v>
      </c>
      <c r="F99" s="302" t="s">
        <v>70</v>
      </c>
      <c r="G99" s="302" t="str">
        <f>party!$A$84</f>
        <v>David P Keller</v>
      </c>
      <c r="H99" s="302"/>
      <c r="I99" s="302"/>
      <c r="J99" s="301" t="str">
        <f>references!$D$128</f>
        <v>Keller, D. P., A. Lenton, V. Scott, N. E. Vaughan, N. Bauer, D. Ji, C. D. Jones, B. Kravitz, H. Muri, K. Zickfeld (2018), The Carbon Dioxide Removal Model Intercomparison Project (CDR-MIP): Rationale and experimental protocol for CMIP6, Geosci. Model Dev., 11, 1133-1160</v>
      </c>
      <c r="K99" s="301" t="str">
        <f>party!$A$6</f>
        <v>Charlotte Pascoe</v>
      </c>
      <c r="L99" s="302" t="s">
        <v>30</v>
      </c>
      <c r="M99" s="302" t="s">
        <v>7163</v>
      </c>
      <c r="N99" s="302" t="s">
        <v>30</v>
      </c>
      <c r="O99" s="303" t="s">
        <v>1394</v>
      </c>
      <c r="P99" s="302" t="s">
        <v>30</v>
      </c>
      <c r="Q99" s="302" t="s">
        <v>30</v>
      </c>
    </row>
    <row r="100" spans="1:17" s="2" customFormat="1" ht="60">
      <c r="A100" s="3" t="s">
        <v>7217</v>
      </c>
      <c r="B100" s="26" t="s">
        <v>7219</v>
      </c>
      <c r="C100" s="3" t="s">
        <v>3544</v>
      </c>
      <c r="D100" s="3" t="s">
        <v>7197</v>
      </c>
      <c r="E100" s="3" t="s">
        <v>7218</v>
      </c>
      <c r="F100" s="302" t="s">
        <v>70</v>
      </c>
      <c r="G100" s="302" t="str">
        <f>party!$A$84</f>
        <v>David P Keller</v>
      </c>
      <c r="H100" s="302"/>
      <c r="I100" s="302"/>
      <c r="J100" s="301" t="str">
        <f>references!$D$128</f>
        <v>Keller, D. P., A. Lenton, V. Scott, N. E. Vaughan, N. Bauer, D. Ji, C. D. Jones, B. Kravitz, H. Muri, K. Zickfeld (2018), The Carbon Dioxide Removal Model Intercomparison Project (CDR-MIP): Rationale and experimental protocol for CMIP6, Geosci. Model Dev., 11, 1133-1160</v>
      </c>
      <c r="K100" s="301" t="str">
        <f>party!$A$6</f>
        <v>Charlotte Pascoe</v>
      </c>
      <c r="L100" s="2" t="s">
        <v>30</v>
      </c>
      <c r="M100" s="2" t="s">
        <v>415</v>
      </c>
      <c r="N100" s="2" t="s">
        <v>30</v>
      </c>
      <c r="O100" s="27" t="s">
        <v>3547</v>
      </c>
      <c r="P100" s="2" t="s">
        <v>30</v>
      </c>
      <c r="Q100" s="2" t="s">
        <v>30</v>
      </c>
    </row>
    <row r="101" spans="1:17" s="2" customFormat="1" ht="60">
      <c r="A101" s="3" t="s">
        <v>7166</v>
      </c>
      <c r="B101" s="26" t="s">
        <v>7206</v>
      </c>
      <c r="C101" s="3" t="s">
        <v>7167</v>
      </c>
      <c r="D101" s="3" t="s">
        <v>7175</v>
      </c>
      <c r="E101" s="3" t="s">
        <v>7184</v>
      </c>
      <c r="F101" s="302" t="s">
        <v>70</v>
      </c>
      <c r="G101" s="302" t="str">
        <f>party!$A$84</f>
        <v>David P Keller</v>
      </c>
      <c r="H101" s="302"/>
      <c r="I101" s="302"/>
      <c r="J101" s="301" t="str">
        <f>references!$D$128</f>
        <v>Keller, D. P., A. Lenton, V. Scott, N. E. Vaughan, N. Bauer, D. Ji, C. D. Jones, B. Kravitz, H. Muri, K. Zickfeld (2018), The Carbon Dioxide Removal Model Intercomparison Project (CDR-MIP): Rationale and experimental protocol for CMIP6, Geosci. Model Dev., 11, 1133-1160</v>
      </c>
      <c r="K101" s="301" t="str">
        <f>party!$A$6</f>
        <v>Charlotte Pascoe</v>
      </c>
      <c r="L101" s="2" t="s">
        <v>30</v>
      </c>
      <c r="M101" s="2" t="s">
        <v>7198</v>
      </c>
      <c r="N101" s="2" t="s">
        <v>30</v>
      </c>
      <c r="O101" s="27" t="s">
        <v>416</v>
      </c>
      <c r="P101" s="2" t="s">
        <v>30</v>
      </c>
      <c r="Q101" s="2" t="s">
        <v>30</v>
      </c>
    </row>
    <row r="102" spans="1:17" s="2" customFormat="1" ht="60">
      <c r="A102" s="3" t="s">
        <v>7675</v>
      </c>
      <c r="B102" s="3" t="s">
        <v>7676</v>
      </c>
      <c r="C102" s="3" t="s">
        <v>7677</v>
      </c>
      <c r="D102" s="3" t="s">
        <v>7678</v>
      </c>
      <c r="E102" s="3" t="s">
        <v>7679</v>
      </c>
      <c r="F102" s="302" t="s">
        <v>162</v>
      </c>
      <c r="G102" s="302" t="str">
        <f>party!$A$84</f>
        <v>David P Keller</v>
      </c>
      <c r="H102" s="302"/>
      <c r="I102" s="302"/>
      <c r="J102" s="301" t="str">
        <f>references!$D$128</f>
        <v>Keller, D. P., A. Lenton, V. Scott, N. E. Vaughan, N. Bauer, D. Ji, C. D. Jones, B. Kravitz, H. Muri, K. Zickfeld (2018), The Carbon Dioxide Removal Model Intercomparison Project (CDR-MIP): Rationale and experimental protocol for CMIP6, Geosci. Model Dev., 11, 1133-1160</v>
      </c>
      <c r="K102" s="301" t="str">
        <f>party!$A$6</f>
        <v>Charlotte Pascoe</v>
      </c>
      <c r="L102" s="2" t="s">
        <v>30</v>
      </c>
      <c r="M102" s="2" t="s">
        <v>7199</v>
      </c>
      <c r="N102" s="2" t="s">
        <v>30</v>
      </c>
      <c r="O102" s="27" t="s">
        <v>7687</v>
      </c>
      <c r="P102" s="2" t="s">
        <v>30</v>
      </c>
      <c r="Q102" s="2" t="s">
        <v>30</v>
      </c>
    </row>
    <row r="103" spans="1:17" s="2" customFormat="1" ht="60">
      <c r="A103" s="3" t="s">
        <v>7173</v>
      </c>
      <c r="B103" s="3" t="s">
        <v>7205</v>
      </c>
      <c r="C103" s="3" t="s">
        <v>7174</v>
      </c>
      <c r="D103" s="3" t="s">
        <v>7176</v>
      </c>
      <c r="E103" s="3" t="s">
        <v>7183</v>
      </c>
      <c r="F103" s="302" t="s">
        <v>162</v>
      </c>
      <c r="G103" s="302" t="str">
        <f>party!$A$84</f>
        <v>David P Keller</v>
      </c>
      <c r="H103" s="302"/>
      <c r="I103" s="302"/>
      <c r="J103" s="301" t="str">
        <f>references!$D$128</f>
        <v>Keller, D. P., A. Lenton, V. Scott, N. E. Vaughan, N. Bauer, D. Ji, C. D. Jones, B. Kravitz, H. Muri, K. Zickfeld (2018), The Carbon Dioxide Removal Model Intercomparison Project (CDR-MIP): Rationale and experimental protocol for CMIP6, Geosci. Model Dev., 11, 1133-1160</v>
      </c>
      <c r="K103" s="301" t="str">
        <f>party!$A$6</f>
        <v>Charlotte Pascoe</v>
      </c>
      <c r="L103" s="2" t="s">
        <v>30</v>
      </c>
      <c r="M103" s="2" t="s">
        <v>7199</v>
      </c>
      <c r="N103" s="2" t="s">
        <v>30</v>
      </c>
      <c r="O103" s="27" t="s">
        <v>7687</v>
      </c>
      <c r="P103" s="2" t="s">
        <v>30</v>
      </c>
      <c r="Q103" s="2" t="s">
        <v>30</v>
      </c>
    </row>
    <row r="104" spans="1:17" s="2" customFormat="1" ht="60">
      <c r="A104" s="3" t="s">
        <v>7200</v>
      </c>
      <c r="B104" s="3" t="s">
        <v>7201</v>
      </c>
      <c r="C104" s="3" t="s">
        <v>7202</v>
      </c>
      <c r="D104" s="3" t="s">
        <v>7185</v>
      </c>
      <c r="E104" s="3" t="s">
        <v>7190</v>
      </c>
      <c r="F104" s="302" t="s">
        <v>162</v>
      </c>
      <c r="G104" s="302" t="str">
        <f>party!$A$84</f>
        <v>David P Keller</v>
      </c>
      <c r="H104" s="302"/>
      <c r="I104" s="302"/>
      <c r="J104" s="301" t="str">
        <f>references!$D$128</f>
        <v>Keller, D. P., A. Lenton, V. Scott, N. E. Vaughan, N. Bauer, D. Ji, C. D. Jones, B. Kravitz, H. Muri, K. Zickfeld (2018), The Carbon Dioxide Removal Model Intercomparison Project (CDR-MIP): Rationale and experimental protocol for CMIP6, Geosci. Model Dev., 11, 1133-1160</v>
      </c>
      <c r="K104" s="301" t="str">
        <f>party!$A$6</f>
        <v>Charlotte Pascoe</v>
      </c>
      <c r="L104" s="2" t="s">
        <v>30</v>
      </c>
      <c r="M104" s="2" t="s">
        <v>7203</v>
      </c>
      <c r="N104" s="2" t="s">
        <v>30</v>
      </c>
      <c r="O104" s="27" t="s">
        <v>296</v>
      </c>
      <c r="P104" s="2" t="s">
        <v>30</v>
      </c>
      <c r="Q104" s="2" t="s">
        <v>30</v>
      </c>
    </row>
    <row r="105" spans="1:17" s="2" customFormat="1" ht="60">
      <c r="A105" s="3" t="s">
        <v>7186</v>
      </c>
      <c r="B105" s="3" t="s">
        <v>7204</v>
      </c>
      <c r="C105" s="3" t="s">
        <v>7187</v>
      </c>
      <c r="D105" s="3" t="s">
        <v>7188</v>
      </c>
      <c r="E105" s="3" t="s">
        <v>7189</v>
      </c>
      <c r="F105" s="302" t="s">
        <v>162</v>
      </c>
      <c r="G105" s="302" t="str">
        <f>party!$A$84</f>
        <v>David P Keller</v>
      </c>
      <c r="H105" s="302"/>
      <c r="I105" s="302"/>
      <c r="J105" s="301" t="str">
        <f>references!$D$128</f>
        <v>Keller, D. P., A. Lenton, V. Scott, N. E. Vaughan, N. Bauer, D. Ji, C. D. Jones, B. Kravitz, H. Muri, K. Zickfeld (2018), The Carbon Dioxide Removal Model Intercomparison Project (CDR-MIP): Rationale and experimental protocol for CMIP6, Geosci. Model Dev., 11, 1133-1160</v>
      </c>
      <c r="K105" s="301" t="str">
        <f>party!$A$6</f>
        <v>Charlotte Pascoe</v>
      </c>
      <c r="L105" s="2" t="s">
        <v>30</v>
      </c>
      <c r="M105" s="2" t="s">
        <v>7203</v>
      </c>
      <c r="N105" s="2" t="s">
        <v>30</v>
      </c>
      <c r="O105" s="27" t="s">
        <v>296</v>
      </c>
      <c r="P105" s="2" t="s">
        <v>30</v>
      </c>
      <c r="Q105" s="2" t="s">
        <v>30</v>
      </c>
    </row>
    <row r="106" spans="1:17" ht="60">
      <c r="A106" s="3" t="s">
        <v>7632</v>
      </c>
      <c r="B106" s="3" t="s">
        <v>7633</v>
      </c>
      <c r="C106" s="3" t="s">
        <v>7634</v>
      </c>
      <c r="D106" s="3" t="s">
        <v>7635</v>
      </c>
      <c r="E106" s="3" t="s">
        <v>7636</v>
      </c>
      <c r="F106" s="3" t="s">
        <v>70</v>
      </c>
      <c r="G106" s="302" t="str">
        <f>party!$A$84</f>
        <v>David P Keller</v>
      </c>
      <c r="H106" s="7"/>
      <c r="I106" s="7"/>
      <c r="J106" s="301" t="str">
        <f>references!$D$128</f>
        <v>Keller, D. P., A. Lenton, V. Scott, N. E. Vaughan, N. Bauer, D. Ji, C. D. Jones, B. Kravitz, H. Muri, K. Zickfeld (2018), The Carbon Dioxide Removal Model Intercomparison Project (CDR-MIP): Rationale and experimental protocol for CMIP6, Geosci. Model Dev., 11, 1133-1160</v>
      </c>
      <c r="K106" s="301" t="str">
        <f>party!$A$6</f>
        <v>Charlotte Pascoe</v>
      </c>
      <c r="L106" s="2" t="s">
        <v>30</v>
      </c>
      <c r="M106" s="2" t="s">
        <v>7631</v>
      </c>
      <c r="N106" s="2" t="s">
        <v>30</v>
      </c>
      <c r="O106" s="28" t="s">
        <v>3229</v>
      </c>
      <c r="P106" s="126" t="s">
        <v>30</v>
      </c>
      <c r="Q106" s="2" t="s">
        <v>30</v>
      </c>
    </row>
    <row r="107" spans="1:17" s="2" customFormat="1" ht="60">
      <c r="A107" s="3" t="s">
        <v>7681</v>
      </c>
      <c r="B107" s="3" t="s">
        <v>7682</v>
      </c>
      <c r="C107" s="3" t="s">
        <v>7683</v>
      </c>
      <c r="D107" s="3" t="s">
        <v>7684</v>
      </c>
      <c r="E107" s="3" t="s">
        <v>7685</v>
      </c>
      <c r="F107" s="302" t="s">
        <v>162</v>
      </c>
      <c r="G107" s="302" t="str">
        <f>party!$A$84</f>
        <v>David P Keller</v>
      </c>
      <c r="H107" s="302"/>
      <c r="I107" s="302"/>
      <c r="J107" s="301" t="str">
        <f>references!$D$128</f>
        <v>Keller, D. P., A. Lenton, V. Scott, N. E. Vaughan, N. Bauer, D. Ji, C. D. Jones, B. Kravitz, H. Muri, K. Zickfeld (2018), The Carbon Dioxide Removal Model Intercomparison Project (CDR-MIP): Rationale and experimental protocol for CMIP6, Geosci. Model Dev., 11, 1133-1160</v>
      </c>
      <c r="K107" s="301" t="str">
        <f>party!$A$6</f>
        <v>Charlotte Pascoe</v>
      </c>
      <c r="L107" s="2" t="s">
        <v>30</v>
      </c>
      <c r="M107" s="2" t="s">
        <v>7686</v>
      </c>
      <c r="N107" s="2" t="s">
        <v>30</v>
      </c>
      <c r="O107" s="27" t="s">
        <v>1394</v>
      </c>
      <c r="P107" s="2" t="s">
        <v>30</v>
      </c>
      <c r="Q107" s="2" t="s">
        <v>30</v>
      </c>
    </row>
    <row r="108" spans="1:17" s="2" customFormat="1" ht="30">
      <c r="A108" s="3" t="s">
        <v>7938</v>
      </c>
      <c r="B108" s="3" t="s">
        <v>7939</v>
      </c>
      <c r="C108" s="3" t="s">
        <v>7938</v>
      </c>
      <c r="D108" s="3" t="s">
        <v>7939</v>
      </c>
      <c r="E108" s="3" t="s">
        <v>7940</v>
      </c>
      <c r="F108" s="2" t="s">
        <v>70</v>
      </c>
      <c r="G108" s="302" t="str">
        <f>party!$A$34</f>
        <v>Chris Jones</v>
      </c>
      <c r="J108" s="301" t="str">
        <f>references!$D$134</f>
        <v>Jones, C., T. Frölicher, C. Koven, A. MacDougall, D. Matthews, K. Zickfeld, J. Rogelj, K. Tokarska (2019), ZEC-MIP: Quantifying the Zero Emissions Commitment</v>
      </c>
      <c r="K108" s="3" t="str">
        <f>party!$A$6</f>
        <v>Charlotte Pascoe</v>
      </c>
      <c r="L108" s="2" t="s">
        <v>30</v>
      </c>
      <c r="M108" s="2" t="s">
        <v>7939</v>
      </c>
      <c r="N108" s="2" t="s">
        <v>30</v>
      </c>
      <c r="O108" s="28"/>
      <c r="P108" s="2" t="s">
        <v>30</v>
      </c>
      <c r="Q108" s="2" t="s">
        <v>30</v>
      </c>
    </row>
  </sheetData>
  <mergeCells count="16">
    <mergeCell ref="P1:P2"/>
    <mergeCell ref="Q1:Q2"/>
    <mergeCell ref="R1:R2"/>
    <mergeCell ref="J1:J2"/>
    <mergeCell ref="K1:K2"/>
    <mergeCell ref="L1:L2"/>
    <mergeCell ref="M1:M2"/>
    <mergeCell ref="N1:N2"/>
    <mergeCell ref="O1:O2"/>
    <mergeCell ref="G2:I2"/>
    <mergeCell ref="F1:I1"/>
    <mergeCell ref="A1:A2"/>
    <mergeCell ref="B1:B2"/>
    <mergeCell ref="C1:C2"/>
    <mergeCell ref="D1:D2"/>
    <mergeCell ref="E1:E2"/>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93"/>
  <sheetViews>
    <sheetView workbookViewId="0">
      <pane xSplit="5" ySplit="2" topLeftCell="F90" activePane="bottomRight" state="frozen"/>
      <selection pane="topRight" activeCell="F1" sqref="F1"/>
      <selection pane="bottomLeft" activeCell="A3" sqref="A3"/>
      <selection pane="bottomRight" activeCell="A93" sqref="A93"/>
    </sheetView>
  </sheetViews>
  <sheetFormatPr baseColWidth="10" defaultRowHeight="15" x14ac:dyDescent="0"/>
  <cols>
    <col min="1" max="1" width="15.1640625" style="3" customWidth="1"/>
    <col min="2" max="2" width="16.6640625" style="3" customWidth="1"/>
    <col min="3" max="3" width="15" style="3" customWidth="1"/>
    <col min="4" max="4" width="16.6640625" style="3" customWidth="1"/>
    <col min="5" max="5" width="49.1640625" style="3" customWidth="1"/>
    <col min="6" max="9" width="16.6640625" style="3" customWidth="1"/>
    <col min="10" max="10" width="63.83203125" style="3" customWidth="1"/>
    <col min="11" max="11" width="10.83203125" style="3" customWidth="1"/>
    <col min="12" max="12" width="12.5" style="3" customWidth="1"/>
    <col min="13" max="13" width="15" style="3" customWidth="1"/>
    <col min="14" max="14" width="9" style="7" customWidth="1"/>
    <col min="15" max="32" width="17.83203125" style="3" customWidth="1"/>
    <col min="33" max="33" width="36.83203125" style="3" customWidth="1"/>
  </cols>
  <sheetData>
    <row r="1" spans="1:33" s="4" customFormat="1" ht="30" customHeight="1">
      <c r="A1" s="316" t="s">
        <v>38</v>
      </c>
      <c r="B1" s="316" t="s">
        <v>17</v>
      </c>
      <c r="C1" s="316" t="s">
        <v>18</v>
      </c>
      <c r="D1" s="316" t="s">
        <v>19</v>
      </c>
      <c r="E1" s="316" t="s">
        <v>20</v>
      </c>
      <c r="F1" s="316" t="s">
        <v>21</v>
      </c>
      <c r="G1" s="316"/>
      <c r="H1" s="316"/>
      <c r="I1" s="316"/>
      <c r="J1" s="316" t="s">
        <v>22</v>
      </c>
      <c r="K1" s="316" t="s">
        <v>290</v>
      </c>
      <c r="L1" s="316" t="s">
        <v>23</v>
      </c>
      <c r="M1" s="316" t="s">
        <v>63</v>
      </c>
      <c r="N1" s="316" t="s">
        <v>64</v>
      </c>
      <c r="O1" s="316" t="s">
        <v>65</v>
      </c>
      <c r="P1" s="316"/>
      <c r="Q1" s="316"/>
      <c r="R1" s="316"/>
      <c r="S1" s="316"/>
      <c r="T1" s="316"/>
      <c r="U1" s="316"/>
      <c r="V1" s="316"/>
      <c r="W1" s="316"/>
      <c r="X1" s="316"/>
      <c r="Y1" s="316"/>
      <c r="Z1" s="316"/>
      <c r="AA1" s="316"/>
      <c r="AB1" s="316"/>
      <c r="AC1" s="316"/>
      <c r="AD1" s="316"/>
      <c r="AE1" s="316"/>
      <c r="AF1" s="316"/>
      <c r="AG1" s="316" t="s">
        <v>297</v>
      </c>
    </row>
    <row r="2" spans="1:33" s="4" customFormat="1">
      <c r="A2" s="316"/>
      <c r="B2" s="316"/>
      <c r="C2" s="316"/>
      <c r="D2" s="316"/>
      <c r="E2" s="316"/>
      <c r="F2" s="6" t="s">
        <v>71</v>
      </c>
      <c r="G2" s="316" t="s">
        <v>72</v>
      </c>
      <c r="H2" s="316"/>
      <c r="I2" s="316"/>
      <c r="J2" s="316"/>
      <c r="K2" s="316"/>
      <c r="L2" s="316"/>
      <c r="M2" s="316"/>
      <c r="N2" s="316"/>
      <c r="O2" s="316"/>
      <c r="P2" s="316"/>
      <c r="Q2" s="316"/>
      <c r="R2" s="316"/>
      <c r="S2" s="316"/>
      <c r="T2" s="316"/>
      <c r="U2" s="316"/>
      <c r="V2" s="316"/>
      <c r="W2" s="316"/>
      <c r="X2" s="316"/>
      <c r="Y2" s="316"/>
      <c r="Z2" s="316"/>
      <c r="AA2" s="316"/>
      <c r="AB2" s="316"/>
      <c r="AC2" s="316"/>
      <c r="AD2" s="316"/>
      <c r="AE2" s="316"/>
      <c r="AF2" s="316"/>
      <c r="AG2" s="316"/>
    </row>
    <row r="3" spans="1:33" ht="30">
      <c r="A3" s="3" t="s">
        <v>66</v>
      </c>
      <c r="B3" s="3" t="s">
        <v>67</v>
      </c>
      <c r="C3" s="3" t="s">
        <v>68</v>
      </c>
      <c r="D3" s="3" t="s">
        <v>69</v>
      </c>
      <c r="E3" s="3" t="s">
        <v>377</v>
      </c>
      <c r="K3" s="3" t="str">
        <f>party!A6</f>
        <v>Charlotte Pascoe</v>
      </c>
      <c r="L3" s="3" t="s">
        <v>30</v>
      </c>
      <c r="M3" s="3" t="s">
        <v>7075</v>
      </c>
      <c r="N3" s="7">
        <v>5</v>
      </c>
    </row>
    <row r="4" spans="1:33" ht="30">
      <c r="A4" s="3" t="s">
        <v>177</v>
      </c>
      <c r="B4" s="3" t="s">
        <v>178</v>
      </c>
      <c r="C4" s="3" t="s">
        <v>179</v>
      </c>
      <c r="D4" s="3" t="s">
        <v>180</v>
      </c>
      <c r="E4" s="3" t="s">
        <v>181</v>
      </c>
      <c r="K4" s="3" t="str">
        <f>party!A6</f>
        <v>Charlotte Pascoe</v>
      </c>
      <c r="L4" s="3" t="s">
        <v>30</v>
      </c>
      <c r="M4" s="3" t="s">
        <v>7075</v>
      </c>
      <c r="N4" s="7">
        <v>1</v>
      </c>
    </row>
    <row r="5" spans="1:33" ht="45">
      <c r="A5" s="3" t="s">
        <v>339</v>
      </c>
      <c r="B5" s="3" t="s">
        <v>340</v>
      </c>
      <c r="C5" s="3" t="s">
        <v>339</v>
      </c>
      <c r="D5" s="3" t="s">
        <v>341</v>
      </c>
      <c r="E5" s="3" t="s">
        <v>2043</v>
      </c>
      <c r="F5" s="3" t="s">
        <v>70</v>
      </c>
      <c r="G5" s="3" t="str">
        <f>party!A27</f>
        <v>Brian O'Neill</v>
      </c>
      <c r="H5" s="3" t="str">
        <f>party!A28</f>
        <v>Claudia Tebaldi</v>
      </c>
      <c r="I5" s="3" t="str">
        <f>party!A29</f>
        <v>Detlef van Vuuren</v>
      </c>
      <c r="K5" s="3" t="str">
        <f>party!A6</f>
        <v>Charlotte Pascoe</v>
      </c>
      <c r="L5" s="3" t="b">
        <v>1</v>
      </c>
      <c r="M5" s="3" t="s">
        <v>342</v>
      </c>
      <c r="N5" s="7">
        <v>1</v>
      </c>
    </row>
    <row r="6" spans="1:33" ht="45">
      <c r="A6" s="3" t="s">
        <v>3378</v>
      </c>
      <c r="B6" s="3" t="s">
        <v>3379</v>
      </c>
      <c r="C6" s="3" t="s">
        <v>3378</v>
      </c>
      <c r="D6" s="3" t="s">
        <v>341</v>
      </c>
      <c r="E6" s="3" t="s">
        <v>3380</v>
      </c>
      <c r="F6" s="3" t="s">
        <v>162</v>
      </c>
      <c r="G6" s="3" t="str">
        <f>party!$A$13</f>
        <v>Karl Taylor</v>
      </c>
      <c r="K6" s="3" t="str">
        <f>party!A6</f>
        <v>Charlotte Pascoe</v>
      </c>
      <c r="L6" s="3" t="b">
        <v>1</v>
      </c>
      <c r="M6" s="3" t="s">
        <v>342</v>
      </c>
      <c r="N6" s="7">
        <v>1</v>
      </c>
    </row>
    <row r="7" spans="1:33" ht="30">
      <c r="A7" s="3" t="s">
        <v>373</v>
      </c>
      <c r="B7" s="3" t="s">
        <v>374</v>
      </c>
      <c r="C7" s="3" t="s">
        <v>375</v>
      </c>
      <c r="D7" s="3" t="s">
        <v>376</v>
      </c>
      <c r="E7" s="3" t="s">
        <v>378</v>
      </c>
      <c r="F7" s="3" t="s">
        <v>70</v>
      </c>
      <c r="G7" s="3" t="str">
        <f>party!A27</f>
        <v>Brian O'Neill</v>
      </c>
      <c r="H7" s="3" t="str">
        <f>party!A28</f>
        <v>Claudia Tebaldi</v>
      </c>
      <c r="I7" s="3" t="str">
        <f>party!A29</f>
        <v>Detlef van Vuuren</v>
      </c>
      <c r="K7" s="3" t="str">
        <f>party!A6</f>
        <v>Charlotte Pascoe</v>
      </c>
      <c r="L7" s="3" t="s">
        <v>30</v>
      </c>
      <c r="M7" s="3" t="s">
        <v>7075</v>
      </c>
      <c r="N7" s="7">
        <v>9</v>
      </c>
    </row>
    <row r="8" spans="1:33" ht="45">
      <c r="A8" s="3" t="s">
        <v>402</v>
      </c>
      <c r="B8" s="3" t="s">
        <v>404</v>
      </c>
      <c r="C8" s="3" t="s">
        <v>406</v>
      </c>
      <c r="D8" s="3" t="s">
        <v>408</v>
      </c>
      <c r="E8" s="3" t="s">
        <v>2044</v>
      </c>
      <c r="F8" s="3" t="s">
        <v>70</v>
      </c>
      <c r="G8" s="3" t="str">
        <f>party!A27</f>
        <v>Brian O'Neill</v>
      </c>
      <c r="H8" s="3" t="str">
        <f>party!A28</f>
        <v>Claudia Tebaldi</v>
      </c>
      <c r="I8" s="3" t="str">
        <f>party!A29</f>
        <v>Detlef van Vuuren</v>
      </c>
      <c r="K8" s="3" t="str">
        <f>party!A6</f>
        <v>Charlotte Pascoe</v>
      </c>
      <c r="L8" s="3" t="b">
        <v>1</v>
      </c>
      <c r="M8" s="3" t="s">
        <v>342</v>
      </c>
      <c r="N8" s="7">
        <v>1</v>
      </c>
    </row>
    <row r="9" spans="1:33" ht="60">
      <c r="A9" s="3" t="s">
        <v>3218</v>
      </c>
      <c r="B9" s="3" t="s">
        <v>3220</v>
      </c>
      <c r="C9" s="3" t="s">
        <v>3219</v>
      </c>
      <c r="D9" s="3" t="s">
        <v>3221</v>
      </c>
      <c r="E9" s="3" t="s">
        <v>3222</v>
      </c>
      <c r="F9" s="3" t="s">
        <v>70</v>
      </c>
      <c r="G9" s="3" t="str">
        <f>party!A27</f>
        <v>Brian O'Neill</v>
      </c>
      <c r="H9" s="3" t="str">
        <f>party!A28</f>
        <v>Claudia Tebaldi</v>
      </c>
      <c r="I9" s="3" t="str">
        <f>party!A29</f>
        <v>Detlef van Vuuren</v>
      </c>
      <c r="J9" s="3" t="str">
        <f>references!$D$66</f>
        <v>O’Neill, B. C., C. Tebaldi, D. van Vuuren, V. Eyring, P. Fridelingstein, G. Hurtt, R. Knutti, E. Kriegler, J.-F. Lamarque, J. Lowe, J. Meehl, R. Moss, K. Riahi, B. M. Sanderson (2016),  The Scenario Model Intercomparison Project (ScenarioMIP) for CMIP6, Geosci. Model Dev., 9, 3461-3482</v>
      </c>
      <c r="K9" s="3" t="str">
        <f>party!A6</f>
        <v>Charlotte Pascoe</v>
      </c>
      <c r="L9" s="3" t="b">
        <v>1</v>
      </c>
      <c r="M9" s="3" t="s">
        <v>342</v>
      </c>
      <c r="N9" s="7">
        <v>1</v>
      </c>
    </row>
    <row r="10" spans="1:33" ht="75">
      <c r="A10" s="3" t="s">
        <v>5662</v>
      </c>
      <c r="B10" s="3" t="s">
        <v>5663</v>
      </c>
      <c r="C10" s="3" t="s">
        <v>5664</v>
      </c>
      <c r="D10" s="3" t="s">
        <v>5665</v>
      </c>
      <c r="E10" s="3" t="s">
        <v>5666</v>
      </c>
      <c r="F10" s="3" t="s">
        <v>70</v>
      </c>
      <c r="G10" s="3" t="str">
        <f>party!$A$32</f>
        <v>Vivek Arora</v>
      </c>
      <c r="H10" s="3" t="str">
        <f>party!$A$33</f>
        <v>Pierre Friedlingstein</v>
      </c>
      <c r="I10" s="3" t="str">
        <f>party!$A$34</f>
        <v>Chris Jones</v>
      </c>
      <c r="J10" s="3" t="str">
        <f>references!$D$68</f>
        <v>Jones, C. D.,  V. Arora, P. Friedlingstein, L. Bopp, V. Brovkin, J. Dunne, H. Graven, F. Hoffman, T. Ilyina, J. G. John, M. Jung, M. Kawamiya, C. Koven, J. Pongratz, T. Raddatz, J. Randerson, S. Zaehle (2016), C4MIP – The Coupled Climate–Carbon Cycle Model Intercomparison Project: experimental protocol for CMIP6, Geosci. Model Dev., 9, 2853-2880</v>
      </c>
      <c r="K10" s="3" t="str">
        <f>party!A6</f>
        <v>Charlotte Pascoe</v>
      </c>
      <c r="L10" s="3" t="b">
        <v>1</v>
      </c>
      <c r="M10" s="3" t="s">
        <v>342</v>
      </c>
      <c r="N10" s="7">
        <v>1</v>
      </c>
    </row>
    <row r="11" spans="1:33" ht="75">
      <c r="A11" s="3" t="s">
        <v>5952</v>
      </c>
      <c r="B11" s="3" t="s">
        <v>5953</v>
      </c>
      <c r="C11" s="3" t="s">
        <v>5949</v>
      </c>
      <c r="D11" s="3" t="s">
        <v>5950</v>
      </c>
      <c r="E11" s="3" t="s">
        <v>5951</v>
      </c>
      <c r="F11" s="3" t="s">
        <v>70</v>
      </c>
      <c r="G11" s="3" t="str">
        <f>party!$A$32</f>
        <v>Vivek Arora</v>
      </c>
      <c r="H11" s="3" t="str">
        <f>party!$A$33</f>
        <v>Pierre Friedlingstein</v>
      </c>
      <c r="I11" s="3" t="str">
        <f>party!$A$34</f>
        <v>Chris Jones</v>
      </c>
      <c r="J11" s="3" t="str">
        <f>references!$D$68</f>
        <v>Jones, C. D.,  V. Arora, P. Friedlingstein, L. Bopp, V. Brovkin, J. Dunne, H. Graven, F. Hoffman, T. Ilyina, J. G. John, M. Jung, M. Kawamiya, C. Koven, J. Pongratz, T. Raddatz, J. Randerson, S. Zaehle (2016), C4MIP – The Coupled Climate–Carbon Cycle Model Intercomparison Project: experimental protocol for CMIP6, Geosci. Model Dev., 9, 2853-2880</v>
      </c>
      <c r="K11" s="3" t="str">
        <f>party!A6</f>
        <v>Charlotte Pascoe</v>
      </c>
      <c r="L11" s="3" t="b">
        <v>1</v>
      </c>
      <c r="M11" s="3" t="s">
        <v>342</v>
      </c>
      <c r="N11" s="7">
        <v>1</v>
      </c>
    </row>
    <row r="12" spans="1:33" ht="75">
      <c r="A12" s="3" t="s">
        <v>5955</v>
      </c>
      <c r="B12" s="3" t="s">
        <v>5956</v>
      </c>
      <c r="C12" s="3" t="s">
        <v>5957</v>
      </c>
      <c r="D12" s="3" t="s">
        <v>5958</v>
      </c>
      <c r="E12" s="3" t="s">
        <v>5954</v>
      </c>
      <c r="F12" s="3" t="s">
        <v>70</v>
      </c>
      <c r="G12" s="3" t="str">
        <f>party!$A$32</f>
        <v>Vivek Arora</v>
      </c>
      <c r="H12" s="3" t="str">
        <f>party!$A$33</f>
        <v>Pierre Friedlingstein</v>
      </c>
      <c r="I12" s="3" t="str">
        <f>party!$A$34</f>
        <v>Chris Jones</v>
      </c>
      <c r="J12" s="3" t="str">
        <f>references!$D$68</f>
        <v>Jones, C. D.,  V. Arora, P. Friedlingstein, L. Bopp, V. Brovkin, J. Dunne, H. Graven, F. Hoffman, T. Ilyina, J. G. John, M. Jung, M. Kawamiya, C. Koven, J. Pongratz, T. Raddatz, J. Randerson, S. Zaehle (2016), C4MIP – The Coupled Climate–Carbon Cycle Model Intercomparison Project: experimental protocol for CMIP6, Geosci. Model Dev., 9, 2853-2880</v>
      </c>
      <c r="K12" s="3" t="str">
        <f>party!A6</f>
        <v>Charlotte Pascoe</v>
      </c>
      <c r="L12" s="3" t="b">
        <v>1</v>
      </c>
      <c r="M12" s="3" t="s">
        <v>342</v>
      </c>
      <c r="N12" s="7">
        <v>1</v>
      </c>
    </row>
    <row r="13" spans="1:33" ht="45">
      <c r="A13" s="3" t="s">
        <v>403</v>
      </c>
      <c r="B13" s="3" t="s">
        <v>405</v>
      </c>
      <c r="C13" s="3" t="s">
        <v>407</v>
      </c>
      <c r="D13" s="3" t="s">
        <v>409</v>
      </c>
      <c r="E13" s="3" t="s">
        <v>2045</v>
      </c>
      <c r="F13" s="3" t="s">
        <v>70</v>
      </c>
      <c r="G13" s="3" t="str">
        <f>party!A27</f>
        <v>Brian O'Neill</v>
      </c>
      <c r="H13" s="3" t="str">
        <f>party!A28</f>
        <v>Claudia Tebaldi</v>
      </c>
      <c r="I13" s="3" t="str">
        <f>party!A29</f>
        <v>Detlef van Vuuren</v>
      </c>
      <c r="K13" s="3" t="str">
        <f>party!A6</f>
        <v>Charlotte Pascoe</v>
      </c>
      <c r="L13" s="3" t="b">
        <v>1</v>
      </c>
      <c r="M13" s="3" t="s">
        <v>342</v>
      </c>
      <c r="N13" s="7">
        <v>1</v>
      </c>
    </row>
    <row r="14" spans="1:33" ht="60">
      <c r="A14" s="3" t="s">
        <v>3253</v>
      </c>
      <c r="B14" s="3" t="s">
        <v>3254</v>
      </c>
      <c r="C14" s="3" t="s">
        <v>3255</v>
      </c>
      <c r="D14" s="3" t="s">
        <v>3256</v>
      </c>
      <c r="E14" s="3" t="s">
        <v>3257</v>
      </c>
      <c r="F14" s="3" t="s">
        <v>70</v>
      </c>
      <c r="G14" s="3" t="str">
        <f>party!A27</f>
        <v>Brian O'Neill</v>
      </c>
      <c r="H14" s="3" t="str">
        <f>party!A28</f>
        <v>Claudia Tebaldi</v>
      </c>
      <c r="I14" s="3" t="str">
        <f>party!A29</f>
        <v>Detlef van Vuuren</v>
      </c>
      <c r="K14" s="3" t="str">
        <f>party!A6</f>
        <v>Charlotte Pascoe</v>
      </c>
      <c r="L14" s="3" t="b">
        <v>1</v>
      </c>
      <c r="M14" s="3" t="s">
        <v>342</v>
      </c>
      <c r="N14" s="7">
        <v>1</v>
      </c>
    </row>
    <row r="15" spans="1:33" ht="45">
      <c r="A15" s="3" t="s">
        <v>474</v>
      </c>
      <c r="B15" s="3" t="s">
        <v>475</v>
      </c>
      <c r="C15" s="3" t="s">
        <v>471</v>
      </c>
      <c r="D15" s="3" t="s">
        <v>472</v>
      </c>
      <c r="E15" s="3" t="s">
        <v>473</v>
      </c>
      <c r="K15" s="3" t="str">
        <f>party!A6</f>
        <v>Charlotte Pascoe</v>
      </c>
      <c r="L15" s="3" t="s">
        <v>30</v>
      </c>
      <c r="M15" s="3" t="s">
        <v>7075</v>
      </c>
      <c r="N15" s="7">
        <v>3</v>
      </c>
    </row>
    <row r="16" spans="1:33" ht="45">
      <c r="A16" s="3" t="s">
        <v>476</v>
      </c>
      <c r="B16" s="3" t="s">
        <v>478</v>
      </c>
      <c r="C16" s="3" t="s">
        <v>477</v>
      </c>
      <c r="D16" s="3" t="s">
        <v>6783</v>
      </c>
      <c r="E16" s="3" t="s">
        <v>6784</v>
      </c>
      <c r="K16" s="3" t="str">
        <f>party!A6</f>
        <v>Charlotte Pascoe</v>
      </c>
      <c r="L16" s="3" t="s">
        <v>30</v>
      </c>
      <c r="M16" s="3" t="s">
        <v>7075</v>
      </c>
      <c r="N16" s="7">
        <v>1</v>
      </c>
    </row>
    <row r="17" spans="1:14" ht="45">
      <c r="A17" s="3" t="s">
        <v>483</v>
      </c>
      <c r="B17" s="3" t="s">
        <v>479</v>
      </c>
      <c r="C17" s="3" t="s">
        <v>480</v>
      </c>
      <c r="D17" s="3" t="s">
        <v>481</v>
      </c>
      <c r="E17" s="3" t="s">
        <v>482</v>
      </c>
      <c r="K17" s="3" t="str">
        <f>party!A6</f>
        <v>Charlotte Pascoe</v>
      </c>
      <c r="L17" s="3" t="s">
        <v>30</v>
      </c>
      <c r="M17" s="3" t="s">
        <v>7075</v>
      </c>
      <c r="N17" s="7">
        <v>1</v>
      </c>
    </row>
    <row r="18" spans="1:14" ht="45">
      <c r="A18" s="3" t="s">
        <v>491</v>
      </c>
      <c r="B18" s="3" t="s">
        <v>492</v>
      </c>
      <c r="C18" s="3" t="s">
        <v>491</v>
      </c>
      <c r="D18" s="3" t="s">
        <v>493</v>
      </c>
      <c r="E18" s="3" t="s">
        <v>2042</v>
      </c>
      <c r="F18" s="3" t="s">
        <v>70</v>
      </c>
      <c r="G18" s="3" t="str">
        <f>party!A30</f>
        <v>William Collins</v>
      </c>
      <c r="H18" s="3" t="str">
        <f>party!A31</f>
        <v>Jean-François Lamarque</v>
      </c>
      <c r="I18" s="3" t="str">
        <f>party!A19</f>
        <v>Michael Schulz</v>
      </c>
      <c r="K18" s="3" t="str">
        <f>party!A6</f>
        <v>Charlotte Pascoe</v>
      </c>
      <c r="L18" s="3" t="b">
        <v>1</v>
      </c>
      <c r="M18" s="3" t="s">
        <v>494</v>
      </c>
      <c r="N18" s="7">
        <v>1</v>
      </c>
    </row>
    <row r="19" spans="1:14" ht="45">
      <c r="A19" s="3" t="s">
        <v>770</v>
      </c>
      <c r="B19" s="3" t="s">
        <v>771</v>
      </c>
      <c r="C19" s="3" t="s">
        <v>770</v>
      </c>
      <c r="D19" s="3" t="s">
        <v>6038</v>
      </c>
      <c r="E19" s="3" t="s">
        <v>7149</v>
      </c>
      <c r="J19" s="3" t="str">
        <f>references!$D$16</f>
        <v>Karl E. Taylor, Ronald J. Stouffer, Gerald A. Meehl (2009) A Summary of the CMIP5 Experiment Design</v>
      </c>
      <c r="K19" s="3" t="str">
        <f>party!A6</f>
        <v>Charlotte Pascoe</v>
      </c>
      <c r="L19" s="3" t="b">
        <v>1</v>
      </c>
      <c r="M19" s="3" t="s">
        <v>494</v>
      </c>
      <c r="N19" s="7">
        <v>1</v>
      </c>
    </row>
    <row r="20" spans="1:14" ht="45">
      <c r="A20" s="3" t="s">
        <v>836</v>
      </c>
      <c r="B20" s="3" t="s">
        <v>837</v>
      </c>
      <c r="C20" s="3" t="s">
        <v>838</v>
      </c>
      <c r="D20" s="3" t="s">
        <v>839</v>
      </c>
      <c r="E20" s="3" t="s">
        <v>840</v>
      </c>
      <c r="F20" s="3" t="s">
        <v>70</v>
      </c>
      <c r="G20" s="3" t="str">
        <f>party!$A$25</f>
        <v>Veronika Eyring</v>
      </c>
      <c r="H20" s="3" t="str">
        <f>party!$A$43</f>
        <v>Nathan Gillet</v>
      </c>
      <c r="I20" s="3" t="str">
        <f>party!$A$44</f>
        <v>Hideo Shiogama</v>
      </c>
      <c r="J20" s="3" t="str">
        <f>references!$D$14</f>
        <v>Overview CMIP6-Endorsed MIPs</v>
      </c>
      <c r="K20" s="3" t="str">
        <f>party!A6</f>
        <v>Charlotte Pascoe</v>
      </c>
      <c r="L20" s="3" t="s">
        <v>30</v>
      </c>
      <c r="M20" s="3" t="s">
        <v>7075</v>
      </c>
      <c r="N20" s="7">
        <v>3</v>
      </c>
    </row>
    <row r="21" spans="1:14" ht="45">
      <c r="A21" s="3" t="s">
        <v>841</v>
      </c>
      <c r="B21" s="3" t="s">
        <v>842</v>
      </c>
      <c r="C21" s="3" t="s">
        <v>843</v>
      </c>
      <c r="D21" s="3" t="s">
        <v>844</v>
      </c>
      <c r="E21" s="3" t="s">
        <v>845</v>
      </c>
      <c r="F21" s="3" t="s">
        <v>70</v>
      </c>
      <c r="G21" s="3" t="str">
        <f>party!$A$43</f>
        <v>Nathan Gillet</v>
      </c>
      <c r="H21" s="3" t="str">
        <f>party!$A$44</f>
        <v>Hideo Shiogama</v>
      </c>
      <c r="J21" s="3" t="str">
        <f>references!$D$14</f>
        <v>Overview CMIP6-Endorsed MIPs</v>
      </c>
      <c r="K21" s="3" t="str">
        <f>party!A6</f>
        <v>Charlotte Pascoe</v>
      </c>
      <c r="L21" s="3" t="s">
        <v>30</v>
      </c>
      <c r="M21" s="3" t="s">
        <v>7075</v>
      </c>
      <c r="N21" s="7">
        <v>2</v>
      </c>
    </row>
    <row r="22" spans="1:14" ht="45">
      <c r="A22" s="3" t="s">
        <v>899</v>
      </c>
      <c r="B22" s="3" t="s">
        <v>900</v>
      </c>
      <c r="C22" s="3" t="s">
        <v>901</v>
      </c>
      <c r="D22" s="3" t="s">
        <v>902</v>
      </c>
      <c r="E22" s="3" t="s">
        <v>903</v>
      </c>
      <c r="F22" s="3" t="s">
        <v>70</v>
      </c>
      <c r="G22" s="3" t="str">
        <f>party!$A$43</f>
        <v>Nathan Gillet</v>
      </c>
      <c r="H22" s="3" t="str">
        <f>party!$A$44</f>
        <v>Hideo Shiogama</v>
      </c>
      <c r="J22" s="3" t="str">
        <f>references!$D$14</f>
        <v>Overview CMIP6-Endorsed MIPs</v>
      </c>
      <c r="K22" s="3" t="str">
        <f>party!A6</f>
        <v>Charlotte Pascoe</v>
      </c>
      <c r="L22" s="3" t="s">
        <v>30</v>
      </c>
      <c r="M22" s="3" t="s">
        <v>7075</v>
      </c>
      <c r="N22" s="7">
        <v>1</v>
      </c>
    </row>
    <row r="23" spans="1:14" ht="60">
      <c r="A23" s="3" t="s">
        <v>1115</v>
      </c>
      <c r="B23" s="3" t="s">
        <v>1116</v>
      </c>
      <c r="C23" s="3" t="s">
        <v>1117</v>
      </c>
      <c r="D23" s="3" t="s">
        <v>1118</v>
      </c>
      <c r="E23" s="3" t="s">
        <v>2033</v>
      </c>
      <c r="F23" s="3" t="s">
        <v>70</v>
      </c>
      <c r="G23" s="3" t="str">
        <f>party!$A$43</f>
        <v>Nathan Gillet</v>
      </c>
      <c r="H23" s="3" t="str">
        <f>party!$A$44</f>
        <v>Hideo Shiogama</v>
      </c>
      <c r="J23" s="3" t="str">
        <f>references!$D$14</f>
        <v>Overview CMIP6-Endorsed MIPs</v>
      </c>
      <c r="K23" s="3" t="str">
        <f>party!A$6</f>
        <v>Charlotte Pascoe</v>
      </c>
      <c r="L23" s="3" t="b">
        <v>1</v>
      </c>
      <c r="M23" s="3" t="s">
        <v>342</v>
      </c>
      <c r="N23" s="7">
        <v>1</v>
      </c>
    </row>
    <row r="24" spans="1:14" ht="60">
      <c r="A24" s="3" t="s">
        <v>1119</v>
      </c>
      <c r="B24" s="3" t="s">
        <v>1120</v>
      </c>
      <c r="C24" s="3" t="s">
        <v>1121</v>
      </c>
      <c r="D24" s="3" t="s">
        <v>1122</v>
      </c>
      <c r="E24" s="3" t="s">
        <v>2034</v>
      </c>
      <c r="F24" s="3" t="s">
        <v>70</v>
      </c>
      <c r="G24" s="3" t="str">
        <f>party!$A$43</f>
        <v>Nathan Gillet</v>
      </c>
      <c r="H24" s="3" t="str">
        <f>party!$A$44</f>
        <v>Hideo Shiogama</v>
      </c>
      <c r="J24" s="3" t="str">
        <f>references!$D$14</f>
        <v>Overview CMIP6-Endorsed MIPs</v>
      </c>
      <c r="K24" s="3" t="str">
        <f>party!A$6</f>
        <v>Charlotte Pascoe</v>
      </c>
      <c r="L24" s="3" t="b">
        <v>1</v>
      </c>
      <c r="M24" s="3" t="s">
        <v>342</v>
      </c>
      <c r="N24" s="7">
        <v>1</v>
      </c>
    </row>
    <row r="25" spans="1:14" ht="45">
      <c r="A25" s="3" t="s">
        <v>5718</v>
      </c>
      <c r="B25" s="3" t="s">
        <v>5720</v>
      </c>
      <c r="C25" s="3" t="s">
        <v>5729</v>
      </c>
      <c r="D25" s="3" t="s">
        <v>5721</v>
      </c>
      <c r="E25" s="3" t="s">
        <v>5719</v>
      </c>
      <c r="F25" s="3" t="s">
        <v>70</v>
      </c>
      <c r="G25" s="3" t="str">
        <f>party!$A$43</f>
        <v>Nathan Gillet</v>
      </c>
      <c r="H25" s="3" t="str">
        <f>party!$A$44</f>
        <v>Hideo Shiogama</v>
      </c>
      <c r="K25" s="3" t="str">
        <f>party!A$6</f>
        <v>Charlotte Pascoe</v>
      </c>
      <c r="L25" s="3" t="b">
        <v>1</v>
      </c>
      <c r="M25" s="3" t="s">
        <v>342</v>
      </c>
      <c r="N25" s="7">
        <v>1</v>
      </c>
    </row>
    <row r="26" spans="1:14" ht="45">
      <c r="A26" s="3" t="s">
        <v>5722</v>
      </c>
      <c r="B26" s="3" t="s">
        <v>5723</v>
      </c>
      <c r="C26" s="3" t="s">
        <v>5730</v>
      </c>
      <c r="D26" s="3" t="s">
        <v>5724</v>
      </c>
      <c r="E26" s="3" t="s">
        <v>5725</v>
      </c>
      <c r="F26" s="3" t="s">
        <v>70</v>
      </c>
      <c r="G26" s="3" t="str">
        <f>party!$A$43</f>
        <v>Nathan Gillet</v>
      </c>
      <c r="H26" s="3" t="str">
        <f>party!$A$44</f>
        <v>Hideo Shiogama</v>
      </c>
      <c r="K26" s="3" t="str">
        <f>party!A$6</f>
        <v>Charlotte Pascoe</v>
      </c>
      <c r="L26" s="3" t="b">
        <v>1</v>
      </c>
      <c r="M26" s="3" t="s">
        <v>342</v>
      </c>
      <c r="N26" s="7">
        <v>1</v>
      </c>
    </row>
    <row r="27" spans="1:14" ht="45">
      <c r="A27" s="3" t="s">
        <v>5726</v>
      </c>
      <c r="B27" s="3" t="s">
        <v>5727</v>
      </c>
      <c r="C27" s="3" t="s">
        <v>5728</v>
      </c>
      <c r="D27" s="3" t="s">
        <v>5731</v>
      </c>
      <c r="E27" s="3" t="s">
        <v>5732</v>
      </c>
      <c r="F27" s="3" t="s">
        <v>70</v>
      </c>
      <c r="G27" s="3" t="str">
        <f>party!$A$43</f>
        <v>Nathan Gillet</v>
      </c>
      <c r="H27" s="3" t="str">
        <f>party!$A$44</f>
        <v>Hideo Shiogama</v>
      </c>
      <c r="K27" s="3" t="str">
        <f>party!A$6</f>
        <v>Charlotte Pascoe</v>
      </c>
      <c r="L27" s="3" t="b">
        <v>1</v>
      </c>
      <c r="M27" s="3" t="s">
        <v>342</v>
      </c>
      <c r="N27" s="7">
        <v>1</v>
      </c>
    </row>
    <row r="28" spans="1:14" ht="45">
      <c r="A28" s="3" t="s">
        <v>5733</v>
      </c>
      <c r="B28" s="3" t="s">
        <v>5734</v>
      </c>
      <c r="C28" s="3" t="s">
        <v>5735</v>
      </c>
      <c r="D28" s="3" t="s">
        <v>5736</v>
      </c>
      <c r="E28" s="3" t="s">
        <v>5737</v>
      </c>
      <c r="F28" s="3" t="s">
        <v>70</v>
      </c>
      <c r="G28" s="3" t="str">
        <f>party!$A$43</f>
        <v>Nathan Gillet</v>
      </c>
      <c r="H28" s="3" t="str">
        <f>party!$A$44</f>
        <v>Hideo Shiogama</v>
      </c>
      <c r="K28" s="3" t="str">
        <f>party!A$6</f>
        <v>Charlotte Pascoe</v>
      </c>
      <c r="L28" s="3" t="b">
        <v>1</v>
      </c>
      <c r="M28" s="3" t="s">
        <v>342</v>
      </c>
      <c r="N28" s="7">
        <v>1</v>
      </c>
    </row>
    <row r="29" spans="1:14" ht="30">
      <c r="A29" s="3" t="s">
        <v>1081</v>
      </c>
      <c r="B29" s="3" t="s">
        <v>1082</v>
      </c>
      <c r="C29" s="3" t="s">
        <v>1083</v>
      </c>
      <c r="D29" s="3" t="s">
        <v>1084</v>
      </c>
      <c r="E29" s="3" t="s">
        <v>4101</v>
      </c>
      <c r="F29" s="3" t="s">
        <v>70</v>
      </c>
      <c r="G29" s="3" t="str">
        <f>party!$A$50</f>
        <v>Ben Kravitz</v>
      </c>
      <c r="J29" s="3" t="str">
        <f>references!$D$14</f>
        <v>Overview CMIP6-Endorsed MIPs</v>
      </c>
      <c r="K29" s="3" t="str">
        <f>party!A6</f>
        <v>Charlotte Pascoe</v>
      </c>
      <c r="L29" s="3" t="b">
        <v>1</v>
      </c>
      <c r="M29" s="3" t="s">
        <v>342</v>
      </c>
      <c r="N29" s="7">
        <v>1</v>
      </c>
    </row>
    <row r="30" spans="1:14" ht="45">
      <c r="A30" s="3" t="s">
        <v>1099</v>
      </c>
      <c r="B30" s="3" t="s">
        <v>1100</v>
      </c>
      <c r="C30" s="3" t="s">
        <v>1101</v>
      </c>
      <c r="D30" s="3" t="s">
        <v>1102</v>
      </c>
      <c r="E30" s="3" t="s">
        <v>2035</v>
      </c>
      <c r="F30" s="3" t="s">
        <v>70</v>
      </c>
      <c r="G30" s="3" t="str">
        <f>party!$A$50</f>
        <v>Ben Kravitz</v>
      </c>
      <c r="J30" s="3" t="str">
        <f>references!$D$14</f>
        <v>Overview CMIP6-Endorsed MIPs</v>
      </c>
      <c r="K30" s="3" t="str">
        <f>party!A$6</f>
        <v>Charlotte Pascoe</v>
      </c>
      <c r="L30" s="3" t="b">
        <v>1</v>
      </c>
      <c r="M30" s="3" t="s">
        <v>342</v>
      </c>
      <c r="N30" s="7">
        <v>1</v>
      </c>
    </row>
    <row r="31" spans="1:14" ht="45">
      <c r="A31" s="3" t="s">
        <v>1103</v>
      </c>
      <c r="B31" s="3" t="s">
        <v>1104</v>
      </c>
      <c r="C31" s="3" t="s">
        <v>1105</v>
      </c>
      <c r="D31" s="3" t="s">
        <v>1106</v>
      </c>
      <c r="E31" s="3" t="s">
        <v>2036</v>
      </c>
      <c r="F31" s="3" t="s">
        <v>70</v>
      </c>
      <c r="G31" s="3" t="str">
        <f>party!$A$50</f>
        <v>Ben Kravitz</v>
      </c>
      <c r="J31" s="3" t="str">
        <f>references!$D$14</f>
        <v>Overview CMIP6-Endorsed MIPs</v>
      </c>
      <c r="K31" s="3" t="str">
        <f>party!A$6</f>
        <v>Charlotte Pascoe</v>
      </c>
      <c r="L31" s="3" t="b">
        <v>1</v>
      </c>
      <c r="M31" s="3" t="s">
        <v>342</v>
      </c>
      <c r="N31" s="7">
        <v>1</v>
      </c>
    </row>
    <row r="32" spans="1:14" ht="45">
      <c r="A32" s="3" t="s">
        <v>1107</v>
      </c>
      <c r="B32" s="3" t="s">
        <v>1108</v>
      </c>
      <c r="C32" s="3" t="s">
        <v>1109</v>
      </c>
      <c r="D32" s="3" t="s">
        <v>1110</v>
      </c>
      <c r="E32" s="3" t="s">
        <v>2037</v>
      </c>
      <c r="F32" s="3" t="s">
        <v>70</v>
      </c>
      <c r="G32" s="3" t="str">
        <f>party!$A$50</f>
        <v>Ben Kravitz</v>
      </c>
      <c r="J32" s="3" t="str">
        <f>references!$D$14</f>
        <v>Overview CMIP6-Endorsed MIPs</v>
      </c>
      <c r="K32" s="3" t="str">
        <f>party!A$6</f>
        <v>Charlotte Pascoe</v>
      </c>
      <c r="L32" s="3" t="b">
        <v>1</v>
      </c>
      <c r="M32" s="3" t="s">
        <v>342</v>
      </c>
      <c r="N32" s="7">
        <v>1</v>
      </c>
    </row>
    <row r="33" spans="1:17" ht="60">
      <c r="A33" s="3" t="s">
        <v>1111</v>
      </c>
      <c r="B33" s="3" t="s">
        <v>1112</v>
      </c>
      <c r="C33" s="3" t="s">
        <v>1113</v>
      </c>
      <c r="D33" s="3" t="s">
        <v>1114</v>
      </c>
      <c r="E33" s="3" t="s">
        <v>2038</v>
      </c>
      <c r="F33" s="3" t="s">
        <v>70</v>
      </c>
      <c r="G33" s="3" t="str">
        <f>party!$A$50</f>
        <v>Ben Kravitz</v>
      </c>
      <c r="J33" s="3" t="str">
        <f>references!$D$14</f>
        <v>Overview CMIP6-Endorsed MIPs</v>
      </c>
      <c r="K33" s="3" t="str">
        <f>party!A$6</f>
        <v>Charlotte Pascoe</v>
      </c>
      <c r="L33" s="3" t="b">
        <v>1</v>
      </c>
      <c r="M33" s="3" t="s">
        <v>342</v>
      </c>
      <c r="N33" s="7">
        <v>1</v>
      </c>
    </row>
    <row r="34" spans="1:17" ht="60">
      <c r="A34" s="3" t="s">
        <v>1123</v>
      </c>
      <c r="B34" s="3" t="s">
        <v>1124</v>
      </c>
      <c r="C34" s="3" t="s">
        <v>1125</v>
      </c>
      <c r="D34" s="3" t="s">
        <v>1126</v>
      </c>
      <c r="E34" s="3" t="s">
        <v>2039</v>
      </c>
      <c r="F34" s="3" t="s">
        <v>70</v>
      </c>
      <c r="G34" s="3" t="str">
        <f>party!$A$50</f>
        <v>Ben Kravitz</v>
      </c>
      <c r="J34" s="3" t="str">
        <f>references!$D$14</f>
        <v>Overview CMIP6-Endorsed MIPs</v>
      </c>
      <c r="K34" s="3" t="str">
        <f>party!A$6</f>
        <v>Charlotte Pascoe</v>
      </c>
      <c r="L34" s="3" t="b">
        <v>1</v>
      </c>
      <c r="M34" s="3" t="s">
        <v>342</v>
      </c>
      <c r="N34" s="7">
        <v>1</v>
      </c>
    </row>
    <row r="35" spans="1:17" ht="75">
      <c r="A35" s="3" t="s">
        <v>1258</v>
      </c>
      <c r="B35" s="3" t="s">
        <v>1255</v>
      </c>
      <c r="C35" s="3" t="s">
        <v>1259</v>
      </c>
      <c r="D35" s="3" t="s">
        <v>1256</v>
      </c>
      <c r="E35" s="3" t="s">
        <v>2040</v>
      </c>
      <c r="F35" s="3" t="s">
        <v>70</v>
      </c>
      <c r="G35" s="3" t="str">
        <f>party!$A$55</f>
        <v>Rein Haarsma</v>
      </c>
      <c r="H35" s="3" t="str">
        <f>party!$A$56</f>
        <v>Malcolm Roberts</v>
      </c>
      <c r="J35" s="3" t="str">
        <f>references!$D$14</f>
        <v>Overview CMIP6-Endorsed MIPs</v>
      </c>
      <c r="K35" s="3" t="str">
        <f>party!A$6</f>
        <v>Charlotte Pascoe</v>
      </c>
      <c r="L35" s="3" t="s">
        <v>1257</v>
      </c>
      <c r="M35" s="3" t="s">
        <v>7076</v>
      </c>
      <c r="N35" s="7">
        <v>2</v>
      </c>
    </row>
    <row r="36" spans="1:17" ht="45">
      <c r="A36" s="3" t="s">
        <v>1456</v>
      </c>
      <c r="B36" s="3" t="s">
        <v>1457</v>
      </c>
      <c r="C36" s="3" t="s">
        <v>1458</v>
      </c>
      <c r="D36" s="3" t="s">
        <v>1459</v>
      </c>
      <c r="E36" s="3" t="s">
        <v>2041</v>
      </c>
      <c r="F36" s="3" t="s">
        <v>70</v>
      </c>
      <c r="G36" s="3" t="str">
        <f>[1]party!$A$57</f>
        <v>Eric Larour</v>
      </c>
      <c r="H36" s="3" t="str">
        <f>[1]party!$A$58</f>
        <v>Sophie Nowicki</v>
      </c>
      <c r="I36" s="3" t="str">
        <f>[1]party!$A$59</f>
        <v>Tony Payne</v>
      </c>
      <c r="J36" s="3" t="str">
        <f>references!$D$14</f>
        <v>Overview CMIP6-Endorsed MIPs</v>
      </c>
      <c r="K36" s="3" t="str">
        <f>party!A$6</f>
        <v>Charlotte Pascoe</v>
      </c>
      <c r="L36" s="3" t="s">
        <v>1257</v>
      </c>
      <c r="M36" s="3" t="s">
        <v>342</v>
      </c>
      <c r="N36" s="7">
        <v>1</v>
      </c>
    </row>
    <row r="37" spans="1:17" ht="75">
      <c r="A37" s="3" t="s">
        <v>1460</v>
      </c>
      <c r="B37" s="3" t="s">
        <v>1461</v>
      </c>
      <c r="C37" s="3" t="s">
        <v>1462</v>
      </c>
      <c r="D37" s="3" t="s">
        <v>1463</v>
      </c>
      <c r="E37" s="3" t="s">
        <v>2032</v>
      </c>
      <c r="F37" s="3" t="s">
        <v>70</v>
      </c>
      <c r="G37" s="3" t="str">
        <f>[1]party!$A$57</f>
        <v>Eric Larour</v>
      </c>
      <c r="H37" s="3" t="str">
        <f>[1]party!$A$58</f>
        <v>Sophie Nowicki</v>
      </c>
      <c r="I37" s="3" t="str">
        <f>[1]party!$A$59</f>
        <v>Tony Payne</v>
      </c>
      <c r="J37" s="3" t="str">
        <f>references!$D$14</f>
        <v>Overview CMIP6-Endorsed MIPs</v>
      </c>
      <c r="K37" s="3" t="str">
        <f>party!A$6</f>
        <v>Charlotte Pascoe</v>
      </c>
      <c r="L37" s="3" t="s">
        <v>1257</v>
      </c>
      <c r="M37" s="3" t="s">
        <v>342</v>
      </c>
      <c r="N37" s="7">
        <v>1</v>
      </c>
    </row>
    <row r="38" spans="1:17" ht="75">
      <c r="A38" s="3" t="s">
        <v>1464</v>
      </c>
      <c r="B38" s="3" t="s">
        <v>1465</v>
      </c>
      <c r="C38" s="3" t="s">
        <v>1466</v>
      </c>
      <c r="D38" s="3" t="s">
        <v>1467</v>
      </c>
      <c r="E38" s="3" t="s">
        <v>2031</v>
      </c>
      <c r="F38" s="3" t="s">
        <v>70</v>
      </c>
      <c r="G38" s="3" t="str">
        <f>[1]party!$A$57</f>
        <v>Eric Larour</v>
      </c>
      <c r="H38" s="3" t="str">
        <f>[1]party!$A$58</f>
        <v>Sophie Nowicki</v>
      </c>
      <c r="I38" s="3" t="str">
        <f>[1]party!$A$59</f>
        <v>Tony Payne</v>
      </c>
      <c r="J38" s="3" t="str">
        <f>references!$D$14</f>
        <v>Overview CMIP6-Endorsed MIPs</v>
      </c>
      <c r="K38" s="3" t="str">
        <f>party!A$6</f>
        <v>Charlotte Pascoe</v>
      </c>
      <c r="L38" s="3" t="s">
        <v>1257</v>
      </c>
      <c r="M38" s="3" t="s">
        <v>342</v>
      </c>
      <c r="N38" s="7">
        <v>1</v>
      </c>
    </row>
    <row r="39" spans="1:17" ht="30">
      <c r="A39" s="3" t="s">
        <v>1515</v>
      </c>
      <c r="B39" s="3" t="s">
        <v>1516</v>
      </c>
      <c r="C39" s="3" t="s">
        <v>1517</v>
      </c>
      <c r="D39" s="3" t="s">
        <v>1518</v>
      </c>
      <c r="E39" s="3" t="s">
        <v>1519</v>
      </c>
      <c r="F39" s="7" t="s">
        <v>70</v>
      </c>
      <c r="G39" s="7" t="str">
        <f>party!$A$60</f>
        <v>Bart van den Hurk</v>
      </c>
      <c r="H39" s="7" t="str">
        <f>party!$A$61</f>
        <v>Gerhard Krinner</v>
      </c>
      <c r="I39" s="7" t="str">
        <f>party!$A$62</f>
        <v>Sonia Seneviratne</v>
      </c>
      <c r="J39" s="3" t="str">
        <f>references!$D$14</f>
        <v>Overview CMIP6-Endorsed MIPs</v>
      </c>
      <c r="K39" s="3" t="str">
        <f>party!A$6</f>
        <v>Charlotte Pascoe</v>
      </c>
      <c r="L39" s="3" t="s">
        <v>30</v>
      </c>
      <c r="M39" s="3" t="s">
        <v>7075</v>
      </c>
      <c r="N39" s="7">
        <v>2</v>
      </c>
    </row>
    <row r="40" spans="1:17" ht="105">
      <c r="A40" s="3" t="s">
        <v>4458</v>
      </c>
      <c r="B40" s="3" t="s">
        <v>4459</v>
      </c>
      <c r="C40" s="3" t="s">
        <v>4460</v>
      </c>
      <c r="D40" s="3" t="s">
        <v>4461</v>
      </c>
      <c r="E40" s="3" t="s">
        <v>4462</v>
      </c>
      <c r="F40" s="7" t="s">
        <v>70</v>
      </c>
      <c r="G40" s="7" t="str">
        <f>party!$A$60</f>
        <v>Bart van den Hurk</v>
      </c>
      <c r="H40" s="7" t="str">
        <f>party!$A$61</f>
        <v>Gerhard Krinner</v>
      </c>
      <c r="I40" s="7" t="str">
        <f>party!$A$62</f>
        <v>Sonia Seneviratne</v>
      </c>
      <c r="J40"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K40" s="3" t="str">
        <f>party!A$6</f>
        <v>Charlotte Pascoe</v>
      </c>
      <c r="L40" s="3" t="b">
        <v>1</v>
      </c>
      <c r="M40" s="3" t="s">
        <v>1536</v>
      </c>
      <c r="N40" s="7">
        <v>2</v>
      </c>
      <c r="O40" s="3" t="str">
        <f>ForcingConstraint!$A$240</f>
        <v>LMIPSSP5-85Forcing</v>
      </c>
      <c r="P40" s="3" t="str">
        <f>ForcingConstraint!$A$241</f>
        <v>LMIP SSP4-34 Forcing</v>
      </c>
    </row>
    <row r="41" spans="1:17" ht="45">
      <c r="A41" s="3" t="s">
        <v>1529</v>
      </c>
      <c r="B41" s="3" t="s">
        <v>1530</v>
      </c>
      <c r="C41" s="3" t="s">
        <v>1531</v>
      </c>
      <c r="D41" s="3" t="s">
        <v>1532</v>
      </c>
      <c r="E41" s="3" t="s">
        <v>1533</v>
      </c>
      <c r="F41" s="3" t="s">
        <v>70</v>
      </c>
      <c r="G41" s="3" t="str">
        <f>party!$A$55</f>
        <v>Rein Haarsma</v>
      </c>
      <c r="H41" s="3" t="str">
        <f>party!$A$56</f>
        <v>Malcolm Roberts</v>
      </c>
      <c r="J41" s="3" t="str">
        <f>references!$D$14</f>
        <v>Overview CMIP6-Endorsed MIPs</v>
      </c>
      <c r="K41" s="3" t="str">
        <f>party!A$6</f>
        <v>Charlotte Pascoe</v>
      </c>
      <c r="L41" s="3" t="b">
        <v>1</v>
      </c>
      <c r="M41" s="3" t="s">
        <v>1536</v>
      </c>
      <c r="N41" s="7">
        <v>3</v>
      </c>
    </row>
    <row r="42" spans="1:17" ht="75">
      <c r="A42" s="3" t="s">
        <v>1695</v>
      </c>
      <c r="B42" s="3" t="s">
        <v>1696</v>
      </c>
      <c r="C42" s="3" t="s">
        <v>1697</v>
      </c>
      <c r="D42" s="3" t="s">
        <v>1698</v>
      </c>
      <c r="E42" s="3" t="s">
        <v>1699</v>
      </c>
      <c r="F42" s="3" t="s">
        <v>70</v>
      </c>
      <c r="G42" s="3" t="str">
        <f>party!$A$60</f>
        <v>Bart van den Hurk</v>
      </c>
      <c r="H42" s="3" t="str">
        <f>party!$A$61</f>
        <v>Gerhard Krinner</v>
      </c>
      <c r="I42" s="3" t="str">
        <f>party!$A$62</f>
        <v>Sonia Seneviratne</v>
      </c>
      <c r="J42" s="3" t="str">
        <f>references!$D$14</f>
        <v>Overview CMIP6-Endorsed MIPs</v>
      </c>
      <c r="K42" s="3" t="str">
        <f>party!A$6</f>
        <v>Charlotte Pascoe</v>
      </c>
      <c r="L42" s="3" t="b">
        <v>1</v>
      </c>
      <c r="M42" s="3" t="s">
        <v>342</v>
      </c>
      <c r="N42" s="7">
        <v>10</v>
      </c>
    </row>
    <row r="43" spans="1:17" ht="60">
      <c r="A43" s="3" t="s">
        <v>1865</v>
      </c>
      <c r="B43" s="3" t="s">
        <v>1862</v>
      </c>
      <c r="C43" s="3" t="s">
        <v>1864</v>
      </c>
      <c r="D43" s="3" t="s">
        <v>1863</v>
      </c>
      <c r="E43" s="3" t="s">
        <v>4285</v>
      </c>
      <c r="F43" s="3" t="s">
        <v>70</v>
      </c>
      <c r="G43" s="3" t="s">
        <v>218</v>
      </c>
      <c r="H43" s="3" t="s">
        <v>1830</v>
      </c>
      <c r="J43" s="3" t="str">
        <f>references!$D$14</f>
        <v>Overview CMIP6-Endorsed MIPs</v>
      </c>
      <c r="K43" s="3" t="str">
        <f>party!A$6</f>
        <v>Charlotte Pascoe</v>
      </c>
      <c r="L43" s="3" t="b">
        <v>1</v>
      </c>
      <c r="M43" s="3" t="s">
        <v>1536</v>
      </c>
      <c r="N43" s="7">
        <v>3</v>
      </c>
      <c r="O43" s="3" t="str">
        <f>ForcingConstraint!$A$247</f>
        <v>Boreal Deforestation</v>
      </c>
      <c r="P43" s="3" t="str">
        <f>ForcingConstraint!$A$248</f>
        <v>Temperate Deforestation</v>
      </c>
      <c r="Q43" s="3" t="str">
        <f>ForcingConstraint!$A$249</f>
        <v>Tropical Deforestation</v>
      </c>
    </row>
    <row r="44" spans="1:17" ht="45">
      <c r="A44" s="3" t="s">
        <v>2028</v>
      </c>
      <c r="B44" s="3" t="s">
        <v>2029</v>
      </c>
      <c r="C44" s="3" t="s">
        <v>2028</v>
      </c>
      <c r="D44" s="3" t="s">
        <v>2030</v>
      </c>
      <c r="E44" s="3" t="s">
        <v>6785</v>
      </c>
      <c r="F44" s="3" t="s">
        <v>70</v>
      </c>
      <c r="G44" s="3" t="str">
        <f>party!$A$68</f>
        <v>Gokhan Danabasoglu</v>
      </c>
      <c r="H44" s="3" t="str">
        <f>party!$A$49</f>
        <v>Stephen Griffies</v>
      </c>
      <c r="I44" s="3" t="str">
        <f>party!$A$69</f>
        <v>James Orr</v>
      </c>
      <c r="J44" s="7" t="str">
        <f>references!$D$50</f>
        <v>World Ocean Atlas 2013</v>
      </c>
      <c r="K44" s="3" t="str">
        <f>party!A$6</f>
        <v>Charlotte Pascoe</v>
      </c>
      <c r="L44" s="3" t="b">
        <v>1</v>
      </c>
      <c r="M44" s="3" t="s">
        <v>342</v>
      </c>
      <c r="N44" s="7">
        <v>1</v>
      </c>
    </row>
    <row r="45" spans="1:17" ht="60">
      <c r="A45" s="3" t="s">
        <v>2056</v>
      </c>
      <c r="B45" s="3" t="s">
        <v>2057</v>
      </c>
      <c r="C45" s="3" t="s">
        <v>2056</v>
      </c>
      <c r="D45" s="3" t="s">
        <v>2058</v>
      </c>
      <c r="E45" s="3" t="s">
        <v>6786</v>
      </c>
      <c r="F45" s="3" t="s">
        <v>70</v>
      </c>
      <c r="G45" s="3" t="str">
        <f>party!$A$68</f>
        <v>Gokhan Danabasoglu</v>
      </c>
      <c r="H45" s="3" t="str">
        <f>party!$A$49</f>
        <v>Stephen Griffies</v>
      </c>
      <c r="I45" s="3" t="str">
        <f>party!$A$69</f>
        <v>James Orr</v>
      </c>
      <c r="J45" s="7" t="str">
        <f>references!$D$51</f>
        <v>Global Ocean Data Analysis Project home page</v>
      </c>
      <c r="K45" s="3" t="str">
        <f>party!A$6</f>
        <v>Charlotte Pascoe</v>
      </c>
      <c r="L45" s="3" t="b">
        <v>1</v>
      </c>
      <c r="M45" s="3" t="s">
        <v>342</v>
      </c>
      <c r="N45" s="7">
        <v>1</v>
      </c>
    </row>
    <row r="46" spans="1:17" ht="45">
      <c r="A46" s="3" t="s">
        <v>2086</v>
      </c>
      <c r="B46" s="3" t="s">
        <v>2087</v>
      </c>
      <c r="C46" s="3" t="s">
        <v>2086</v>
      </c>
      <c r="D46" s="3" t="s">
        <v>2059</v>
      </c>
      <c r="E46" s="3" t="s">
        <v>2060</v>
      </c>
      <c r="F46" s="3" t="s">
        <v>70</v>
      </c>
      <c r="G46" s="3" t="str">
        <f>party!$A$68</f>
        <v>Gokhan Danabasoglu</v>
      </c>
      <c r="H46" s="3" t="str">
        <f>party!$A$49</f>
        <v>Stephen Griffies</v>
      </c>
      <c r="I46" s="3" t="str">
        <f>party!$A$69</f>
        <v>James Orr</v>
      </c>
      <c r="J46" s="7" t="str">
        <f>references!$D$52</f>
        <v>GEOTRACES project home page</v>
      </c>
      <c r="K46" s="3" t="str">
        <f>party!A$6</f>
        <v>Charlotte Pascoe</v>
      </c>
      <c r="L46" s="3" t="b">
        <v>1</v>
      </c>
      <c r="M46" s="3" t="s">
        <v>342</v>
      </c>
      <c r="N46" s="7">
        <v>1</v>
      </c>
    </row>
    <row r="47" spans="1:17" ht="60">
      <c r="A47" s="3" t="s">
        <v>2098</v>
      </c>
      <c r="B47" s="3" t="s">
        <v>2097</v>
      </c>
      <c r="C47" s="3" t="s">
        <v>2098</v>
      </c>
      <c r="D47" s="3" t="s">
        <v>4847</v>
      </c>
      <c r="E47" s="3" t="s">
        <v>4848</v>
      </c>
      <c r="F47" s="3" t="s">
        <v>70</v>
      </c>
      <c r="G47" s="3" t="str">
        <f>party!$A$68</f>
        <v>Gokhan Danabasoglu</v>
      </c>
      <c r="H47" s="3" t="str">
        <f>party!$A$49</f>
        <v>Stephen Griffies</v>
      </c>
      <c r="I47" s="3" t="str">
        <f>party!$A$69</f>
        <v>James Orr</v>
      </c>
      <c r="J47" s="7" t="str">
        <f>references!$D$49</f>
        <v>OCMIP3 biogeochemical web guide</v>
      </c>
      <c r="K47" s="3" t="str">
        <f>party!A$6</f>
        <v>Charlotte Pascoe</v>
      </c>
      <c r="L47" s="3" t="b">
        <v>1</v>
      </c>
      <c r="M47" s="3" t="s">
        <v>342</v>
      </c>
      <c r="N47" s="7">
        <v>1</v>
      </c>
    </row>
    <row r="48" spans="1:17" ht="30">
      <c r="A48" s="3" t="s">
        <v>2302</v>
      </c>
      <c r="B48" s="3" t="s">
        <v>2135</v>
      </c>
      <c r="C48" s="3" t="s">
        <v>2136</v>
      </c>
      <c r="D48" s="3" t="s">
        <v>2137</v>
      </c>
      <c r="E48" s="3" t="s">
        <v>2138</v>
      </c>
      <c r="F48" s="7" t="s">
        <v>70</v>
      </c>
      <c r="G48" s="7" t="str">
        <f>party!$A$45</f>
        <v>George Boer</v>
      </c>
      <c r="H48" s="7" t="str">
        <f>party!$A$46</f>
        <v>Doug Smith</v>
      </c>
      <c r="J48" s="3" t="str">
        <f>references!$D$14</f>
        <v>Overview CMIP6-Endorsed MIPs</v>
      </c>
      <c r="K48" s="3" t="str">
        <f>party!A$6</f>
        <v>Charlotte Pascoe</v>
      </c>
      <c r="L48" s="3" t="s">
        <v>30</v>
      </c>
      <c r="M48" s="3" t="s">
        <v>7075</v>
      </c>
      <c r="N48" s="7">
        <v>10</v>
      </c>
    </row>
    <row r="49" spans="1:17" ht="30">
      <c r="A49" s="3" t="s">
        <v>2182</v>
      </c>
      <c r="B49" s="3" t="s">
        <v>2183</v>
      </c>
      <c r="C49" s="3" t="s">
        <v>2184</v>
      </c>
      <c r="D49" s="3" t="s">
        <v>2185</v>
      </c>
      <c r="E49" s="3" t="s">
        <v>2170</v>
      </c>
      <c r="F49" s="7" t="s">
        <v>70</v>
      </c>
      <c r="G49" s="7" t="str">
        <f>party!$A$45</f>
        <v>George Boer</v>
      </c>
      <c r="H49" s="7" t="str">
        <f>party!$A$46</f>
        <v>Doug Smith</v>
      </c>
      <c r="J49" s="3" t="str">
        <f>references!$D$14</f>
        <v>Overview CMIP6-Endorsed MIPs</v>
      </c>
      <c r="K49" s="3" t="str">
        <f>party!A$6</f>
        <v>Charlotte Pascoe</v>
      </c>
      <c r="L49" s="3" t="b">
        <v>1</v>
      </c>
      <c r="M49" s="3" t="s">
        <v>342</v>
      </c>
      <c r="N49" s="7">
        <v>1</v>
      </c>
    </row>
    <row r="50" spans="1:17" ht="60">
      <c r="A50" s="3" t="s">
        <v>3085</v>
      </c>
      <c r="B50" s="3" t="s">
        <v>3086</v>
      </c>
      <c r="C50" s="3" t="s">
        <v>3087</v>
      </c>
      <c r="D50" s="3" t="s">
        <v>3088</v>
      </c>
      <c r="E50" s="3" t="s">
        <v>3089</v>
      </c>
      <c r="F50" s="7" t="s">
        <v>70</v>
      </c>
      <c r="G50" s="7" t="str">
        <f>party!$A$45</f>
        <v>George Boer</v>
      </c>
      <c r="H50" s="7" t="str">
        <f>party!$A$46</f>
        <v>Doug Smith</v>
      </c>
      <c r="J50" s="3" t="str">
        <f>references!$D$14</f>
        <v>Overview CMIP6-Endorsed MIPs</v>
      </c>
      <c r="K50" s="3" t="str">
        <f>party!A$6</f>
        <v>Charlotte Pascoe</v>
      </c>
      <c r="L50" s="3" t="b">
        <v>1</v>
      </c>
      <c r="M50" s="3" t="s">
        <v>342</v>
      </c>
      <c r="N50" s="7">
        <v>1</v>
      </c>
    </row>
    <row r="51" spans="1:17" ht="45">
      <c r="A51" s="3" t="s">
        <v>2190</v>
      </c>
      <c r="B51" s="3" t="s">
        <v>2191</v>
      </c>
      <c r="C51" s="3" t="s">
        <v>2192</v>
      </c>
      <c r="D51" s="3" t="s">
        <v>2193</v>
      </c>
      <c r="E51" s="3" t="s">
        <v>2194</v>
      </c>
      <c r="F51" s="7" t="s">
        <v>70</v>
      </c>
      <c r="G51" s="7" t="str">
        <f>party!$A$45</f>
        <v>George Boer</v>
      </c>
      <c r="H51" s="7" t="str">
        <f>party!$A$46</f>
        <v>Doug Smith</v>
      </c>
      <c r="J51" s="3" t="str">
        <f>references!$D$14</f>
        <v>Overview CMIP6-Endorsed MIPs</v>
      </c>
      <c r="K51" s="3" t="str">
        <f>party!A$6</f>
        <v>Charlotte Pascoe</v>
      </c>
      <c r="L51" s="3" t="b">
        <v>1</v>
      </c>
      <c r="M51" s="3" t="s">
        <v>342</v>
      </c>
      <c r="N51" s="7">
        <v>10</v>
      </c>
    </row>
    <row r="52" spans="1:17" ht="75">
      <c r="A52" s="3" t="s">
        <v>2200</v>
      </c>
      <c r="B52" s="3" t="s">
        <v>2201</v>
      </c>
      <c r="C52" s="3" t="s">
        <v>2202</v>
      </c>
      <c r="D52" s="3" t="s">
        <v>2203</v>
      </c>
      <c r="E52" s="3" t="s">
        <v>2199</v>
      </c>
      <c r="F52" s="7" t="s">
        <v>70</v>
      </c>
      <c r="G52" s="7" t="str">
        <f>party!$A$45</f>
        <v>George Boer</v>
      </c>
      <c r="H52" s="7" t="str">
        <f>party!$A$46</f>
        <v>Doug Smith</v>
      </c>
      <c r="J52" s="3" t="str">
        <f>references!$D$14</f>
        <v>Overview CMIP6-Endorsed MIPs</v>
      </c>
      <c r="K52" s="3" t="str">
        <f>party!A$6</f>
        <v>Charlotte Pascoe</v>
      </c>
      <c r="L52" s="3" t="b">
        <v>1</v>
      </c>
      <c r="M52" s="3" t="s">
        <v>342</v>
      </c>
      <c r="N52" s="7">
        <v>10</v>
      </c>
    </row>
    <row r="53" spans="1:17" ht="30">
      <c r="A53" s="3" t="s">
        <v>2221</v>
      </c>
      <c r="B53" s="3" t="s">
        <v>2222</v>
      </c>
      <c r="C53" s="3" t="s">
        <v>2223</v>
      </c>
      <c r="D53" s="3" t="s">
        <v>2224</v>
      </c>
      <c r="E53" s="3" t="s">
        <v>2225</v>
      </c>
      <c r="F53" s="7" t="s">
        <v>70</v>
      </c>
      <c r="G53" s="7" t="str">
        <f>party!$A$45</f>
        <v>George Boer</v>
      </c>
      <c r="H53" s="7" t="str">
        <f>party!$A$46</f>
        <v>Doug Smith</v>
      </c>
      <c r="J53" s="3" t="str">
        <f>references!$D$14</f>
        <v>Overview CMIP6-Endorsed MIPs</v>
      </c>
      <c r="K53" s="3" t="str">
        <f>party!A$6</f>
        <v>Charlotte Pascoe</v>
      </c>
      <c r="L53" s="3" t="b">
        <v>1</v>
      </c>
      <c r="M53" s="3" t="s">
        <v>7075</v>
      </c>
      <c r="N53" s="7">
        <v>25</v>
      </c>
    </row>
    <row r="54" spans="1:17" ht="75">
      <c r="A54" s="3" t="s">
        <v>2277</v>
      </c>
      <c r="B54" s="3" t="s">
        <v>2278</v>
      </c>
      <c r="C54" s="3" t="s">
        <v>2277</v>
      </c>
      <c r="D54" s="3" t="s">
        <v>2279</v>
      </c>
      <c r="E54" s="3" t="s">
        <v>6787</v>
      </c>
      <c r="F54" s="7" t="s">
        <v>70</v>
      </c>
      <c r="G54" s="7" t="str">
        <f>party!$A$45</f>
        <v>George Boer</v>
      </c>
      <c r="H54" s="7" t="str">
        <f>party!$A$46</f>
        <v>Doug Smith</v>
      </c>
      <c r="J54" s="3" t="str">
        <f>references!$D$14</f>
        <v>Overview CMIP6-Endorsed MIPs</v>
      </c>
      <c r="K54" s="3" t="str">
        <f>party!A$6</f>
        <v>Charlotte Pascoe</v>
      </c>
      <c r="L54" s="3" t="b">
        <v>1</v>
      </c>
      <c r="M54" s="3" t="s">
        <v>342</v>
      </c>
      <c r="N54" s="7">
        <v>1</v>
      </c>
    </row>
    <row r="55" spans="1:17" ht="30">
      <c r="A55" s="3" t="s">
        <v>2654</v>
      </c>
      <c r="B55" s="3" t="s">
        <v>2655</v>
      </c>
      <c r="C55" s="3" t="s">
        <v>2656</v>
      </c>
      <c r="D55" s="3" t="s">
        <v>2657</v>
      </c>
      <c r="E55" s="3" t="s">
        <v>2658</v>
      </c>
      <c r="F55" s="3" t="s">
        <v>70</v>
      </c>
      <c r="G55" s="3" t="str">
        <f>party!$A$72</f>
        <v xml:space="preserve">Robert Pincus </v>
      </c>
      <c r="H55" s="3" t="str">
        <f>party!$A$73</f>
        <v>Piers Forster</v>
      </c>
      <c r="I55" s="3" t="str">
        <f>party!$A$4</f>
        <v>Bjorn Stevens</v>
      </c>
      <c r="J55" s="3" t="str">
        <f>references!$D$14</f>
        <v>Overview CMIP6-Endorsed MIPs</v>
      </c>
      <c r="K55" s="3" t="str">
        <f>party!A$6</f>
        <v>Charlotte Pascoe</v>
      </c>
      <c r="L55" s="3" t="s">
        <v>30</v>
      </c>
      <c r="M55" s="3" t="s">
        <v>7075</v>
      </c>
      <c r="N55" s="7">
        <v>4</v>
      </c>
    </row>
    <row r="56" spans="1:17" ht="150">
      <c r="A56" s="3" t="s">
        <v>5251</v>
      </c>
      <c r="B56" s="3" t="s">
        <v>5756</v>
      </c>
      <c r="C56" s="3" t="s">
        <v>5253</v>
      </c>
      <c r="D56" s="3" t="s">
        <v>5757</v>
      </c>
      <c r="E56" s="3" t="s">
        <v>6788</v>
      </c>
      <c r="F56" s="3" t="s">
        <v>70</v>
      </c>
      <c r="G56" s="7" t="str">
        <f>party!$A$74</f>
        <v>Davide Zanchettin</v>
      </c>
      <c r="H56" s="7" t="str">
        <f>party!$A$75</f>
        <v>Claudia Timmreck</v>
      </c>
      <c r="I56" s="7" t="str">
        <f>party!$A$76</f>
        <v>Myriam Khodri</v>
      </c>
      <c r="J56"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K56" s="3" t="str">
        <f>party!A$6</f>
        <v>Charlotte Pascoe</v>
      </c>
      <c r="L56" s="3" t="b">
        <v>1</v>
      </c>
      <c r="M56" s="3" t="s">
        <v>342</v>
      </c>
      <c r="N56" s="7">
        <v>9</v>
      </c>
    </row>
    <row r="57" spans="1:17" ht="90">
      <c r="A57" s="3" t="s">
        <v>5758</v>
      </c>
      <c r="B57" s="3" t="s">
        <v>6798</v>
      </c>
      <c r="C57" s="3" t="s">
        <v>5759</v>
      </c>
      <c r="D57" s="3" t="s">
        <v>5760</v>
      </c>
      <c r="E57" s="3" t="s">
        <v>6789</v>
      </c>
      <c r="F57" s="3" t="s">
        <v>70</v>
      </c>
      <c r="G57" s="7" t="str">
        <f>party!$A$74</f>
        <v>Davide Zanchettin</v>
      </c>
      <c r="H57" s="7" t="str">
        <f>party!$A$75</f>
        <v>Claudia Timmreck</v>
      </c>
      <c r="I57" s="7" t="str">
        <f>party!$A$76</f>
        <v>Myriam Khodri</v>
      </c>
      <c r="J57" s="3" t="str">
        <f>references!$D$14</f>
        <v>Overview CMIP6-Endorsed MIPs</v>
      </c>
      <c r="K57" s="3" t="str">
        <f>party!A$6</f>
        <v>Charlotte Pascoe</v>
      </c>
      <c r="L57" s="3" t="b">
        <v>1</v>
      </c>
      <c r="M57" s="3" t="s">
        <v>342</v>
      </c>
      <c r="N57" s="7">
        <v>3</v>
      </c>
    </row>
    <row r="58" spans="1:17" ht="180">
      <c r="A58" s="3" t="s">
        <v>5252</v>
      </c>
      <c r="B58" s="3" t="s">
        <v>5761</v>
      </c>
      <c r="C58" s="3" t="s">
        <v>5254</v>
      </c>
      <c r="D58" s="3" t="s">
        <v>5762</v>
      </c>
      <c r="E58" s="3" t="s">
        <v>6790</v>
      </c>
      <c r="F58" s="3" t="s">
        <v>70</v>
      </c>
      <c r="G58" s="7" t="str">
        <f>party!$A$74</f>
        <v>Davide Zanchettin</v>
      </c>
      <c r="H58" s="7" t="str">
        <f>party!$A$75</f>
        <v>Claudia Timmreck</v>
      </c>
      <c r="I58" s="7" t="str">
        <f>party!$A$76</f>
        <v>Myriam Khodri</v>
      </c>
      <c r="J58"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K58" s="3" t="str">
        <f>party!A$6</f>
        <v>Charlotte Pascoe</v>
      </c>
      <c r="L58" s="3" t="b">
        <v>1</v>
      </c>
      <c r="M58" s="3" t="s">
        <v>342</v>
      </c>
      <c r="N58" s="7">
        <v>25</v>
      </c>
    </row>
    <row r="59" spans="1:17" ht="105">
      <c r="A59" s="3" t="s">
        <v>5259</v>
      </c>
      <c r="B59" s="3" t="s">
        <v>5261</v>
      </c>
      <c r="C59" s="3" t="s">
        <v>2302</v>
      </c>
      <c r="D59" s="3" t="s">
        <v>6792</v>
      </c>
      <c r="E59" s="3" t="s">
        <v>5260</v>
      </c>
      <c r="F59" s="3" t="s">
        <v>70</v>
      </c>
      <c r="G59" s="7" t="str">
        <f>party!$A$74</f>
        <v>Davide Zanchettin</v>
      </c>
      <c r="H59" s="7" t="str">
        <f>party!$A$75</f>
        <v>Claudia Timmreck</v>
      </c>
      <c r="I59" s="7" t="str">
        <f>party!$A$76</f>
        <v>Myriam Khodri</v>
      </c>
      <c r="J59"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K59" s="3" t="str">
        <f>party!A$6</f>
        <v>Charlotte Pascoe</v>
      </c>
      <c r="L59" s="3" t="s">
        <v>2759</v>
      </c>
      <c r="M59" s="3" t="s">
        <v>7075</v>
      </c>
      <c r="N59" s="7">
        <v>10</v>
      </c>
    </row>
    <row r="60" spans="1:17" ht="90">
      <c r="A60" s="3" t="s">
        <v>5213</v>
      </c>
      <c r="B60" s="3" t="s">
        <v>4190</v>
      </c>
      <c r="C60" s="3" t="s">
        <v>4193</v>
      </c>
      <c r="D60" s="3" t="s">
        <v>4191</v>
      </c>
      <c r="E60" s="3" t="s">
        <v>4192</v>
      </c>
      <c r="F60" s="3" t="s">
        <v>70</v>
      </c>
      <c r="G60" s="3" t="str">
        <f>party!$A$55</f>
        <v>Rein Haarsma</v>
      </c>
      <c r="H60" s="3" t="str">
        <f>party!$A$56</f>
        <v>Malcolm Roberts</v>
      </c>
      <c r="J60" s="3"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K60" s="3" t="str">
        <f>party!A$6</f>
        <v>Charlotte Pascoe</v>
      </c>
      <c r="L60" s="3" t="b">
        <v>1</v>
      </c>
      <c r="M60" s="3" t="s">
        <v>494</v>
      </c>
      <c r="N60" s="7">
        <v>1</v>
      </c>
    </row>
    <row r="61" spans="1:17" ht="60">
      <c r="A61" s="3" t="s">
        <v>5214</v>
      </c>
      <c r="B61" s="3" t="s">
        <v>4283</v>
      </c>
      <c r="C61" s="3" t="s">
        <v>4282</v>
      </c>
      <c r="D61" s="3" t="s">
        <v>4284</v>
      </c>
      <c r="E61" s="3" t="s">
        <v>4281</v>
      </c>
      <c r="F61" s="3" t="s">
        <v>70</v>
      </c>
      <c r="G61" s="3" t="str">
        <f>party!$A$55</f>
        <v>Rein Haarsma</v>
      </c>
      <c r="H61" s="3" t="str">
        <f>party!$A$56</f>
        <v>Malcolm Roberts</v>
      </c>
      <c r="J61" s="7" t="str">
        <f>references!$D$83</f>
        <v>Good, S., M. J. Martin, N. A. Rayner (2013), EN4: Quality controlled ocean temperature and salinity profiles and monthly objective analyses with uncertainty estimates, J. Geophys. Res., 118, 6704-6716</v>
      </c>
      <c r="K61" s="3" t="str">
        <f>party!A$6</f>
        <v>Charlotte Pascoe</v>
      </c>
      <c r="L61" s="3" t="b">
        <v>1</v>
      </c>
      <c r="M61" s="3" t="s">
        <v>494</v>
      </c>
      <c r="N61" s="7">
        <v>1</v>
      </c>
    </row>
    <row r="62" spans="1:17" ht="90">
      <c r="A62" s="3" t="s">
        <v>5215</v>
      </c>
      <c r="B62" s="3" t="s">
        <v>4287</v>
      </c>
      <c r="C62" s="3" t="s">
        <v>4286</v>
      </c>
      <c r="D62" s="3" t="s">
        <v>4288</v>
      </c>
      <c r="E62" s="3" t="s">
        <v>4289</v>
      </c>
      <c r="F62" s="3" t="s">
        <v>70</v>
      </c>
      <c r="G62" s="3" t="str">
        <f>party!$A$55</f>
        <v>Rein Haarsma</v>
      </c>
      <c r="H62" s="3" t="str">
        <f>party!$A$56</f>
        <v>Malcolm Roberts</v>
      </c>
      <c r="J62" s="3"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K62" s="3" t="str">
        <f>party!A$6</f>
        <v>Charlotte Pascoe</v>
      </c>
      <c r="L62" s="3" t="b">
        <v>1</v>
      </c>
      <c r="M62" s="3" t="s">
        <v>1536</v>
      </c>
      <c r="N62" s="7">
        <v>3</v>
      </c>
      <c r="O62" s="3" t="str">
        <f>requirement!$A$31</f>
        <v>RCP85 Forcing</v>
      </c>
      <c r="P62" s="3" t="str">
        <f>requirement!$A$32</f>
        <v>RCP70 Forcing</v>
      </c>
      <c r="Q62" s="3" t="str">
        <f>requirement!$A$33</f>
        <v>RCP45 Forcing</v>
      </c>
    </row>
    <row r="63" spans="1:17" ht="90">
      <c r="A63" s="3" t="s">
        <v>5212</v>
      </c>
      <c r="B63" s="3" t="s">
        <v>4297</v>
      </c>
      <c r="C63" s="3" t="s">
        <v>4296</v>
      </c>
      <c r="D63" s="3" t="s">
        <v>4298</v>
      </c>
      <c r="E63" s="3" t="s">
        <v>4295</v>
      </c>
      <c r="F63" s="3" t="s">
        <v>70</v>
      </c>
      <c r="G63" s="3" t="str">
        <f>party!$A$55</f>
        <v>Rein Haarsma</v>
      </c>
      <c r="H63" s="3" t="str">
        <f>party!$A$56</f>
        <v>Malcolm Roberts</v>
      </c>
      <c r="J63" s="3"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K63" s="3" t="str">
        <f>party!A$6</f>
        <v>Charlotte Pascoe</v>
      </c>
      <c r="L63" s="3" t="b">
        <v>1</v>
      </c>
      <c r="M63" s="3" t="s">
        <v>494</v>
      </c>
      <c r="N63" s="7">
        <v>1</v>
      </c>
    </row>
    <row r="64" spans="1:17" ht="75">
      <c r="A64" s="3" t="s">
        <v>5211</v>
      </c>
      <c r="B64" s="3" t="s">
        <v>4364</v>
      </c>
      <c r="C64" s="3" t="s">
        <v>4363</v>
      </c>
      <c r="D64" s="3" t="s">
        <v>4365</v>
      </c>
      <c r="E64" s="3" t="s">
        <v>4366</v>
      </c>
      <c r="F64" s="3" t="s">
        <v>70</v>
      </c>
      <c r="G64" s="3" t="str">
        <f>[1]party!$A$57</f>
        <v>Eric Larour</v>
      </c>
      <c r="H64" s="3" t="str">
        <f>[1]party!$A$58</f>
        <v>Sophie Nowicki</v>
      </c>
      <c r="I64" s="3" t="str">
        <f>[1]party!$A$59</f>
        <v>Tony Payne</v>
      </c>
      <c r="J64" s="13" t="str">
        <f>references!$D$85</f>
        <v>Nowicki, S. M. J., T. Payne, E. Larour, H. Seroussi, H. Goelzer, W. Lipscomb, J. Gregory, A. Abe-Ouchi, A. Shepherd (2016), Ice Sheet Model Intercomparison Project (ISMIP6) contribution to CMIP6, Geosci. Model Dev., 9, 4521-4545</v>
      </c>
      <c r="K64" s="3" t="str">
        <f>party!A$6</f>
        <v>Charlotte Pascoe</v>
      </c>
      <c r="L64" s="3" t="s">
        <v>1257</v>
      </c>
      <c r="M64" s="3" t="s">
        <v>342</v>
      </c>
      <c r="N64" s="7">
        <v>1</v>
      </c>
    </row>
    <row r="65" spans="1:32" ht="90">
      <c r="A65" s="3" t="s">
        <v>5082</v>
      </c>
      <c r="B65" s="3" t="s">
        <v>5141</v>
      </c>
      <c r="C65" s="3" t="s">
        <v>5142</v>
      </c>
      <c r="D65" s="3" t="s">
        <v>5143</v>
      </c>
      <c r="E65" s="3" t="s">
        <v>5140</v>
      </c>
      <c r="F65" s="3" t="s">
        <v>70</v>
      </c>
      <c r="G65" s="3" t="str">
        <f>party!$A$72</f>
        <v xml:space="preserve">Robert Pincus </v>
      </c>
      <c r="H65" s="3" t="str">
        <f>party!$A$73</f>
        <v>Piers Forster</v>
      </c>
      <c r="I65" s="3" t="str">
        <f>party!$A$4</f>
        <v>Bjorn Stevens</v>
      </c>
      <c r="J65" s="22" t="str">
        <f>references!$D$64</f>
        <v>Pincus, R., P. M. Forster, B. Stevens (2016), The Radiative Forcing Model Intercomparison Project (RFMIP): experimental protocol for CMIP6, Geosci. Model Dev., 9, 3447-3460</v>
      </c>
      <c r="K65" s="3" t="str">
        <f>party!A$6</f>
        <v>Charlotte Pascoe</v>
      </c>
      <c r="L65" s="3" t="b">
        <v>1</v>
      </c>
      <c r="M65" s="3" t="s">
        <v>1536</v>
      </c>
      <c r="N65" s="7">
        <v>18</v>
      </c>
      <c r="O65" s="3" t="str">
        <f>requirement!$A$133</f>
        <v>rad-pd</v>
      </c>
      <c r="P65" s="3" t="str">
        <f>requirement!$A$148</f>
        <v>rad-pd-piall</v>
      </c>
      <c r="Q65" s="3" t="str">
        <f>requirement!$A$135</f>
        <v>rad-pd-4xCO2</v>
      </c>
      <c r="R65" s="3" t="str">
        <f>requirement!$A$149</f>
        <v>rad-pd-future</v>
      </c>
      <c r="S65" s="3" t="str">
        <f>requirement!$A$139</f>
        <v>rad-pd-0p5xCO2</v>
      </c>
      <c r="T65" s="3" t="str">
        <f>requirement!$A$140</f>
        <v>rad-pd-2xCO2</v>
      </c>
      <c r="U65" s="3" t="str">
        <f>requirement!$A$141</f>
        <v>rad-pd-3xCO2</v>
      </c>
      <c r="V65" s="3" t="str">
        <f>requirement!$A$142</f>
        <v>rad-pd-8xCO2</v>
      </c>
      <c r="W65" s="3" t="str">
        <f>requirement!$A$145</f>
        <v>rad-pd-piCO2</v>
      </c>
      <c r="X65" s="3" t="str">
        <f>requirement!$A$143</f>
        <v>rad-pd-piCH4</v>
      </c>
      <c r="Y65" s="3" t="str">
        <f>requirement!$A$144</f>
        <v>rad-pd-piN2O</v>
      </c>
      <c r="Z65" s="3" t="str">
        <f>requirement!$A$147</f>
        <v>rad-pd-piO3</v>
      </c>
      <c r="AA65" s="3" t="str">
        <f>requirement!$A$146</f>
        <v>rad-pd-piHFC</v>
      </c>
      <c r="AB65" s="3" t="str">
        <f>requirement!$A$136</f>
        <v>rad-pd-p4K</v>
      </c>
      <c r="AC65" s="3" t="str">
        <f>requirement!$A$137</f>
        <v>rad-pdwv-p4K</v>
      </c>
      <c r="AD65" s="3" t="str">
        <f>requirement!$A$134</f>
        <v>rad-pi</v>
      </c>
      <c r="AE65" s="3" t="str">
        <f>requirement!$A$138</f>
        <v>rad-future</v>
      </c>
      <c r="AF65" s="3" t="str">
        <f>requirement!$A$150</f>
        <v>rad-pd-LGM</v>
      </c>
    </row>
    <row r="66" spans="1:32" ht="105">
      <c r="A66" s="3" t="s">
        <v>6802</v>
      </c>
      <c r="B66" s="3" t="s">
        <v>6799</v>
      </c>
      <c r="C66" s="3" t="s">
        <v>6807</v>
      </c>
      <c r="D66" s="3" t="s">
        <v>6791</v>
      </c>
      <c r="E66" s="3" t="s">
        <v>5222</v>
      </c>
      <c r="F66" s="3" t="s">
        <v>70</v>
      </c>
      <c r="G66" s="3" t="str">
        <f>party!$A$74</f>
        <v>Davide Zanchettin</v>
      </c>
      <c r="H66" s="3" t="str">
        <f>party!$A$75</f>
        <v>Claudia Timmreck</v>
      </c>
      <c r="I66" s="3" t="str">
        <f>party!$A$76</f>
        <v>Myriam Khodri</v>
      </c>
      <c r="J66"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K66" s="3" t="str">
        <f>party!A$6</f>
        <v>Charlotte Pascoe</v>
      </c>
      <c r="L66" s="3" t="b">
        <v>1</v>
      </c>
      <c r="M66" s="3" t="s">
        <v>494</v>
      </c>
      <c r="N66" s="7">
        <v>2</v>
      </c>
    </row>
    <row r="67" spans="1:32" ht="105">
      <c r="A67" s="3" t="s">
        <v>5210</v>
      </c>
      <c r="B67" s="3" t="s">
        <v>5210</v>
      </c>
      <c r="C67" s="3" t="s">
        <v>5207</v>
      </c>
      <c r="D67" s="3" t="s">
        <v>5208</v>
      </c>
      <c r="E67" s="3" t="s">
        <v>5209</v>
      </c>
      <c r="F67" s="3" t="s">
        <v>70</v>
      </c>
      <c r="G67" s="3" t="str">
        <f>party!$A$74</f>
        <v>Davide Zanchettin</v>
      </c>
      <c r="H67" s="3" t="str">
        <f>party!$A$75</f>
        <v>Claudia Timmreck</v>
      </c>
      <c r="I67" s="3" t="str">
        <f>party!$A$76</f>
        <v>Myriam Khodri</v>
      </c>
      <c r="J67"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K67" s="3" t="str">
        <f>party!A$6</f>
        <v>Charlotte Pascoe</v>
      </c>
      <c r="L67" s="3" t="b">
        <v>1</v>
      </c>
      <c r="M67" s="3" t="s">
        <v>494</v>
      </c>
      <c r="N67" s="7">
        <v>3</v>
      </c>
    </row>
    <row r="68" spans="1:32" ht="105">
      <c r="A68" s="3" t="s">
        <v>6803</v>
      </c>
      <c r="B68" s="3" t="s">
        <v>6800</v>
      </c>
      <c r="C68" s="3" t="s">
        <v>6805</v>
      </c>
      <c r="D68" s="3" t="s">
        <v>6791</v>
      </c>
      <c r="E68" s="3" t="s">
        <v>5223</v>
      </c>
      <c r="F68" s="3" t="s">
        <v>70</v>
      </c>
      <c r="G68" s="3" t="str">
        <f>party!$A$74</f>
        <v>Davide Zanchettin</v>
      </c>
      <c r="H68" s="3" t="str">
        <f>party!$A$75</f>
        <v>Claudia Timmreck</v>
      </c>
      <c r="I68" s="3" t="str">
        <f>party!$A$76</f>
        <v>Myriam Khodri</v>
      </c>
      <c r="J68"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K68" s="3" t="str">
        <f>party!A$6</f>
        <v>Charlotte Pascoe</v>
      </c>
      <c r="L68" s="3" t="b">
        <v>1</v>
      </c>
      <c r="M68" s="3" t="s">
        <v>7075</v>
      </c>
      <c r="N68" s="7">
        <v>2</v>
      </c>
    </row>
    <row r="69" spans="1:32" ht="105">
      <c r="A69" s="3" t="s">
        <v>6804</v>
      </c>
      <c r="B69" s="3" t="s">
        <v>6801</v>
      </c>
      <c r="C69" s="3" t="s">
        <v>6806</v>
      </c>
      <c r="D69" s="3" t="s">
        <v>6791</v>
      </c>
      <c r="E69" s="3" t="s">
        <v>5224</v>
      </c>
      <c r="F69" s="3" t="s">
        <v>70</v>
      </c>
      <c r="G69" s="3" t="str">
        <f>party!$A$74</f>
        <v>Davide Zanchettin</v>
      </c>
      <c r="H69" s="3" t="str">
        <f>party!$A$75</f>
        <v>Claudia Timmreck</v>
      </c>
      <c r="I69" s="3" t="str">
        <f>party!$A$76</f>
        <v>Myriam Khodri</v>
      </c>
      <c r="J69"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K69" s="3" t="str">
        <f>party!A$6</f>
        <v>Charlotte Pascoe</v>
      </c>
      <c r="L69" s="3" t="b">
        <v>1</v>
      </c>
      <c r="M69" s="3" t="s">
        <v>494</v>
      </c>
      <c r="N69" s="7">
        <v>1</v>
      </c>
    </row>
    <row r="70" spans="1:32" ht="60">
      <c r="A70" s="3" t="s">
        <v>6572</v>
      </c>
      <c r="B70" s="3" t="s">
        <v>6573</v>
      </c>
      <c r="C70" s="3" t="s">
        <v>6571</v>
      </c>
      <c r="D70" s="3" t="s">
        <v>6574</v>
      </c>
      <c r="E70" s="3" t="s">
        <v>6570</v>
      </c>
      <c r="F70" s="8" t="s">
        <v>70</v>
      </c>
      <c r="G70" s="7" t="str">
        <f>party!$A$77</f>
        <v>ISMIP6 email</v>
      </c>
      <c r="H70" s="7" t="str">
        <f>party!$A$78</f>
        <v>ISMIP6 leads</v>
      </c>
      <c r="J70" s="22" t="str">
        <f>references!$D$85</f>
        <v>Nowicki, S. M. J., T. Payne, E. Larour, H. Seroussi, H. Goelzer, W. Lipscomb, J. Gregory, A. Abe-Ouchi, A. Shepherd (2016), Ice Sheet Model Intercomparison Project (ISMIP6) contribution to CMIP6, Geosci. Model Dev., 9, 4521-4545</v>
      </c>
      <c r="K70" s="3" t="str">
        <f>party!A$6</f>
        <v>Charlotte Pascoe</v>
      </c>
      <c r="L70" s="3" t="b">
        <v>1</v>
      </c>
      <c r="M70" s="3" t="s">
        <v>6569</v>
      </c>
      <c r="N70" s="7">
        <v>1</v>
      </c>
    </row>
    <row r="71" spans="1:32" ht="120">
      <c r="A71" s="3" t="s">
        <v>6938</v>
      </c>
      <c r="B71" s="3" t="s">
        <v>6939</v>
      </c>
      <c r="C71" s="3" t="s">
        <v>6940</v>
      </c>
      <c r="D71" s="3" t="s">
        <v>6941</v>
      </c>
      <c r="E71" s="3" t="s">
        <v>6937</v>
      </c>
      <c r="F71" s="8" t="s">
        <v>70</v>
      </c>
      <c r="G71" s="3" t="str">
        <f>party!$A$46</f>
        <v>Doug Smith</v>
      </c>
      <c r="H71" s="3" t="str">
        <f>party!$A$82</f>
        <v>James Screen</v>
      </c>
      <c r="I71" s="3" t="str">
        <f>party!$A$83</f>
        <v>Clara Deser</v>
      </c>
      <c r="J71" s="3" t="str">
        <f>references!$D$126</f>
        <v>Smith, D. M., J. A. Screen, C. Deser, J. Cohen,J. C. Fyfe, J. García-Serrano, T. Jung, V. Kattsov, D. Matei, R. Msadek, Y. Peings, M. Sigmond, J. Ukita, J.-H. Yoon, X. Zhang (2018), The Polar Amplification Model Intercomparison Project (PAMIP) contribution to CMIP6: investigating the causes and consequences of polar amplification, Geosci. Model Dev. Discuss., https://doi.org/10.5194/gmd-2018-82, in review, 2018.</v>
      </c>
      <c r="K71" s="3" t="str">
        <f>party!A$6</f>
        <v>Charlotte Pascoe</v>
      </c>
      <c r="L71" s="3" t="b">
        <v>1</v>
      </c>
      <c r="M71" s="3" t="s">
        <v>7075</v>
      </c>
      <c r="N71" s="7">
        <v>100</v>
      </c>
    </row>
    <row r="72" spans="1:32" ht="90">
      <c r="A72" s="3" t="s">
        <v>6942</v>
      </c>
      <c r="B72" s="3" t="s">
        <v>6943</v>
      </c>
      <c r="C72" s="3" t="s">
        <v>6944</v>
      </c>
      <c r="D72" s="3" t="s">
        <v>6945</v>
      </c>
      <c r="E72" s="3" t="s">
        <v>6946</v>
      </c>
      <c r="F72" s="8" t="s">
        <v>70</v>
      </c>
      <c r="G72" s="3" t="str">
        <f>party!$A$46</f>
        <v>Doug Smith</v>
      </c>
      <c r="H72" s="3" t="str">
        <f>party!$A$82</f>
        <v>James Screen</v>
      </c>
      <c r="I72" s="3" t="str">
        <f>party!$A$83</f>
        <v>Clara Deser</v>
      </c>
      <c r="J72" s="3" t="str">
        <f>references!$D$126</f>
        <v>Smith, D. M., J. A. Screen, C. Deser, J. Cohen,J. C. Fyfe, J. García-Serrano, T. Jung, V. Kattsov, D. Matei, R. Msadek, Y. Peings, M. Sigmond, J. Ukita, J.-H. Yoon, X. Zhang (2018), The Polar Amplification Model Intercomparison Project (PAMIP) contribution to CMIP6: investigating the causes and consequences of polar amplification, Geosci. Model Dev. Discuss., https://doi.org/10.5194/gmd-2018-82, in review, 2018.</v>
      </c>
      <c r="K72" s="3" t="str">
        <f>party!A$6</f>
        <v>Charlotte Pascoe</v>
      </c>
      <c r="L72" s="3" t="b">
        <v>1</v>
      </c>
      <c r="M72" s="3" t="s">
        <v>7075</v>
      </c>
      <c r="N72" s="7">
        <v>100</v>
      </c>
    </row>
    <row r="73" spans="1:32" ht="120">
      <c r="A73" s="3" t="s">
        <v>6956</v>
      </c>
      <c r="B73" s="3" t="s">
        <v>6955</v>
      </c>
      <c r="C73" s="3" t="s">
        <v>6947</v>
      </c>
      <c r="D73" s="3" t="s">
        <v>6948</v>
      </c>
      <c r="E73" s="3" t="s">
        <v>6949</v>
      </c>
      <c r="F73" s="8" t="s">
        <v>70</v>
      </c>
      <c r="G73" s="3" t="str">
        <f>party!$A$46</f>
        <v>Doug Smith</v>
      </c>
      <c r="H73" s="3" t="str">
        <f>party!$A$82</f>
        <v>James Screen</v>
      </c>
      <c r="I73" s="3" t="str">
        <f>party!$A$83</f>
        <v>Clara Deser</v>
      </c>
      <c r="J73" s="3" t="str">
        <f>references!$D$126</f>
        <v>Smith, D. M., J. A. Screen, C. Deser, J. Cohen,J. C. Fyfe, J. García-Serrano, T. Jung, V. Kattsov, D. Matei, R. Msadek, Y. Peings, M. Sigmond, J. Ukita, J.-H. Yoon, X. Zhang (2018), The Polar Amplification Model Intercomparison Project (PAMIP) contribution to CMIP6: investigating the causes and consequences of polar amplification, Geosci. Model Dev. Discuss., https://doi.org/10.5194/gmd-2018-82, in review, 2018.</v>
      </c>
      <c r="K73" s="3" t="str">
        <f>party!A$6</f>
        <v>Charlotte Pascoe</v>
      </c>
      <c r="L73" s="3" t="b">
        <v>1</v>
      </c>
      <c r="M73" s="3" t="s">
        <v>7075</v>
      </c>
      <c r="N73" s="7">
        <v>3</v>
      </c>
    </row>
    <row r="74" spans="1:32" ht="105">
      <c r="A74" s="3" t="s">
        <v>6950</v>
      </c>
      <c r="B74" s="3" t="s">
        <v>6951</v>
      </c>
      <c r="C74" s="3" t="s">
        <v>6952</v>
      </c>
      <c r="D74" s="3" t="s">
        <v>6953</v>
      </c>
      <c r="E74" s="3" t="s">
        <v>6954</v>
      </c>
      <c r="F74" s="8" t="s">
        <v>70</v>
      </c>
      <c r="G74" s="3" t="str">
        <f>party!$A$46</f>
        <v>Doug Smith</v>
      </c>
      <c r="H74" s="3" t="str">
        <f>party!$A$82</f>
        <v>James Screen</v>
      </c>
      <c r="I74" s="3" t="str">
        <f>party!$A$83</f>
        <v>Clara Deser</v>
      </c>
      <c r="J74" s="3" t="str">
        <f>references!$D$126</f>
        <v>Smith, D. M., J. A. Screen, C. Deser, J. Cohen,J. C. Fyfe, J. García-Serrano, T. Jung, V. Kattsov, D. Matei, R. Msadek, Y. Peings, M. Sigmond, J. Ukita, J.-H. Yoon, X. Zhang (2018), The Polar Amplification Model Intercomparison Project (PAMIP) contribution to CMIP6: investigating the causes and consequences of polar amplification, Geosci. Model Dev. Discuss., https://doi.org/10.5194/gmd-2018-82, in review, 2018.</v>
      </c>
      <c r="K74" s="3" t="str">
        <f>party!A$6</f>
        <v>Charlotte Pascoe</v>
      </c>
      <c r="L74" s="3" t="b">
        <v>1</v>
      </c>
      <c r="M74" s="3" t="s">
        <v>7075</v>
      </c>
      <c r="N74" s="7">
        <v>1</v>
      </c>
    </row>
    <row r="75" spans="1:32" ht="105">
      <c r="A75" s="3" t="s">
        <v>7077</v>
      </c>
      <c r="B75" s="3" t="s">
        <v>7078</v>
      </c>
      <c r="C75" s="3" t="s">
        <v>7077</v>
      </c>
      <c r="D75" s="3" t="s">
        <v>7078</v>
      </c>
      <c r="E75" s="3" t="s">
        <v>7079</v>
      </c>
      <c r="F75" s="3" t="s">
        <v>162</v>
      </c>
      <c r="G75" s="3" t="str">
        <f>party!$A$25</f>
        <v>Veronika Eyring</v>
      </c>
      <c r="J75" s="3" t="str">
        <f>references!$D$42</f>
        <v>Eyring, V., S. Bony, G. A. Meehl, C. Senior, B. Stevens, R. J. Stouffer, K. E. Taylor (2016), Overview of the Coupled Model Intercomparison Project Phase 6 (CMIP6) experimental design and organization, Geosci. Model Dev., 9, 1937-1958</v>
      </c>
      <c r="K75" s="3" t="str">
        <f>party!A$6</f>
        <v>Charlotte Pascoe</v>
      </c>
      <c r="L75" s="3" t="b">
        <v>1</v>
      </c>
      <c r="M75" s="3" t="s">
        <v>494</v>
      </c>
      <c r="N75" s="7">
        <v>1</v>
      </c>
    </row>
    <row r="76" spans="1:32" ht="60">
      <c r="A76" s="3" t="s">
        <v>7089</v>
      </c>
      <c r="B76" s="3" t="s">
        <v>7090</v>
      </c>
      <c r="C76" s="3" t="s">
        <v>7091</v>
      </c>
      <c r="D76" s="3" t="s">
        <v>7092</v>
      </c>
      <c r="E76" s="3" t="s">
        <v>7088</v>
      </c>
      <c r="F76" s="3" t="s">
        <v>70</v>
      </c>
      <c r="G76" s="3" t="str">
        <f>party!$A$25</f>
        <v>Veronika Eyring</v>
      </c>
      <c r="J76" s="3" t="str">
        <f>references!$D$42</f>
        <v>Eyring, V., S. Bony, G. A. Meehl, C. Senior, B. Stevens, R. J. Stouffer, K. E. Taylor (2016), Overview of the Coupled Model Intercomparison Project Phase 6 (CMIP6) experimental design and organization, Geosci. Model Dev., 9, 1937-1958</v>
      </c>
      <c r="K76" s="3" t="str">
        <f>party!A$6</f>
        <v>Charlotte Pascoe</v>
      </c>
      <c r="L76" s="3" t="b">
        <v>1</v>
      </c>
      <c r="M76" s="3" t="s">
        <v>494</v>
      </c>
      <c r="N76" s="7">
        <v>1</v>
      </c>
    </row>
    <row r="77" spans="1:32" ht="60">
      <c r="A77" s="3" t="s">
        <v>7085</v>
      </c>
      <c r="B77" s="3" t="s">
        <v>7086</v>
      </c>
      <c r="C77" s="3" t="s">
        <v>7085</v>
      </c>
      <c r="D77" s="3" t="s">
        <v>7087</v>
      </c>
      <c r="E77" s="3" t="s">
        <v>7093</v>
      </c>
      <c r="F77" s="3" t="s">
        <v>70</v>
      </c>
      <c r="G77" s="3" t="str">
        <f>party!$A$25</f>
        <v>Veronika Eyring</v>
      </c>
      <c r="J77" s="3" t="str">
        <f>references!$D$42</f>
        <v>Eyring, V., S. Bony, G. A. Meehl, C. Senior, B. Stevens, R. J. Stouffer, K. E. Taylor (2016), Overview of the Coupled Model Intercomparison Project Phase 6 (CMIP6) experimental design and organization, Geosci. Model Dev., 9, 1937-1958</v>
      </c>
      <c r="K77" s="3" t="str">
        <f>party!A$6</f>
        <v>Charlotte Pascoe</v>
      </c>
      <c r="L77" s="3" t="b">
        <v>1</v>
      </c>
      <c r="M77" s="3" t="s">
        <v>494</v>
      </c>
      <c r="N77" s="7">
        <v>1</v>
      </c>
    </row>
    <row r="78" spans="1:32" ht="60">
      <c r="A78" s="3" t="s">
        <v>7094</v>
      </c>
      <c r="B78" s="3" t="s">
        <v>7095</v>
      </c>
      <c r="C78" s="3" t="s">
        <v>7094</v>
      </c>
      <c r="D78" s="3" t="s">
        <v>7096</v>
      </c>
      <c r="E78" s="3" t="s">
        <v>7097</v>
      </c>
      <c r="F78" s="3" t="s">
        <v>70</v>
      </c>
      <c r="G78" s="3" t="str">
        <f>party!$A$25</f>
        <v>Veronika Eyring</v>
      </c>
      <c r="J78" s="3" t="str">
        <f>references!$D$42</f>
        <v>Eyring, V., S. Bony, G. A. Meehl, C. Senior, B. Stevens, R. J. Stouffer, K. E. Taylor (2016), Overview of the Coupled Model Intercomparison Project Phase 6 (CMIP6) experimental design and organization, Geosci. Model Dev., 9, 1937-1958</v>
      </c>
      <c r="K78" s="3" t="str">
        <f>party!A$6</f>
        <v>Charlotte Pascoe</v>
      </c>
      <c r="L78" s="3" t="b">
        <v>1</v>
      </c>
      <c r="M78" s="3" t="s">
        <v>494</v>
      </c>
      <c r="N78" s="7">
        <v>1</v>
      </c>
    </row>
    <row r="79" spans="1:32" ht="60">
      <c r="A79" s="3" t="s">
        <v>7426</v>
      </c>
      <c r="B79" s="3" t="s">
        <v>7427</v>
      </c>
      <c r="C79" s="3" t="s">
        <v>7428</v>
      </c>
      <c r="D79" s="3" t="s">
        <v>7429</v>
      </c>
      <c r="E79" s="3" t="s">
        <v>7212</v>
      </c>
      <c r="F79" s="3" t="s">
        <v>70</v>
      </c>
      <c r="G79" s="3" t="str">
        <f>party!$A$84</f>
        <v>David P Keller</v>
      </c>
      <c r="H79" s="3" t="str">
        <f>party!$A$85</f>
        <v>Andrew Lenton</v>
      </c>
      <c r="I79" s="3" t="str">
        <f>party!$A$86</f>
        <v>Vivian Scott</v>
      </c>
      <c r="J79" s="3" t="str">
        <f>references!$D$128</f>
        <v>Keller, D. P., A. Lenton, V. Scott, N. E. Vaughan, N. Bauer, D. Ji, C. D. Jones, B. Kravitz, H. Muri, K. Zickfeld (2018), The Carbon Dioxide Removal Model Intercomparison Project (CDR-MIP): Rationale and experimental protocol for CMIP6, Geosci. Model Dev., 11, 1133-1160</v>
      </c>
      <c r="K79" s="3" t="str">
        <f>party!A$6</f>
        <v>Charlotte Pascoe</v>
      </c>
      <c r="L79" s="3" t="b">
        <v>1</v>
      </c>
      <c r="M79" s="3" t="s">
        <v>494</v>
      </c>
      <c r="N79" s="7">
        <v>1</v>
      </c>
    </row>
    <row r="80" spans="1:32" ht="90">
      <c r="A80" s="3" t="s">
        <v>7344</v>
      </c>
      <c r="B80" s="3" t="s">
        <v>7345</v>
      </c>
      <c r="C80" s="3" t="s">
        <v>7608</v>
      </c>
      <c r="D80" s="3" t="s">
        <v>7346</v>
      </c>
      <c r="E80" s="3" t="s">
        <v>7347</v>
      </c>
      <c r="F80" s="3" t="s">
        <v>70</v>
      </c>
      <c r="G80" s="3" t="str">
        <f>party!$A$46</f>
        <v>Doug Smith</v>
      </c>
      <c r="H80" s="3" t="str">
        <f>party!$A$82</f>
        <v>James Screen</v>
      </c>
      <c r="I80" s="3" t="str">
        <f>party!$A$83</f>
        <v>Clara Deser</v>
      </c>
      <c r="J80" s="22" t="str">
        <f>references!$D$126</f>
        <v>Smith, D. M., J. A. Screen, C. Deser, J. Cohen,J. C. Fyfe, J. García-Serrano, T. Jung, V. Kattsov, D. Matei, R. Msadek, Y. Peings, M. Sigmond, J. Ukita, J.-H. Yoon, X. Zhang (2018), The Polar Amplification Model Intercomparison Project (PAMIP) contribution to CMIP6: investigating the causes and consequences of polar amplification, Geosci. Model Dev. Discuss., https://doi.org/10.5194/gmd-2018-82, in review, 2018.</v>
      </c>
      <c r="K80" s="3" t="str">
        <f>party!A$6</f>
        <v>Charlotte Pascoe</v>
      </c>
      <c r="L80" s="3" t="b">
        <v>1</v>
      </c>
      <c r="M80" s="3" t="s">
        <v>494</v>
      </c>
      <c r="N80" s="7">
        <v>1</v>
      </c>
    </row>
    <row r="81" spans="1:14" ht="60">
      <c r="A81" s="3" t="s">
        <v>7423</v>
      </c>
      <c r="B81" s="3" t="s">
        <v>7424</v>
      </c>
      <c r="C81" s="3" t="s">
        <v>7423</v>
      </c>
      <c r="D81" s="3" t="s">
        <v>7430</v>
      </c>
      <c r="E81" s="3" t="s">
        <v>7425</v>
      </c>
      <c r="F81" s="3" t="s">
        <v>70</v>
      </c>
      <c r="G81" s="3" t="str">
        <f>party!$A$84</f>
        <v>David P Keller</v>
      </c>
      <c r="H81" s="3" t="str">
        <f>party!$A$85</f>
        <v>Andrew Lenton</v>
      </c>
      <c r="I81" s="3" t="str">
        <f>party!$A$86</f>
        <v>Vivian Scott</v>
      </c>
      <c r="J81" s="3" t="str">
        <f>references!$D$128</f>
        <v>Keller, D. P., A. Lenton, V. Scott, N. E. Vaughan, N. Bauer, D. Ji, C. D. Jones, B. Kravitz, H. Muri, K. Zickfeld (2018), The Carbon Dioxide Removal Model Intercomparison Project (CDR-MIP): Rationale and experimental protocol for CMIP6, Geosci. Model Dev., 11, 1133-1160</v>
      </c>
      <c r="K81" s="3" t="str">
        <f>party!A$6</f>
        <v>Charlotte Pascoe</v>
      </c>
      <c r="L81" s="3" t="b">
        <v>1</v>
      </c>
      <c r="M81" s="3" t="s">
        <v>494</v>
      </c>
      <c r="N81" s="7">
        <v>1</v>
      </c>
    </row>
    <row r="82" spans="1:14" ht="60">
      <c r="A82" s="3" t="s">
        <v>7491</v>
      </c>
      <c r="B82" s="3" t="s">
        <v>7492</v>
      </c>
      <c r="C82" s="3" t="s">
        <v>7491</v>
      </c>
      <c r="D82" s="3" t="s">
        <v>7493</v>
      </c>
      <c r="E82" s="3" t="s">
        <v>7494</v>
      </c>
      <c r="F82" s="3" t="s">
        <v>70</v>
      </c>
      <c r="G82" s="3" t="str">
        <f>party!$A$84</f>
        <v>David P Keller</v>
      </c>
      <c r="H82" s="3" t="str">
        <f>party!$A$85</f>
        <v>Andrew Lenton</v>
      </c>
      <c r="I82" s="3" t="str">
        <f>party!$A$86</f>
        <v>Vivian Scott</v>
      </c>
      <c r="J82" s="3" t="str">
        <f>references!$D$128</f>
        <v>Keller, D. P., A. Lenton, V. Scott, N. E. Vaughan, N. Bauer, D. Ji, C. D. Jones, B. Kravitz, H. Muri, K. Zickfeld (2018), The Carbon Dioxide Removal Model Intercomparison Project (CDR-MIP): Rationale and experimental protocol for CMIP6, Geosci. Model Dev., 11, 1133-1160</v>
      </c>
      <c r="K82" s="3" t="str">
        <f>party!A$6</f>
        <v>Charlotte Pascoe</v>
      </c>
      <c r="L82" s="3" t="b">
        <v>1</v>
      </c>
      <c r="M82" s="3" t="s">
        <v>494</v>
      </c>
      <c r="N82" s="7">
        <v>1</v>
      </c>
    </row>
    <row r="83" spans="1:14" ht="60">
      <c r="A83" s="3" t="s">
        <v>7495</v>
      </c>
      <c r="B83" s="3" t="s">
        <v>7496</v>
      </c>
      <c r="C83" s="3" t="s">
        <v>7495</v>
      </c>
      <c r="D83" s="3" t="s">
        <v>7497</v>
      </c>
      <c r="E83" s="3" t="s">
        <v>7498</v>
      </c>
      <c r="F83" s="3" t="s">
        <v>70</v>
      </c>
      <c r="G83" s="3" t="str">
        <f>party!$A$84</f>
        <v>David P Keller</v>
      </c>
      <c r="H83" s="3" t="str">
        <f>party!$A$85</f>
        <v>Andrew Lenton</v>
      </c>
      <c r="I83" s="3" t="str">
        <f>party!$A$86</f>
        <v>Vivian Scott</v>
      </c>
      <c r="J83" s="3" t="str">
        <f>references!$D$128</f>
        <v>Keller, D. P., A. Lenton, V. Scott, N. E. Vaughan, N. Bauer, D. Ji, C. D. Jones, B. Kravitz, H. Muri, K. Zickfeld (2018), The Carbon Dioxide Removal Model Intercomparison Project (CDR-MIP): Rationale and experimental protocol for CMIP6, Geosci. Model Dev., 11, 1133-1160</v>
      </c>
      <c r="K83" s="3" t="str">
        <f>party!A$6</f>
        <v>Charlotte Pascoe</v>
      </c>
      <c r="L83" s="3" t="b">
        <v>1</v>
      </c>
      <c r="M83" s="3" t="s">
        <v>494</v>
      </c>
      <c r="N83" s="7">
        <v>1</v>
      </c>
    </row>
    <row r="84" spans="1:14" ht="60">
      <c r="A84" s="3" t="s">
        <v>7499</v>
      </c>
      <c r="B84" s="3" t="s">
        <v>7500</v>
      </c>
      <c r="C84" s="3" t="s">
        <v>7499</v>
      </c>
      <c r="D84" s="3" t="s">
        <v>7501</v>
      </c>
      <c r="E84" s="3" t="s">
        <v>7502</v>
      </c>
      <c r="F84" s="3" t="s">
        <v>70</v>
      </c>
      <c r="G84" s="3" t="str">
        <f>party!$A$84</f>
        <v>David P Keller</v>
      </c>
      <c r="H84" s="3" t="str">
        <f>party!$A$85</f>
        <v>Andrew Lenton</v>
      </c>
      <c r="I84" s="3" t="str">
        <f>party!$A$86</f>
        <v>Vivian Scott</v>
      </c>
      <c r="J84" s="3" t="str">
        <f>references!$D$128</f>
        <v>Keller, D. P., A. Lenton, V. Scott, N. E. Vaughan, N. Bauer, D. Ji, C. D. Jones, B. Kravitz, H. Muri, K. Zickfeld (2018), The Carbon Dioxide Removal Model Intercomparison Project (CDR-MIP): Rationale and experimental protocol for CMIP6, Geosci. Model Dev., 11, 1133-1160</v>
      </c>
      <c r="K84" s="3" t="str">
        <f>party!A$6</f>
        <v>Charlotte Pascoe</v>
      </c>
      <c r="L84" s="3" t="b">
        <v>1</v>
      </c>
      <c r="M84" s="3" t="s">
        <v>494</v>
      </c>
      <c r="N84" s="7">
        <v>1</v>
      </c>
    </row>
    <row r="85" spans="1:14" ht="60">
      <c r="A85" s="3" t="s">
        <v>7512</v>
      </c>
      <c r="B85" s="3" t="s">
        <v>7513</v>
      </c>
      <c r="C85" s="3" t="s">
        <v>7512</v>
      </c>
      <c r="D85" s="3" t="s">
        <v>7514</v>
      </c>
      <c r="E85" s="3" t="s">
        <v>7515</v>
      </c>
      <c r="F85" s="3" t="s">
        <v>70</v>
      </c>
      <c r="G85" s="3" t="str">
        <f>party!$A$84</f>
        <v>David P Keller</v>
      </c>
      <c r="H85" s="3" t="str">
        <f>party!$A$85</f>
        <v>Andrew Lenton</v>
      </c>
      <c r="I85" s="3" t="str">
        <f>party!$A$86</f>
        <v>Vivian Scott</v>
      </c>
      <c r="J85" s="3" t="str">
        <f>references!$D$128</f>
        <v>Keller, D. P., A. Lenton, V. Scott, N. E. Vaughan, N. Bauer, D. Ji, C. D. Jones, B. Kravitz, H. Muri, K. Zickfeld (2018), The Carbon Dioxide Removal Model Intercomparison Project (CDR-MIP): Rationale and experimental protocol for CMIP6, Geosci. Model Dev., 11, 1133-1160</v>
      </c>
      <c r="K85" s="3" t="str">
        <f>party!A$6</f>
        <v>Charlotte Pascoe</v>
      </c>
      <c r="L85" s="3" t="b">
        <v>1</v>
      </c>
      <c r="M85" s="3" t="s">
        <v>494</v>
      </c>
      <c r="N85" s="7">
        <v>1</v>
      </c>
    </row>
    <row r="86" spans="1:14" ht="60">
      <c r="A86" s="3" t="s">
        <v>7600</v>
      </c>
      <c r="B86" s="3" t="s">
        <v>7601</v>
      </c>
      <c r="C86" s="3" t="s">
        <v>7602</v>
      </c>
      <c r="D86" s="3" t="s">
        <v>7603</v>
      </c>
      <c r="E86" s="3" t="s">
        <v>7604</v>
      </c>
      <c r="F86" s="3" t="s">
        <v>70</v>
      </c>
      <c r="G86" s="3" t="str">
        <f>party!$A$84</f>
        <v>David P Keller</v>
      </c>
      <c r="H86" s="3" t="str">
        <f>party!$A$85</f>
        <v>Andrew Lenton</v>
      </c>
      <c r="I86" s="3" t="str">
        <f>party!$A$86</f>
        <v>Vivian Scott</v>
      </c>
      <c r="J86" s="3" t="str">
        <f>references!$D$128</f>
        <v>Keller, D. P., A. Lenton, V. Scott, N. E. Vaughan, N. Bauer, D. Ji, C. D. Jones, B. Kravitz, H. Muri, K. Zickfeld (2018), The Carbon Dioxide Removal Model Intercomparison Project (CDR-MIP): Rationale and experimental protocol for CMIP6, Geosci. Model Dev., 11, 1133-1160</v>
      </c>
      <c r="K86" s="3" t="str">
        <f>party!A$6</f>
        <v>Charlotte Pascoe</v>
      </c>
      <c r="L86" s="3" t="b">
        <v>1</v>
      </c>
      <c r="M86" s="3" t="s">
        <v>494</v>
      </c>
      <c r="N86" s="7">
        <v>1</v>
      </c>
    </row>
    <row r="87" spans="1:14" ht="60">
      <c r="A87" s="3" t="s">
        <v>7606</v>
      </c>
      <c r="B87" s="3" t="s">
        <v>7605</v>
      </c>
      <c r="C87" s="3" t="s">
        <v>7606</v>
      </c>
      <c r="D87" s="3" t="s">
        <v>7607</v>
      </c>
      <c r="E87" s="3" t="s">
        <v>7609</v>
      </c>
      <c r="F87" s="3" t="s">
        <v>70</v>
      </c>
      <c r="G87" s="3" t="str">
        <f>party!$A$84</f>
        <v>David P Keller</v>
      </c>
      <c r="H87" s="3" t="str">
        <f>party!$A$85</f>
        <v>Andrew Lenton</v>
      </c>
      <c r="I87" s="3" t="str">
        <f>party!$A$86</f>
        <v>Vivian Scott</v>
      </c>
      <c r="J87" s="3" t="str">
        <f>references!$D$128</f>
        <v>Keller, D. P., A. Lenton, V. Scott, N. E. Vaughan, N. Bauer, D. Ji, C. D. Jones, B. Kravitz, H. Muri, K. Zickfeld (2018), The Carbon Dioxide Removal Model Intercomparison Project (CDR-MIP): Rationale and experimental protocol for CMIP6, Geosci. Model Dev., 11, 1133-1160</v>
      </c>
      <c r="K87" s="3" t="str">
        <f>party!A$6</f>
        <v>Charlotte Pascoe</v>
      </c>
      <c r="L87" s="3" t="b">
        <v>1</v>
      </c>
      <c r="M87" s="3" t="s">
        <v>494</v>
      </c>
      <c r="N87" s="7">
        <v>1</v>
      </c>
    </row>
    <row r="88" spans="1:14" ht="60">
      <c r="A88" s="3" t="s">
        <v>7653</v>
      </c>
      <c r="B88" s="3" t="s">
        <v>7656</v>
      </c>
      <c r="C88" s="3" t="s">
        <v>7653</v>
      </c>
      <c r="D88" s="3" t="s">
        <v>7654</v>
      </c>
      <c r="E88" s="3" t="s">
        <v>7655</v>
      </c>
      <c r="F88" s="3" t="s">
        <v>70</v>
      </c>
      <c r="G88" s="3" t="str">
        <f>party!$A$84</f>
        <v>David P Keller</v>
      </c>
      <c r="H88" s="3" t="str">
        <f>party!$A$85</f>
        <v>Andrew Lenton</v>
      </c>
      <c r="I88" s="3" t="str">
        <f>party!$A$86</f>
        <v>Vivian Scott</v>
      </c>
      <c r="J88" s="3" t="str">
        <f>references!$D$128</f>
        <v>Keller, D. P., A. Lenton, V. Scott, N. E. Vaughan, N. Bauer, D. Ji, C. D. Jones, B. Kravitz, H. Muri, K. Zickfeld (2018), The Carbon Dioxide Removal Model Intercomparison Project (CDR-MIP): Rationale and experimental protocol for CMIP6, Geosci. Model Dev., 11, 1133-1160</v>
      </c>
      <c r="K88" s="3" t="str">
        <f>party!A$6</f>
        <v>Charlotte Pascoe</v>
      </c>
      <c r="L88" s="3" t="b">
        <v>1</v>
      </c>
      <c r="M88" s="3" t="s">
        <v>494</v>
      </c>
      <c r="N88" s="7">
        <v>1</v>
      </c>
    </row>
    <row r="89" spans="1:14" ht="75">
      <c r="A89" s="3" t="s">
        <v>7861</v>
      </c>
      <c r="B89" s="3" t="s">
        <v>7858</v>
      </c>
      <c r="C89" s="3" t="s">
        <v>7861</v>
      </c>
      <c r="D89" s="3" t="s">
        <v>7859</v>
      </c>
      <c r="E89" s="3" t="s">
        <v>7860</v>
      </c>
      <c r="F89" s="3" t="s">
        <v>70</v>
      </c>
      <c r="G89" s="3" t="str">
        <f>party!$A$32</f>
        <v>Vivek Arora</v>
      </c>
      <c r="H89" s="3" t="str">
        <f>party!$A$33</f>
        <v>Pierre Friedlingstein</v>
      </c>
      <c r="I89" s="3" t="str">
        <f>party!$A$34</f>
        <v>Chris Jones</v>
      </c>
      <c r="J89" s="3" t="str">
        <f>references!$D$68</f>
        <v>Jones, C. D.,  V. Arora, P. Friedlingstein, L. Bopp, V. Brovkin, J. Dunne, H. Graven, F. Hoffman, T. Ilyina, J. G. John, M. Jung, M. Kawamiya, C. Koven, J. Pongratz, T. Raddatz, J. Randerson, S. Zaehle (2016), C4MIP – The Coupled Climate–Carbon Cycle Model Intercomparison Project: experimental protocol for CMIP6, Geosci. Model Dev., 9, 2853-2880</v>
      </c>
      <c r="K89" s="3" t="str">
        <f>party!A$6</f>
        <v>Charlotte Pascoe</v>
      </c>
      <c r="L89" s="3" t="b">
        <v>1</v>
      </c>
      <c r="M89" s="3" t="s">
        <v>342</v>
      </c>
      <c r="N89" s="7">
        <v>1</v>
      </c>
    </row>
    <row r="90" spans="1:14" ht="105">
      <c r="A90" s="3" t="s">
        <v>7986</v>
      </c>
      <c r="B90" s="3" t="s">
        <v>7988</v>
      </c>
      <c r="C90" s="3" t="s">
        <v>7986</v>
      </c>
      <c r="D90" s="3" t="s">
        <v>7989</v>
      </c>
      <c r="E90" s="3" t="s">
        <v>7987</v>
      </c>
      <c r="F90" s="3" t="s">
        <v>70</v>
      </c>
      <c r="G90" s="3" t="str">
        <f>party!$A$34</f>
        <v>Chris Jones</v>
      </c>
      <c r="J90" s="3" t="str">
        <f>references!$D$134</f>
        <v>Jones, C., T. Frölicher, C. Koven, A. MacDougall, D. Matthews, K. Zickfeld, J. Rogelj, K. Tokarska (2019), ZEC-MIP: Quantifying the Zero Emissions Commitment</v>
      </c>
      <c r="K90" s="3" t="str">
        <f>party!A$6</f>
        <v>Charlotte Pascoe</v>
      </c>
      <c r="L90" s="3" t="b">
        <v>1</v>
      </c>
      <c r="M90" s="3" t="s">
        <v>342</v>
      </c>
      <c r="N90" s="7">
        <v>1</v>
      </c>
    </row>
    <row r="91" spans="1:14" ht="105">
      <c r="A91" s="3" t="s">
        <v>7994</v>
      </c>
      <c r="B91" s="3" t="s">
        <v>7995</v>
      </c>
      <c r="C91" s="3" t="s">
        <v>7994</v>
      </c>
      <c r="D91" s="3" t="s">
        <v>7996</v>
      </c>
      <c r="E91" s="3" t="s">
        <v>7997</v>
      </c>
      <c r="F91" s="3" t="s">
        <v>70</v>
      </c>
      <c r="G91" s="3" t="str">
        <f>party!$A$34</f>
        <v>Chris Jones</v>
      </c>
      <c r="J91" s="3" t="str">
        <f>references!$D$134</f>
        <v>Jones, C., T. Frölicher, C. Koven, A. MacDougall, D. Matthews, K. Zickfeld, J. Rogelj, K. Tokarska (2019), ZEC-MIP: Quantifying the Zero Emissions Commitment</v>
      </c>
      <c r="K91" s="3" t="str">
        <f>party!A$6</f>
        <v>Charlotte Pascoe</v>
      </c>
      <c r="L91" s="3" t="b">
        <v>1</v>
      </c>
      <c r="M91" s="3" t="s">
        <v>342</v>
      </c>
      <c r="N91" s="7">
        <v>1</v>
      </c>
    </row>
    <row r="92" spans="1:14" ht="105">
      <c r="A92" s="3" t="s">
        <v>7990</v>
      </c>
      <c r="B92" s="3" t="s">
        <v>7993</v>
      </c>
      <c r="C92" s="3" t="s">
        <v>7990</v>
      </c>
      <c r="D92" s="3" t="s">
        <v>7991</v>
      </c>
      <c r="E92" s="3" t="s">
        <v>7992</v>
      </c>
      <c r="F92" s="3" t="s">
        <v>70</v>
      </c>
      <c r="G92" s="3" t="str">
        <f>party!$A$34</f>
        <v>Chris Jones</v>
      </c>
      <c r="J92" s="3" t="str">
        <f>references!$D$134</f>
        <v>Jones, C., T. Frölicher, C. Koven, A. MacDougall, D. Matthews, K. Zickfeld, J. Rogelj, K. Tokarska (2019), ZEC-MIP: Quantifying the Zero Emissions Commitment</v>
      </c>
      <c r="K92" s="3" t="str">
        <f>party!A$6</f>
        <v>Charlotte Pascoe</v>
      </c>
      <c r="L92" s="3" t="b">
        <v>1</v>
      </c>
      <c r="M92" s="3" t="s">
        <v>342</v>
      </c>
      <c r="N92" s="7">
        <v>1</v>
      </c>
    </row>
    <row r="93" spans="1:14" ht="75">
      <c r="A93" s="3" t="s">
        <v>7095</v>
      </c>
      <c r="B93" s="3" t="s">
        <v>8001</v>
      </c>
      <c r="C93" s="3" t="s">
        <v>8002</v>
      </c>
      <c r="D93" s="3" t="s">
        <v>7999</v>
      </c>
      <c r="E93" s="3" t="s">
        <v>8000</v>
      </c>
      <c r="F93" s="3" t="s">
        <v>70</v>
      </c>
      <c r="G93" s="3" t="str">
        <f>party!$A$34</f>
        <v>Chris Jones</v>
      </c>
      <c r="J93" s="3" t="str">
        <f>references!$D$134</f>
        <v>Jones, C., T. Frölicher, C. Koven, A. MacDougall, D. Matthews, K. Zickfeld, J. Rogelj, K. Tokarska (2019), ZEC-MIP: Quantifying the Zero Emissions Commitment</v>
      </c>
      <c r="K93" s="3" t="str">
        <f>party!A$6</f>
        <v>Charlotte Pascoe</v>
      </c>
      <c r="L93" s="3" t="b">
        <v>1</v>
      </c>
      <c r="M93" s="3" t="s">
        <v>494</v>
      </c>
      <c r="N93" s="7">
        <v>1</v>
      </c>
    </row>
  </sheetData>
  <mergeCells count="14">
    <mergeCell ref="AG1:AG2"/>
    <mergeCell ref="J1:J2"/>
    <mergeCell ref="K1:K2"/>
    <mergeCell ref="L1:L2"/>
    <mergeCell ref="M1:M2"/>
    <mergeCell ref="N1:N2"/>
    <mergeCell ref="O1:AF2"/>
    <mergeCell ref="F1:I1"/>
    <mergeCell ref="G2:I2"/>
    <mergeCell ref="A1:A2"/>
    <mergeCell ref="B1:B2"/>
    <mergeCell ref="C1:C2"/>
    <mergeCell ref="D1:D2"/>
    <mergeCell ref="E1:E2"/>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4"/>
  <sheetViews>
    <sheetView topLeftCell="A7" workbookViewId="0">
      <selection activeCell="E12" sqref="E12"/>
    </sheetView>
  </sheetViews>
  <sheetFormatPr baseColWidth="10" defaultRowHeight="15" x14ac:dyDescent="0"/>
  <cols>
    <col min="5" max="5" width="43" customWidth="1"/>
    <col min="10" max="10" width="25.6640625" customWidth="1"/>
    <col min="13" max="13" width="14.1640625" customWidth="1"/>
    <col min="14" max="14" width="12.83203125" customWidth="1"/>
  </cols>
  <sheetData>
    <row r="1" spans="1:17" ht="15" customHeight="1">
      <c r="A1" s="316" t="s">
        <v>38</v>
      </c>
      <c r="B1" s="316" t="s">
        <v>17</v>
      </c>
      <c r="C1" s="316" t="s">
        <v>18</v>
      </c>
      <c r="D1" s="316" t="s">
        <v>19</v>
      </c>
      <c r="E1" s="316" t="s">
        <v>20</v>
      </c>
      <c r="F1" s="316" t="s">
        <v>21</v>
      </c>
      <c r="G1" s="316"/>
      <c r="H1" s="316"/>
      <c r="I1" s="316"/>
      <c r="J1" s="316" t="s">
        <v>22</v>
      </c>
      <c r="K1" s="316" t="s">
        <v>290</v>
      </c>
      <c r="L1" s="316" t="s">
        <v>23</v>
      </c>
      <c r="M1" s="316" t="s">
        <v>1566</v>
      </c>
      <c r="N1" s="316"/>
      <c r="O1" s="316" t="s">
        <v>297</v>
      </c>
    </row>
    <row r="2" spans="1:17">
      <c r="A2" s="316"/>
      <c r="B2" s="316"/>
      <c r="C2" s="316"/>
      <c r="D2" s="316"/>
      <c r="E2" s="316"/>
      <c r="F2" s="45" t="s">
        <v>71</v>
      </c>
      <c r="G2" s="316" t="s">
        <v>72</v>
      </c>
      <c r="H2" s="316"/>
      <c r="I2" s="316"/>
      <c r="J2" s="316"/>
      <c r="K2" s="316"/>
      <c r="L2" s="316"/>
      <c r="M2" s="316"/>
      <c r="N2" s="316"/>
      <c r="O2" s="316"/>
    </row>
    <row r="3" spans="1:17" ht="90">
      <c r="A3" s="3" t="s">
        <v>4453</v>
      </c>
      <c r="B3" s="3" t="s">
        <v>4456</v>
      </c>
      <c r="C3" s="3" t="s">
        <v>4454</v>
      </c>
      <c r="D3" s="3" t="s">
        <v>4455</v>
      </c>
      <c r="E3" s="3" t="s">
        <v>4457</v>
      </c>
      <c r="F3" s="7" t="s">
        <v>70</v>
      </c>
      <c r="G3" s="7" t="str">
        <f>party!$A$60</f>
        <v>Bart van den Hurk</v>
      </c>
      <c r="H3" s="7" t="str">
        <f>party!$A$61</f>
        <v>Gerhard Krinner</v>
      </c>
      <c r="I3" s="7" t="str">
        <f>party!$A$62</f>
        <v>Sonia Seneviratne</v>
      </c>
      <c r="J3" s="3" t="str">
        <f>references!$D$14</f>
        <v>Overview CMIP6-Endorsed MIPs</v>
      </c>
      <c r="K3" s="3" t="str">
        <f>party!A$6</f>
        <v>Charlotte Pascoe</v>
      </c>
      <c r="L3" s="3" t="b">
        <v>1</v>
      </c>
      <c r="M3" s="3" t="str">
        <f>EnsembleRequirement!$A$40</f>
        <v>RCP85RCP34</v>
      </c>
      <c r="N3" s="3" t="str">
        <f>EnsembleRequirement!$A$15</f>
        <v>ThreeMember</v>
      </c>
      <c r="O3" s="3"/>
      <c r="P3" s="3"/>
      <c r="Q3" s="3"/>
    </row>
    <row r="4" spans="1:17" s="5" customFormat="1" ht="90">
      <c r="A4" s="1" t="s">
        <v>2140</v>
      </c>
      <c r="B4" s="1" t="s">
        <v>2139</v>
      </c>
      <c r="C4" s="1" t="s">
        <v>2141</v>
      </c>
      <c r="D4" s="1" t="s">
        <v>2142</v>
      </c>
      <c r="E4" s="3" t="s">
        <v>6793</v>
      </c>
      <c r="F4" s="7" t="s">
        <v>70</v>
      </c>
      <c r="G4" s="7" t="str">
        <f>party!$A$45</f>
        <v>George Boer</v>
      </c>
      <c r="H4" s="7" t="str">
        <f>party!$A$46</f>
        <v>Doug Smith</v>
      </c>
      <c r="I4" s="1"/>
      <c r="J4" s="3" t="str">
        <f>references!$D$14</f>
        <v>Overview CMIP6-Endorsed MIPs</v>
      </c>
      <c r="K4" s="3" t="str">
        <f>party!A$6</f>
        <v>Charlotte Pascoe</v>
      </c>
      <c r="L4" s="3" t="b">
        <v>1</v>
      </c>
      <c r="M4" s="3" t="str">
        <f>StartDateEnsemble!$A$3</f>
        <v>1960Annual</v>
      </c>
      <c r="N4" s="3" t="str">
        <f>EnsembleRequirement!$A$48</f>
        <v>TenMember</v>
      </c>
      <c r="O4" s="1"/>
    </row>
    <row r="5" spans="1:17" s="5" customFormat="1" ht="90">
      <c r="A5" s="1" t="s">
        <v>2143</v>
      </c>
      <c r="B5" s="1" t="s">
        <v>2144</v>
      </c>
      <c r="C5" s="1" t="s">
        <v>2145</v>
      </c>
      <c r="D5" s="1" t="s">
        <v>2146</v>
      </c>
      <c r="E5" s="3" t="s">
        <v>6794</v>
      </c>
      <c r="F5" s="7" t="s">
        <v>70</v>
      </c>
      <c r="G5" s="7" t="str">
        <f>party!$A$45</f>
        <v>George Boer</v>
      </c>
      <c r="H5" s="7" t="str">
        <f>party!$A$46</f>
        <v>Doug Smith</v>
      </c>
      <c r="I5" s="1"/>
      <c r="J5" s="3" t="str">
        <f>references!$D$14</f>
        <v>Overview CMIP6-Endorsed MIPs</v>
      </c>
      <c r="K5" s="3" t="str">
        <f>party!A$6</f>
        <v>Charlotte Pascoe</v>
      </c>
      <c r="L5" s="3" t="b">
        <v>1</v>
      </c>
      <c r="M5" s="3" t="str">
        <f>StartDateEnsemble!$A$4</f>
        <v>1960Biennial</v>
      </c>
      <c r="N5" s="3" t="str">
        <f>EnsembleRequirement!$A$48</f>
        <v>TenMember</v>
      </c>
      <c r="O5" s="1"/>
    </row>
    <row r="6" spans="1:17" s="5" customFormat="1" ht="90">
      <c r="A6" s="1" t="s">
        <v>2155</v>
      </c>
      <c r="B6" s="1" t="s">
        <v>2139</v>
      </c>
      <c r="C6" s="1" t="s">
        <v>2157</v>
      </c>
      <c r="D6" s="1" t="s">
        <v>2142</v>
      </c>
      <c r="E6" s="3" t="s">
        <v>6795</v>
      </c>
      <c r="F6" s="7" t="s">
        <v>70</v>
      </c>
      <c r="G6" s="7" t="str">
        <f>party!$A$45</f>
        <v>George Boer</v>
      </c>
      <c r="H6" s="7" t="str">
        <f>party!$A$46</f>
        <v>Doug Smith</v>
      </c>
      <c r="I6" s="1"/>
      <c r="J6" s="3" t="str">
        <f>references!$D$14</f>
        <v>Overview CMIP6-Endorsed MIPs</v>
      </c>
      <c r="K6" s="3" t="str">
        <f>party!A$6</f>
        <v>Charlotte Pascoe</v>
      </c>
      <c r="L6" s="3" t="b">
        <v>1</v>
      </c>
      <c r="M6" s="3" t="str">
        <f>StartDateEnsemble!$A$3</f>
        <v>1960Annual</v>
      </c>
      <c r="N6" s="3" t="str">
        <f>EnsembleRequirement!$A$17</f>
        <v>NMember</v>
      </c>
      <c r="O6" s="1"/>
    </row>
    <row r="7" spans="1:17" s="5" customFormat="1" ht="90">
      <c r="A7" s="1" t="s">
        <v>2156</v>
      </c>
      <c r="B7" s="1" t="s">
        <v>2144</v>
      </c>
      <c r="C7" s="1" t="s">
        <v>2158</v>
      </c>
      <c r="D7" s="1" t="s">
        <v>2146</v>
      </c>
      <c r="E7" s="3" t="s">
        <v>6796</v>
      </c>
      <c r="F7" s="7" t="s">
        <v>70</v>
      </c>
      <c r="G7" s="7" t="str">
        <f>party!$A$45</f>
        <v>George Boer</v>
      </c>
      <c r="H7" s="7" t="str">
        <f>party!$A$46</f>
        <v>Doug Smith</v>
      </c>
      <c r="I7" s="1"/>
      <c r="J7" s="3" t="str">
        <f>references!$D$14</f>
        <v>Overview CMIP6-Endorsed MIPs</v>
      </c>
      <c r="K7" s="3" t="str">
        <f>party!A$6</f>
        <v>Charlotte Pascoe</v>
      </c>
      <c r="L7" s="3" t="b">
        <v>1</v>
      </c>
      <c r="M7" s="3" t="str">
        <f>StartDateEnsemble!$A$4</f>
        <v>1960Biennial</v>
      </c>
      <c r="N7" s="3" t="str">
        <f>EnsembleRequirement!$A$17</f>
        <v>NMember</v>
      </c>
      <c r="O7" s="1"/>
    </row>
    <row r="8" spans="1:17" s="5" customFormat="1" ht="105">
      <c r="A8" s="3" t="s">
        <v>2176</v>
      </c>
      <c r="B8" s="3" t="s">
        <v>2177</v>
      </c>
      <c r="C8" s="3" t="s">
        <v>2176</v>
      </c>
      <c r="D8" s="3" t="s">
        <v>2178</v>
      </c>
      <c r="E8" s="3" t="s">
        <v>2179</v>
      </c>
      <c r="F8" s="7" t="s">
        <v>70</v>
      </c>
      <c r="G8" s="7" t="str">
        <f>party!$A$45</f>
        <v>George Boer</v>
      </c>
      <c r="H8" s="7" t="str">
        <f>party!$A$46</f>
        <v>Doug Smith</v>
      </c>
      <c r="I8" s="1"/>
      <c r="J8" s="3" t="str">
        <f>references!$D$14</f>
        <v>Overview CMIP6-Endorsed MIPs</v>
      </c>
      <c r="K8" s="3" t="str">
        <f>party!A$6</f>
        <v>Charlotte Pascoe</v>
      </c>
      <c r="L8" s="3" t="b">
        <v>1</v>
      </c>
      <c r="M8" s="3" t="str">
        <f>StartDateEnsemble!$A$5</f>
        <v>RealTimeAnnual</v>
      </c>
      <c r="N8" s="3" t="str">
        <f>EnsembleRequirement!$A$48</f>
        <v>TenMember</v>
      </c>
      <c r="O8" s="1"/>
    </row>
    <row r="9" spans="1:17" s="5" customFormat="1" ht="105">
      <c r="A9" s="3" t="s">
        <v>2187</v>
      </c>
      <c r="B9" s="3" t="s">
        <v>2177</v>
      </c>
      <c r="C9" s="3" t="s">
        <v>2188</v>
      </c>
      <c r="D9" s="3" t="s">
        <v>2178</v>
      </c>
      <c r="E9" s="3" t="s">
        <v>2189</v>
      </c>
      <c r="F9" s="7" t="s">
        <v>70</v>
      </c>
      <c r="G9" s="7" t="str">
        <f>party!$A$45</f>
        <v>George Boer</v>
      </c>
      <c r="H9" s="7" t="str">
        <f>party!$A$46</f>
        <v>Doug Smith</v>
      </c>
      <c r="I9" s="1"/>
      <c r="J9" s="3" t="str">
        <f>references!$D$14</f>
        <v>Overview CMIP6-Endorsed MIPs</v>
      </c>
      <c r="K9" s="3" t="str">
        <f>party!A$6</f>
        <v>Charlotte Pascoe</v>
      </c>
      <c r="L9" s="3" t="b">
        <v>1</v>
      </c>
      <c r="M9" s="3" t="str">
        <f>StartDateEnsemble!$A$5</f>
        <v>RealTimeAnnual</v>
      </c>
      <c r="N9" s="3" t="str">
        <f>EnsembleRequirement!$A$17</f>
        <v>NMember</v>
      </c>
      <c r="O9" s="1"/>
    </row>
    <row r="10" spans="1:17" s="5" customFormat="1" ht="105">
      <c r="A10" s="7" t="s">
        <v>2298</v>
      </c>
      <c r="B10" s="7" t="s">
        <v>2291</v>
      </c>
      <c r="C10" s="7" t="s">
        <v>2298</v>
      </c>
      <c r="D10" s="7" t="s">
        <v>2292</v>
      </c>
      <c r="E10" s="7" t="s">
        <v>6797</v>
      </c>
      <c r="F10" s="7" t="s">
        <v>70</v>
      </c>
      <c r="G10" s="7" t="str">
        <f>party!$A$45</f>
        <v>George Boer</v>
      </c>
      <c r="H10" s="7" t="str">
        <f>party!$A$46</f>
        <v>Doug Smith</v>
      </c>
      <c r="I10" s="1"/>
      <c r="J10" s="3" t="str">
        <f>references!$D$14</f>
        <v>Overview CMIP6-Endorsed MIPs</v>
      </c>
      <c r="K10" s="3" t="str">
        <f>party!A$6</f>
        <v>Charlotte Pascoe</v>
      </c>
      <c r="L10" s="3" t="b">
        <v>1</v>
      </c>
      <c r="M10" s="3" t="str">
        <f>StartDateEnsemble!$A$6</f>
        <v>mid1990sAnnual</v>
      </c>
      <c r="N10" s="3" t="str">
        <f>EnsembleRequirement!$A$48</f>
        <v>TenMember</v>
      </c>
      <c r="O10" s="1"/>
    </row>
    <row r="11" spans="1:17" s="5" customFormat="1" ht="105">
      <c r="A11" s="7" t="s">
        <v>2299</v>
      </c>
      <c r="B11" s="7" t="s">
        <v>2293</v>
      </c>
      <c r="C11" s="7" t="s">
        <v>2299</v>
      </c>
      <c r="D11" s="7" t="s">
        <v>2294</v>
      </c>
      <c r="E11" s="7" t="s">
        <v>2295</v>
      </c>
      <c r="F11" s="7" t="s">
        <v>70</v>
      </c>
      <c r="G11" s="7" t="str">
        <f>party!$A$45</f>
        <v>George Boer</v>
      </c>
      <c r="H11" s="7" t="str">
        <f>party!$A$46</f>
        <v>Doug Smith</v>
      </c>
      <c r="I11" s="1"/>
      <c r="J11" s="3" t="str">
        <f>references!$D$14</f>
        <v>Overview CMIP6-Endorsed MIPs</v>
      </c>
      <c r="K11" s="3" t="str">
        <f>party!A$6</f>
        <v>Charlotte Pascoe</v>
      </c>
      <c r="L11" s="3" t="b">
        <v>1</v>
      </c>
      <c r="M11" s="3" t="str">
        <f>StartDateEnsemble!$A$7</f>
        <v>extra1990s</v>
      </c>
      <c r="N11" s="3" t="str">
        <f>EnsembleRequirement!$A$48</f>
        <v>TenMember</v>
      </c>
      <c r="O11" s="1"/>
    </row>
    <row r="12" spans="1:17" s="8" customFormat="1" ht="240">
      <c r="A12" s="7" t="s">
        <v>4292</v>
      </c>
      <c r="B12" s="7" t="s">
        <v>4293</v>
      </c>
      <c r="C12" s="7" t="s">
        <v>4292</v>
      </c>
      <c r="D12" s="7" t="s">
        <v>4291</v>
      </c>
      <c r="E12" s="7" t="s">
        <v>4290</v>
      </c>
      <c r="F12" s="7" t="s">
        <v>70</v>
      </c>
      <c r="G12" s="3" t="str">
        <f>party!$A$55</f>
        <v>Rein Haarsma</v>
      </c>
      <c r="H12" s="3" t="str">
        <f>party!$A$56</f>
        <v>Malcolm Roberts</v>
      </c>
      <c r="I12" s="3"/>
      <c r="J12" s="3"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K12" s="3" t="str">
        <f>party!A$6</f>
        <v>Charlotte Pascoe</v>
      </c>
      <c r="L12" s="111" t="b">
        <v>1</v>
      </c>
      <c r="M12" s="3" t="str">
        <f>EnsembleRequirement!$A$62</f>
        <v>High Med Low Radiative Forcing</v>
      </c>
      <c r="N12" s="7" t="str">
        <f>EnsembleRequirement!$A$35</f>
        <v>HighAndStandardResolution</v>
      </c>
      <c r="O12" s="7"/>
    </row>
    <row r="13" spans="1:17" s="5" customFormat="1"/>
    <row r="14" spans="1:17" s="5" customFormat="1"/>
    <row r="15" spans="1:17" s="5" customFormat="1"/>
    <row r="16" spans="1:17" s="5" customFormat="1"/>
    <row r="17" s="5" customFormat="1"/>
    <row r="18" s="5" customFormat="1"/>
    <row r="19" s="5" customFormat="1"/>
    <row r="20" s="5" customFormat="1"/>
    <row r="21" s="5" customFormat="1"/>
    <row r="22" s="5" customFormat="1"/>
    <row r="23" s="5" customFormat="1"/>
    <row r="24" s="5" customFormat="1"/>
  </sheetData>
  <mergeCells count="12">
    <mergeCell ref="A1:A2"/>
    <mergeCell ref="B1:B2"/>
    <mergeCell ref="C1:C2"/>
    <mergeCell ref="D1:D2"/>
    <mergeCell ref="E1:E2"/>
    <mergeCell ref="O1:O2"/>
    <mergeCell ref="J1:J2"/>
    <mergeCell ref="K1:K2"/>
    <mergeCell ref="L1:L2"/>
    <mergeCell ref="G2:I2"/>
    <mergeCell ref="M1:N2"/>
    <mergeCell ref="F1:I1"/>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8"/>
  <sheetViews>
    <sheetView workbookViewId="0">
      <selection activeCell="E3" sqref="E3"/>
    </sheetView>
  </sheetViews>
  <sheetFormatPr baseColWidth="10" defaultRowHeight="15" x14ac:dyDescent="0"/>
  <cols>
    <col min="5" max="5" width="32.5" customWidth="1"/>
    <col min="13" max="13" width="15.1640625" style="29" customWidth="1"/>
  </cols>
  <sheetData>
    <row r="1" spans="1:17" ht="15" customHeight="1">
      <c r="A1" s="316" t="s">
        <v>38</v>
      </c>
      <c r="B1" s="316" t="s">
        <v>17</v>
      </c>
      <c r="C1" s="316" t="s">
        <v>18</v>
      </c>
      <c r="D1" s="316" t="s">
        <v>19</v>
      </c>
      <c r="E1" s="316" t="s">
        <v>20</v>
      </c>
      <c r="F1" s="316" t="s">
        <v>21</v>
      </c>
      <c r="G1" s="316"/>
      <c r="H1" s="316"/>
      <c r="I1" s="316"/>
      <c r="J1" s="316" t="s">
        <v>22</v>
      </c>
      <c r="K1" s="316" t="s">
        <v>290</v>
      </c>
      <c r="L1" s="316" t="s">
        <v>23</v>
      </c>
      <c r="M1" s="392" t="s">
        <v>2117</v>
      </c>
      <c r="N1" s="392"/>
      <c r="O1" s="392"/>
      <c r="P1" s="316" t="s">
        <v>2118</v>
      </c>
      <c r="Q1" s="316" t="s">
        <v>297</v>
      </c>
    </row>
    <row r="2" spans="1:17">
      <c r="A2" s="316"/>
      <c r="B2" s="316"/>
      <c r="C2" s="316"/>
      <c r="D2" s="316"/>
      <c r="E2" s="316"/>
      <c r="F2" s="81" t="s">
        <v>71</v>
      </c>
      <c r="G2" s="316" t="s">
        <v>72</v>
      </c>
      <c r="H2" s="316"/>
      <c r="I2" s="316"/>
      <c r="J2" s="316"/>
      <c r="K2" s="316"/>
      <c r="L2" s="316"/>
      <c r="M2" s="104" t="s">
        <v>26</v>
      </c>
      <c r="N2" s="81" t="s">
        <v>2115</v>
      </c>
      <c r="O2" s="102" t="s">
        <v>2116</v>
      </c>
      <c r="P2" s="316"/>
      <c r="Q2" s="316"/>
    </row>
    <row r="3" spans="1:17" s="1" customFormat="1" ht="105">
      <c r="A3" s="7" t="s">
        <v>2119</v>
      </c>
      <c r="B3" s="7" t="s">
        <v>2120</v>
      </c>
      <c r="C3" s="7" t="s">
        <v>2121</v>
      </c>
      <c r="D3" s="7" t="s">
        <v>2122</v>
      </c>
      <c r="E3" s="7" t="s">
        <v>2124</v>
      </c>
      <c r="F3" s="7" t="s">
        <v>70</v>
      </c>
      <c r="G3" s="7" t="str">
        <f>party!$A$45</f>
        <v>George Boer</v>
      </c>
      <c r="H3" s="7" t="str">
        <f>party!$A$46</f>
        <v>Doug Smith</v>
      </c>
      <c r="I3" s="7"/>
      <c r="J3" s="7" t="str">
        <f>references!$D$14</f>
        <v>Overview CMIP6-Endorsed MIPs</v>
      </c>
      <c r="K3" s="7" t="str">
        <f>party!$A$6</f>
        <v>Charlotte Pascoe</v>
      </c>
      <c r="L3" s="7" t="b">
        <v>1</v>
      </c>
      <c r="M3" s="103" t="s">
        <v>2131</v>
      </c>
      <c r="N3" s="7">
        <v>60</v>
      </c>
      <c r="O3" s="7" t="s">
        <v>2123</v>
      </c>
    </row>
    <row r="4" spans="1:17" s="1" customFormat="1" ht="105">
      <c r="A4" s="7" t="s">
        <v>2125</v>
      </c>
      <c r="B4" s="7" t="s">
        <v>2126</v>
      </c>
      <c r="C4" s="7" t="s">
        <v>2127</v>
      </c>
      <c r="D4" s="7" t="s">
        <v>2128</v>
      </c>
      <c r="E4" s="7" t="s">
        <v>2129</v>
      </c>
      <c r="F4" s="7" t="s">
        <v>70</v>
      </c>
      <c r="G4" s="7" t="str">
        <f>party!$A$45</f>
        <v>George Boer</v>
      </c>
      <c r="H4" s="7" t="str">
        <f>party!$A$46</f>
        <v>Doug Smith</v>
      </c>
      <c r="I4" s="7"/>
      <c r="J4" s="7" t="str">
        <f>references!$D$14</f>
        <v>Overview CMIP6-Endorsed MIPs</v>
      </c>
      <c r="K4" s="7" t="str">
        <f>party!$A$6</f>
        <v>Charlotte Pascoe</v>
      </c>
      <c r="L4" s="7" t="b">
        <v>1</v>
      </c>
      <c r="M4" s="103" t="s">
        <v>2131</v>
      </c>
      <c r="N4" s="7">
        <v>30</v>
      </c>
      <c r="O4" s="7" t="s">
        <v>2130</v>
      </c>
    </row>
    <row r="5" spans="1:17" s="1" customFormat="1" ht="90">
      <c r="A5" s="1" t="s">
        <v>2172</v>
      </c>
      <c r="B5" s="1" t="s">
        <v>2173</v>
      </c>
      <c r="C5" s="1" t="s">
        <v>2174</v>
      </c>
      <c r="D5" s="1" t="s">
        <v>2171</v>
      </c>
      <c r="E5" s="1" t="s">
        <v>6808</v>
      </c>
      <c r="F5" s="7" t="s">
        <v>70</v>
      </c>
      <c r="G5" s="7" t="str">
        <f>party!$A$45</f>
        <v>George Boer</v>
      </c>
      <c r="H5" s="7" t="str">
        <f>party!$A$46</f>
        <v>Doug Smith</v>
      </c>
      <c r="I5" s="7"/>
      <c r="J5" s="7" t="str">
        <f>references!$D$14</f>
        <v>Overview CMIP6-Endorsed MIPs</v>
      </c>
      <c r="K5" s="7" t="str">
        <f>party!$A$6</f>
        <v>Charlotte Pascoe</v>
      </c>
      <c r="L5" s="7" t="b">
        <v>1</v>
      </c>
      <c r="M5" s="103" t="s">
        <v>2175</v>
      </c>
      <c r="N5" s="7">
        <v>10</v>
      </c>
      <c r="O5" s="7" t="s">
        <v>2123</v>
      </c>
    </row>
    <row r="6" spans="1:17" s="1" customFormat="1" ht="90">
      <c r="A6" s="7" t="s">
        <v>2280</v>
      </c>
      <c r="B6" s="7" t="s">
        <v>2281</v>
      </c>
      <c r="C6" s="7" t="s">
        <v>2282</v>
      </c>
      <c r="D6" s="7" t="s">
        <v>2283</v>
      </c>
      <c r="E6" s="7" t="s">
        <v>2284</v>
      </c>
      <c r="F6" s="7" t="s">
        <v>70</v>
      </c>
      <c r="G6" s="7" t="str">
        <f>party!$A$45</f>
        <v>George Boer</v>
      </c>
      <c r="H6" s="7" t="str">
        <f>party!$A$46</f>
        <v>Doug Smith</v>
      </c>
      <c r="I6" s="7"/>
      <c r="J6" s="7" t="str">
        <f>references!$D$14</f>
        <v>Overview CMIP6-Endorsed MIPs</v>
      </c>
      <c r="K6" s="7" t="str">
        <f>party!$A$6</f>
        <v>Charlotte Pascoe</v>
      </c>
      <c r="L6" s="7" t="b">
        <v>1</v>
      </c>
      <c r="M6" s="103" t="s">
        <v>2285</v>
      </c>
      <c r="N6" s="7">
        <v>4</v>
      </c>
      <c r="O6" s="7" t="s">
        <v>2123</v>
      </c>
    </row>
    <row r="7" spans="1:17" s="1" customFormat="1" ht="90">
      <c r="A7" s="7" t="s">
        <v>2286</v>
      </c>
      <c r="B7" s="7" t="s">
        <v>2287</v>
      </c>
      <c r="C7" s="7" t="s">
        <v>2286</v>
      </c>
      <c r="D7" s="7" t="s">
        <v>2288</v>
      </c>
      <c r="E7" s="7" t="s">
        <v>2289</v>
      </c>
      <c r="F7" s="7" t="s">
        <v>70</v>
      </c>
      <c r="G7" s="7" t="str">
        <f>party!$A$45</f>
        <v>George Boer</v>
      </c>
      <c r="H7" s="7" t="str">
        <f>party!$A$46</f>
        <v>Doug Smith</v>
      </c>
      <c r="I7" s="7"/>
      <c r="J7" s="7" t="str">
        <f>references!$D$14</f>
        <v>Overview CMIP6-Endorsed MIPs</v>
      </c>
      <c r="K7" s="7" t="str">
        <f>party!$A$6</f>
        <v>Charlotte Pascoe</v>
      </c>
      <c r="L7" s="7" t="b">
        <v>1</v>
      </c>
      <c r="M7" s="103"/>
      <c r="N7" s="7"/>
      <c r="O7" s="7"/>
      <c r="P7" s="7" t="s">
        <v>2290</v>
      </c>
    </row>
    <row r="8" spans="1:17" s="1" customFormat="1">
      <c r="M8" s="105"/>
    </row>
    <row r="9" spans="1:17" s="1" customFormat="1">
      <c r="M9" s="105"/>
    </row>
    <row r="10" spans="1:17" s="1" customFormat="1">
      <c r="M10" s="105"/>
    </row>
    <row r="11" spans="1:17" s="1" customFormat="1">
      <c r="M11" s="105"/>
    </row>
    <row r="12" spans="1:17" s="1" customFormat="1">
      <c r="M12" s="105"/>
    </row>
    <row r="13" spans="1:17" s="1" customFormat="1">
      <c r="M13" s="105"/>
    </row>
    <row r="14" spans="1:17" s="1" customFormat="1">
      <c r="M14" s="105"/>
    </row>
    <row r="15" spans="1:17" s="1" customFormat="1">
      <c r="M15" s="105"/>
    </row>
    <row r="16" spans="1:17" s="1" customFormat="1">
      <c r="M16" s="105"/>
    </row>
    <row r="17" spans="13:13" s="1" customFormat="1">
      <c r="M17" s="105"/>
    </row>
    <row r="18" spans="13:13" s="1" customFormat="1">
      <c r="M18" s="105"/>
    </row>
    <row r="19" spans="13:13" s="1" customFormat="1">
      <c r="M19" s="105"/>
    </row>
    <row r="20" spans="13:13" s="1" customFormat="1">
      <c r="M20" s="105"/>
    </row>
    <row r="21" spans="13:13" s="1" customFormat="1">
      <c r="M21" s="105"/>
    </row>
    <row r="22" spans="13:13" s="1" customFormat="1">
      <c r="M22" s="105"/>
    </row>
    <row r="23" spans="13:13" s="1" customFormat="1">
      <c r="M23" s="105"/>
    </row>
    <row r="24" spans="13:13" s="1" customFormat="1">
      <c r="M24" s="105"/>
    </row>
    <row r="25" spans="13:13" s="1" customFormat="1">
      <c r="M25" s="105"/>
    </row>
    <row r="26" spans="13:13" s="1" customFormat="1">
      <c r="M26" s="105"/>
    </row>
    <row r="27" spans="13:13" s="1" customFormat="1">
      <c r="M27" s="105"/>
    </row>
    <row r="28" spans="13:13" s="1" customFormat="1">
      <c r="M28" s="105"/>
    </row>
  </sheetData>
  <mergeCells count="13">
    <mergeCell ref="J1:J2"/>
    <mergeCell ref="K1:K2"/>
    <mergeCell ref="L1:L2"/>
    <mergeCell ref="Q1:Q2"/>
    <mergeCell ref="G2:I2"/>
    <mergeCell ref="M1:O1"/>
    <mergeCell ref="P1:P2"/>
    <mergeCell ref="F1:I1"/>
    <mergeCell ref="A1:A2"/>
    <mergeCell ref="B1:B2"/>
    <mergeCell ref="C1:C2"/>
    <mergeCell ref="D1:D2"/>
    <mergeCell ref="E1:E2"/>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35"/>
  <sheetViews>
    <sheetView topLeftCell="D1" workbookViewId="0">
      <pane ySplit="1" topLeftCell="A63" activePane="bottomLeft" state="frozen"/>
      <selection pane="bottomLeft" activeCell="E64" sqref="E64"/>
    </sheetView>
  </sheetViews>
  <sheetFormatPr baseColWidth="10" defaultRowHeight="15" x14ac:dyDescent="0"/>
  <cols>
    <col min="1" max="1" width="10.83203125" style="3"/>
    <col min="2" max="2" width="15.33203125" style="3" customWidth="1"/>
    <col min="3" max="3" width="27.5" style="3" customWidth="1"/>
    <col min="4" max="4" width="32.1640625" style="3" customWidth="1"/>
    <col min="5" max="5" width="15.83203125" style="3" customWidth="1"/>
    <col min="6" max="6" width="147.1640625" style="3" customWidth="1"/>
    <col min="7" max="7" width="15.1640625" customWidth="1"/>
    <col min="8" max="8" width="118.6640625" style="1" customWidth="1"/>
  </cols>
  <sheetData>
    <row r="1" spans="1:8" s="4" customFormat="1">
      <c r="A1" s="6" t="s">
        <v>81</v>
      </c>
      <c r="B1" s="6" t="s">
        <v>82</v>
      </c>
      <c r="C1" s="6" t="s">
        <v>83</v>
      </c>
      <c r="D1" s="6" t="s">
        <v>84</v>
      </c>
      <c r="E1" s="6" t="s">
        <v>85</v>
      </c>
      <c r="F1" s="6" t="s">
        <v>86</v>
      </c>
      <c r="G1" s="4" t="s">
        <v>297</v>
      </c>
      <c r="H1" s="33"/>
    </row>
    <row r="2" spans="1:8" ht="75">
      <c r="A2" s="3" t="s">
        <v>87</v>
      </c>
      <c r="B2" s="3" t="s">
        <v>88</v>
      </c>
      <c r="C2" s="3" t="s">
        <v>88</v>
      </c>
      <c r="D2" s="3" t="s">
        <v>88</v>
      </c>
      <c r="E2" s="3" t="str">
        <f>url!A2</f>
        <v>Aerosol forcing fields for CMIP6</v>
      </c>
      <c r="F2" s="3" t="s">
        <v>107</v>
      </c>
    </row>
    <row r="3" spans="1:8" ht="45">
      <c r="A3" s="3" t="s">
        <v>87</v>
      </c>
      <c r="B3" s="3" t="s">
        <v>96</v>
      </c>
      <c r="C3" s="3" t="s">
        <v>97</v>
      </c>
      <c r="D3" s="3" t="s">
        <v>98</v>
      </c>
      <c r="E3" s="3" t="str">
        <f>url!A3</f>
        <v>Historical Emissions for CMIP6 (v1.0)</v>
      </c>
      <c r="F3" s="3" t="s">
        <v>100</v>
      </c>
    </row>
    <row r="4" spans="1:8" ht="270">
      <c r="A4" s="3" t="s">
        <v>87</v>
      </c>
      <c r="B4" s="3" t="s">
        <v>104</v>
      </c>
      <c r="C4" s="3" t="s">
        <v>105</v>
      </c>
      <c r="D4" s="3" t="s">
        <v>104</v>
      </c>
      <c r="E4" s="3" t="str">
        <f>url!A4</f>
        <v>Solar Forcing for CMIP6</v>
      </c>
      <c r="F4" s="3" t="s">
        <v>106</v>
      </c>
    </row>
    <row r="5" spans="1:8" ht="90">
      <c r="A5" s="3" t="s">
        <v>87</v>
      </c>
      <c r="B5" s="3" t="s">
        <v>121</v>
      </c>
      <c r="C5" s="3" t="s">
        <v>122</v>
      </c>
      <c r="D5" s="3" t="s">
        <v>121</v>
      </c>
      <c r="E5" s="3" t="str">
        <f>url!A5</f>
        <v>Historical GHG concentrations for CMIP6 Historical Runs</v>
      </c>
      <c r="F5" s="3" t="s">
        <v>123</v>
      </c>
    </row>
    <row r="6" spans="1:8" ht="45">
      <c r="A6" s="3" t="s">
        <v>87</v>
      </c>
      <c r="B6" s="3" t="s">
        <v>127</v>
      </c>
      <c r="C6" s="3" t="s">
        <v>127</v>
      </c>
      <c r="D6" s="3" t="s">
        <v>126</v>
      </c>
      <c r="E6" s="3" t="str">
        <f>url!A6</f>
        <v>Global Gridded Land Use Forcing Datasets</v>
      </c>
      <c r="F6" s="3" t="s">
        <v>128</v>
      </c>
    </row>
    <row r="7" spans="1:8" ht="165">
      <c r="A7" s="3" t="s">
        <v>87</v>
      </c>
      <c r="B7" s="3" t="s">
        <v>134</v>
      </c>
      <c r="C7" s="3" t="s">
        <v>134</v>
      </c>
      <c r="D7" s="3" t="s">
        <v>134</v>
      </c>
      <c r="E7" s="3" t="str">
        <f>url!A7</f>
        <v>Ozone and stratospheric water vapour concentration databases for CMIP6</v>
      </c>
      <c r="F7" s="3" t="s">
        <v>135</v>
      </c>
    </row>
    <row r="8" spans="1:8" ht="180">
      <c r="A8" s="3" t="s">
        <v>87</v>
      </c>
      <c r="B8" s="3" t="s">
        <v>154</v>
      </c>
      <c r="C8" s="3" t="s">
        <v>6261</v>
      </c>
      <c r="D8" s="3" t="s">
        <v>2731</v>
      </c>
      <c r="E8" s="3" t="str">
        <f>url!A8</f>
        <v>Stratospheric Aerosol Data Set (SADS Version 2) Prospectus</v>
      </c>
      <c r="F8" s="3" t="s">
        <v>156</v>
      </c>
    </row>
    <row r="9" spans="1:8" ht="102" customHeight="1">
      <c r="A9" s="3" t="s">
        <v>87</v>
      </c>
      <c r="B9" s="3" t="s">
        <v>158</v>
      </c>
      <c r="C9" s="3" t="s">
        <v>159</v>
      </c>
      <c r="D9" s="3" t="s">
        <v>158</v>
      </c>
      <c r="E9" s="3" t="str">
        <f>url!A9</f>
        <v>AMIP Sea Surface Temperature and Sea Ice Concentration Boundary Conditions</v>
      </c>
      <c r="F9" s="3" t="s">
        <v>157</v>
      </c>
    </row>
    <row r="10" spans="1:8" ht="90">
      <c r="A10" s="3" t="s">
        <v>167</v>
      </c>
      <c r="B10" s="3" t="s">
        <v>168</v>
      </c>
      <c r="C10" s="3" t="s">
        <v>169</v>
      </c>
      <c r="D10" s="3" t="s">
        <v>7832</v>
      </c>
      <c r="E10" s="3" t="str">
        <f>url!A10</f>
        <v>Climate Impact of Increasing Atmospheric Carbon Dioxide</v>
      </c>
      <c r="F10" s="3" t="s">
        <v>170</v>
      </c>
    </row>
    <row r="11" spans="1:8" ht="83" customHeight="1">
      <c r="A11" s="3" t="s">
        <v>275</v>
      </c>
      <c r="B11" s="3" t="s">
        <v>276</v>
      </c>
      <c r="C11" s="3" t="s">
        <v>277</v>
      </c>
      <c r="D11" s="3" t="s">
        <v>7831</v>
      </c>
      <c r="E11" s="3" t="str">
        <f>url!A11</f>
        <v>Climate Model Intercomparisons: Preparing for the Next Phase</v>
      </c>
      <c r="F11" s="3" t="s">
        <v>278</v>
      </c>
    </row>
    <row r="12" spans="1:8" ht="180">
      <c r="A12" s="3" t="s">
        <v>324</v>
      </c>
      <c r="B12" s="3" t="s">
        <v>325</v>
      </c>
      <c r="C12" s="3" t="s">
        <v>6809</v>
      </c>
      <c r="D12" s="3" t="s">
        <v>7830</v>
      </c>
      <c r="E12" s="3" t="str">
        <f>url!A37</f>
        <v>A new scenario framework for climate change research: the concept of shared socioeconomic pathways</v>
      </c>
      <c r="F12" s="3" t="s">
        <v>326</v>
      </c>
    </row>
    <row r="13" spans="1:8" ht="180">
      <c r="A13" s="3" t="s">
        <v>329</v>
      </c>
      <c r="B13" s="3" t="s">
        <v>331</v>
      </c>
      <c r="C13" s="3" t="s">
        <v>332</v>
      </c>
      <c r="D13" s="3" t="s">
        <v>7829</v>
      </c>
      <c r="E13" s="3" t="str">
        <f>url!A38</f>
        <v>A new scenario framework for Climate Change Research: scenario matrix architecture</v>
      </c>
      <c r="F13" s="3" t="s">
        <v>330</v>
      </c>
    </row>
    <row r="14" spans="1:8" ht="30">
      <c r="A14" s="3" t="s">
        <v>87</v>
      </c>
      <c r="B14" s="3" t="s">
        <v>438</v>
      </c>
      <c r="C14" s="3" t="s">
        <v>436</v>
      </c>
      <c r="D14" s="3" t="s">
        <v>438</v>
      </c>
      <c r="E14" s="3" t="str">
        <f>url!A39</f>
        <v>Overview CMIP6-Endorsed MIPs</v>
      </c>
      <c r="F14" s="3" t="s">
        <v>437</v>
      </c>
    </row>
    <row r="15" spans="1:8" ht="75">
      <c r="A15" s="3" t="s">
        <v>87</v>
      </c>
      <c r="B15" s="3" t="s">
        <v>653</v>
      </c>
      <c r="C15" s="3" t="s">
        <v>654</v>
      </c>
      <c r="D15" s="3" t="s">
        <v>5674</v>
      </c>
      <c r="F15" s="3" t="s">
        <v>655</v>
      </c>
    </row>
    <row r="16" spans="1:8" ht="60">
      <c r="A16" s="3" t="s">
        <v>87</v>
      </c>
      <c r="B16" s="3" t="s">
        <v>663</v>
      </c>
      <c r="C16" s="3" t="s">
        <v>664</v>
      </c>
      <c r="D16" s="3" t="s">
        <v>7828</v>
      </c>
      <c r="E16" s="3" t="str">
        <f>url!A54</f>
        <v>CMIP5 Experiment Design</v>
      </c>
      <c r="F16" s="3" t="s">
        <v>663</v>
      </c>
    </row>
    <row r="17" spans="1:6" ht="60">
      <c r="A17" s="3" t="s">
        <v>87</v>
      </c>
      <c r="B17" s="3" t="s">
        <v>931</v>
      </c>
      <c r="C17" s="3" t="s">
        <v>930</v>
      </c>
      <c r="D17" s="3" t="s">
        <v>931</v>
      </c>
      <c r="E17" s="3" t="str">
        <f>url!A59</f>
        <v>DCPP Overview</v>
      </c>
      <c r="F17" s="3" t="s">
        <v>932</v>
      </c>
    </row>
    <row r="18" spans="1:6" ht="60">
      <c r="A18" s="3" t="s">
        <v>87</v>
      </c>
      <c r="B18" s="3" t="s">
        <v>936</v>
      </c>
      <c r="C18" s="3" t="s">
        <v>930</v>
      </c>
      <c r="D18" s="3" t="s">
        <v>936</v>
      </c>
      <c r="E18" s="3" t="str">
        <f>url!A60</f>
        <v>DCPP Homepage</v>
      </c>
      <c r="F18" s="3" t="s">
        <v>936</v>
      </c>
    </row>
    <row r="19" spans="1:6" ht="60">
      <c r="A19" s="3" t="s">
        <v>87</v>
      </c>
      <c r="B19" s="3" t="s">
        <v>4090</v>
      </c>
      <c r="C19" s="3" t="s">
        <v>5670</v>
      </c>
      <c r="D19" s="3" t="s">
        <v>4090</v>
      </c>
      <c r="E19" s="3" t="str">
        <f>url!A64</f>
        <v>FAFMIP Homepage</v>
      </c>
      <c r="F19" s="3" t="s">
        <v>5671</v>
      </c>
    </row>
    <row r="20" spans="1:6" ht="90">
      <c r="A20" s="3" t="s">
        <v>1003</v>
      </c>
      <c r="B20" s="3" t="s">
        <v>1004</v>
      </c>
      <c r="C20" s="3" t="s">
        <v>1005</v>
      </c>
      <c r="D20" s="3" t="s">
        <v>7827</v>
      </c>
      <c r="E20" s="3" t="str">
        <f>url!A66</f>
        <v>GeoMIP Project</v>
      </c>
      <c r="F20" s="3" t="s">
        <v>1006</v>
      </c>
    </row>
    <row r="21" spans="1:6" ht="120">
      <c r="A21" s="3" t="s">
        <v>1029</v>
      </c>
      <c r="B21" s="3" t="s">
        <v>1042</v>
      </c>
      <c r="C21" s="3" t="s">
        <v>1030</v>
      </c>
      <c r="D21" s="3" t="s">
        <v>6810</v>
      </c>
      <c r="E21" s="3" t="str">
        <f>url!A67</f>
        <v>GeoMIP Project: control perspective</v>
      </c>
      <c r="F21" s="3" t="s">
        <v>1031</v>
      </c>
    </row>
    <row r="22" spans="1:6" ht="165">
      <c r="A22" s="3" t="s">
        <v>1040</v>
      </c>
      <c r="B22" s="3" t="s">
        <v>1041</v>
      </c>
      <c r="C22" s="3" t="s">
        <v>1043</v>
      </c>
      <c r="D22" s="3" t="s">
        <v>7825</v>
      </c>
      <c r="E22" s="3" t="str">
        <f>url!A68</f>
        <v>Solar irradiance reduction via climate engineering</v>
      </c>
      <c r="F22" s="3" t="s">
        <v>1044</v>
      </c>
    </row>
    <row r="23" spans="1:6" ht="135">
      <c r="A23" s="3" t="s">
        <v>1047</v>
      </c>
      <c r="B23" s="3" t="s">
        <v>6811</v>
      </c>
      <c r="C23" s="3" t="s">
        <v>1049</v>
      </c>
      <c r="D23" s="3" t="s">
        <v>7824</v>
      </c>
      <c r="E23" s="3" t="str">
        <f>url!A69</f>
        <v>The climatic effects of modifying cirrus clouds in a climate engineering framework</v>
      </c>
      <c r="F23" s="3" t="s">
        <v>1048</v>
      </c>
    </row>
    <row r="24" spans="1:6" ht="150">
      <c r="A24" s="3" t="s">
        <v>1053</v>
      </c>
      <c r="B24" s="3" t="s">
        <v>1063</v>
      </c>
      <c r="C24" s="3" t="s">
        <v>1065</v>
      </c>
      <c r="D24" s="3" t="s">
        <v>7823</v>
      </c>
      <c r="E24" s="3" t="str">
        <f>url!A70</f>
        <v>A new Geoengineering Model Intercomparison Project (GeoMIP) experiment designed for climate and chemistry models</v>
      </c>
      <c r="F24" s="3" t="s">
        <v>1054</v>
      </c>
    </row>
    <row r="25" spans="1:6" ht="240">
      <c r="A25" s="3" t="s">
        <v>1062</v>
      </c>
      <c r="B25" s="3" t="s">
        <v>1064</v>
      </c>
      <c r="C25" s="3" t="s">
        <v>1068</v>
      </c>
      <c r="D25" s="3" t="s">
        <v>7826</v>
      </c>
      <c r="E25" s="3" t="str">
        <f>url!A71</f>
        <v>Regional climate changes as simulated in time-slice experiments</v>
      </c>
      <c r="F25" s="3" t="s">
        <v>1066</v>
      </c>
    </row>
    <row r="26" spans="1:6" ht="105">
      <c r="A26" s="3" t="s">
        <v>1133</v>
      </c>
      <c r="B26" s="3" t="s">
        <v>1134</v>
      </c>
      <c r="C26" s="3" t="s">
        <v>1136</v>
      </c>
      <c r="D26" s="3" t="s">
        <v>7833</v>
      </c>
      <c r="E26" s="3" t="str">
        <f>url!A72</f>
        <v>Reversibility in an Earth System model in response to CO2 concentration changes</v>
      </c>
      <c r="F26" s="3" t="s">
        <v>1135</v>
      </c>
    </row>
    <row r="27" spans="1:6" ht="90">
      <c r="A27" s="3" t="s">
        <v>1138</v>
      </c>
      <c r="B27" s="3" t="s">
        <v>1139</v>
      </c>
      <c r="C27" s="3" t="s">
        <v>1141</v>
      </c>
      <c r="D27" s="3" t="s">
        <v>1137</v>
      </c>
      <c r="E27" s="3" t="str">
        <f>url!A73</f>
        <v>A combined mitigation/geoengineering approach to climate stabilization</v>
      </c>
      <c r="F27" s="3" t="s">
        <v>1140</v>
      </c>
    </row>
    <row r="28" spans="1:6" ht="75">
      <c r="A28" s="3" t="s">
        <v>87</v>
      </c>
      <c r="B28" s="3" t="s">
        <v>6812</v>
      </c>
      <c r="C28" s="3" t="s">
        <v>1175</v>
      </c>
      <c r="D28" s="3" t="s">
        <v>6813</v>
      </c>
      <c r="E28" s="3" t="str">
        <f>url!A77</f>
        <v>Global Monsoon Modeling Inter-comparison Project</v>
      </c>
      <c r="F28" s="3" t="s">
        <v>1176</v>
      </c>
    </row>
    <row r="29" spans="1:6" ht="105">
      <c r="A29" s="3" t="s">
        <v>87</v>
      </c>
      <c r="B29" s="3" t="s">
        <v>1180</v>
      </c>
      <c r="C29" s="3" t="s">
        <v>1187</v>
      </c>
      <c r="D29" s="3" t="s">
        <v>1186</v>
      </c>
      <c r="E29" s="3" t="str">
        <f>url!A78</f>
        <v>Hadley Centre Sea Ice and Sea Surface Temperature data set (HadISST)</v>
      </c>
      <c r="F29" s="3" t="s">
        <v>1185</v>
      </c>
    </row>
    <row r="30" spans="1:6" ht="120">
      <c r="A30" s="3" t="s">
        <v>1213</v>
      </c>
      <c r="B30" s="3" t="s">
        <v>1214</v>
      </c>
      <c r="C30" s="3" t="s">
        <v>1215</v>
      </c>
      <c r="D30" s="3" t="s">
        <v>7834</v>
      </c>
      <c r="E30" s="3" t="str">
        <f>url!A80</f>
        <v>Relative influences of the IPO and ENSO on the South Pacific Convergence Zone</v>
      </c>
      <c r="F30" s="3" t="s">
        <v>1221</v>
      </c>
    </row>
    <row r="31" spans="1:6" ht="75">
      <c r="A31" s="3" t="s">
        <v>87</v>
      </c>
      <c r="B31" s="3" t="s">
        <v>1217</v>
      </c>
      <c r="C31" s="3" t="s">
        <v>1217</v>
      </c>
      <c r="D31" s="3" t="s">
        <v>7835</v>
      </c>
      <c r="E31" s="3" t="str">
        <f>url!A81</f>
        <v>Interdecadal modulation of the impact of ENSO on Australia</v>
      </c>
      <c r="F31" s="3" t="s">
        <v>1218</v>
      </c>
    </row>
    <row r="32" spans="1:6" ht="105">
      <c r="A32" s="3" t="s">
        <v>1219</v>
      </c>
      <c r="B32" s="3" t="s">
        <v>1220</v>
      </c>
      <c r="C32" s="3" t="s">
        <v>1220</v>
      </c>
      <c r="D32" s="3" t="s">
        <v>1222</v>
      </c>
      <c r="E32" s="3" t="str">
        <f>url!A82</f>
        <v>The Atlantic Meridional Oscillation and its relation to rainfall and river flows in the continental U. S.</v>
      </c>
      <c r="F32" s="3" t="s">
        <v>1223</v>
      </c>
    </row>
    <row r="33" spans="1:6" ht="90">
      <c r="A33" s="3" t="s">
        <v>1225</v>
      </c>
      <c r="B33" s="3" t="s">
        <v>1226</v>
      </c>
      <c r="C33" s="3" t="s">
        <v>1226</v>
      </c>
      <c r="D33" s="3" t="s">
        <v>1224</v>
      </c>
      <c r="E33" s="3" t="str">
        <f>url!A83</f>
        <v>Atlantic hurricanes and natural variability in 2005</v>
      </c>
      <c r="F33" s="3" t="s">
        <v>1227</v>
      </c>
    </row>
    <row r="34" spans="1:6" ht="90">
      <c r="A34" s="3" t="s">
        <v>1231</v>
      </c>
      <c r="B34" s="3" t="s">
        <v>1230</v>
      </c>
      <c r="C34" s="3" t="s">
        <v>1230</v>
      </c>
      <c r="D34" s="3" t="s">
        <v>7836</v>
      </c>
      <c r="E34" s="3" t="str">
        <f>url!A84</f>
        <v>Thermal controls on the Asian summer monsoon</v>
      </c>
      <c r="F34" s="3" t="s">
        <v>1228</v>
      </c>
    </row>
    <row r="35" spans="1:6" ht="90">
      <c r="A35" s="3" t="s">
        <v>1267</v>
      </c>
      <c r="B35" s="3" t="s">
        <v>1264</v>
      </c>
      <c r="C35" s="3" t="s">
        <v>1266</v>
      </c>
      <c r="D35" s="3" t="s">
        <v>7837</v>
      </c>
      <c r="E35" s="3" t="str">
        <f>url!A87</f>
        <v>Improved Atlantic winter blocking in a climate model</v>
      </c>
      <c r="F35" s="3" t="s">
        <v>1265</v>
      </c>
    </row>
    <row r="36" spans="1:6" ht="60">
      <c r="A36" s="3" t="s">
        <v>87</v>
      </c>
      <c r="B36" s="3" t="s">
        <v>1275</v>
      </c>
      <c r="C36" s="3" t="s">
        <v>1276</v>
      </c>
      <c r="D36" s="3" t="s">
        <v>1438</v>
      </c>
      <c r="E36" s="3" t="str">
        <f>url!A88</f>
        <v>HighResMIP</v>
      </c>
      <c r="F36" s="3" t="s">
        <v>1282</v>
      </c>
    </row>
    <row r="37" spans="1:6" ht="105">
      <c r="A37" s="3" t="s">
        <v>1284</v>
      </c>
      <c r="B37" s="3" t="s">
        <v>1283</v>
      </c>
      <c r="C37" s="3" t="s">
        <v>1283</v>
      </c>
      <c r="D37" s="3" t="s">
        <v>7838</v>
      </c>
      <c r="E37" s="3" t="str">
        <f>url!A89</f>
        <v>More hurricanes to hit Western Europe due to global warming</v>
      </c>
      <c r="F37" s="3" t="s">
        <v>1281</v>
      </c>
    </row>
    <row r="38" spans="1:6" ht="30">
      <c r="A38" s="3" t="s">
        <v>87</v>
      </c>
      <c r="B38" s="3" t="s">
        <v>1440</v>
      </c>
      <c r="C38" s="3" t="s">
        <v>1436</v>
      </c>
      <c r="D38" s="3" t="s">
        <v>1437</v>
      </c>
      <c r="E38" s="3" t="str">
        <f>url!$A$93</f>
        <v xml:space="preserve">ISMIP6 </v>
      </c>
      <c r="F38" s="3" t="s">
        <v>1439</v>
      </c>
    </row>
    <row r="39" spans="1:6" ht="135">
      <c r="A39" s="3" t="s">
        <v>1512</v>
      </c>
      <c r="B39" s="3" t="s">
        <v>1509</v>
      </c>
      <c r="C39" s="3" t="s">
        <v>1511</v>
      </c>
      <c r="D39" s="3" t="s">
        <v>7839</v>
      </c>
      <c r="E39" s="3" t="str">
        <f>url!$A$99</f>
        <v>Permafrost carbon climate feedback is sensitive to deep soil carbon decomposability but not deep soil nitrogen dynamics</v>
      </c>
      <c r="F39" s="3" t="s">
        <v>1510</v>
      </c>
    </row>
    <row r="40" spans="1:6" ht="30">
      <c r="A40" s="3" t="s">
        <v>87</v>
      </c>
      <c r="B40" s="3" t="s">
        <v>5706</v>
      </c>
      <c r="C40" s="3" t="s">
        <v>1721</v>
      </c>
      <c r="D40" s="3" t="s">
        <v>1947</v>
      </c>
      <c r="E40" s="3" t="str">
        <f>url!$A$100</f>
        <v>SOLARIS-HEPPA Proton Fluxes</v>
      </c>
      <c r="F40" s="3" t="s">
        <v>1948</v>
      </c>
    </row>
    <row r="41" spans="1:6" ht="30">
      <c r="A41" s="3" t="s">
        <v>87</v>
      </c>
      <c r="B41" s="3" t="s">
        <v>1827</v>
      </c>
      <c r="C41" s="3" t="s">
        <v>1836</v>
      </c>
      <c r="D41" s="3" t="s">
        <v>1837</v>
      </c>
      <c r="E41" s="3" t="str">
        <f>url!$A$103</f>
        <v>LUMIP</v>
      </c>
      <c r="F41" s="3" t="s">
        <v>1838</v>
      </c>
    </row>
    <row r="42" spans="1:6" ht="195">
      <c r="A42" s="3" t="s">
        <v>3358</v>
      </c>
      <c r="B42" s="3" t="s">
        <v>3359</v>
      </c>
      <c r="C42" s="3" t="s">
        <v>1867</v>
      </c>
      <c r="D42" s="3" t="s">
        <v>7840</v>
      </c>
      <c r="E42" s="3" t="str">
        <f>url!$A$104</f>
        <v>Overview of the Coupled Model Intercomparison Project Phase 6 (CMIP6) experimental design and organization</v>
      </c>
      <c r="F42" s="7" t="s">
        <v>5810</v>
      </c>
    </row>
    <row r="43" spans="1:6" ht="90">
      <c r="A43" s="3" t="s">
        <v>87</v>
      </c>
      <c r="B43" s="3" t="s">
        <v>1942</v>
      </c>
      <c r="C43" s="3" t="s">
        <v>1966</v>
      </c>
      <c r="D43" s="3" t="s">
        <v>1951</v>
      </c>
      <c r="E43" s="3" t="str">
        <f>url!$A$107</f>
        <v>CORE-II</v>
      </c>
      <c r="F43" s="3" t="s">
        <v>5702</v>
      </c>
    </row>
    <row r="44" spans="1:6" ht="45">
      <c r="A44" s="3" t="s">
        <v>87</v>
      </c>
      <c r="B44" s="3" t="s">
        <v>1944</v>
      </c>
      <c r="C44" s="3" t="s">
        <v>1949</v>
      </c>
      <c r="D44" s="3" t="s">
        <v>1952</v>
      </c>
      <c r="E44" s="3" t="str">
        <f>url!$A$108</f>
        <v>OCMIP</v>
      </c>
      <c r="F44" s="3" t="s">
        <v>1950</v>
      </c>
    </row>
    <row r="45" spans="1:6" ht="120">
      <c r="A45" s="3" t="s">
        <v>87</v>
      </c>
      <c r="B45" s="3" t="s">
        <v>1956</v>
      </c>
      <c r="C45" s="3" t="s">
        <v>1958</v>
      </c>
      <c r="D45" s="3" t="s">
        <v>1961</v>
      </c>
      <c r="E45" s="3" t="str">
        <f>url!$A$109</f>
        <v>Sampling the physical ocean in CMIP6 simulations</v>
      </c>
      <c r="F45" s="3" t="s">
        <v>1957</v>
      </c>
    </row>
    <row r="46" spans="1:6" ht="120">
      <c r="A46" s="3" t="s">
        <v>87</v>
      </c>
      <c r="B46" s="3" t="s">
        <v>1960</v>
      </c>
      <c r="C46" s="3" t="s">
        <v>1962</v>
      </c>
      <c r="D46" s="3" t="s">
        <v>7841</v>
      </c>
      <c r="E46" s="3" t="str">
        <f>url!$A$110</f>
        <v>Datasets and protocol for the CLIVAR WGOMD Coordinated Ocean-ice Reference Experiments (COREs)</v>
      </c>
      <c r="F46" s="3" t="s">
        <v>1964</v>
      </c>
    </row>
    <row r="47" spans="1:6" ht="180">
      <c r="A47" s="3" t="s">
        <v>1969</v>
      </c>
      <c r="B47" s="3" t="s">
        <v>1970</v>
      </c>
      <c r="C47" s="3" t="s">
        <v>1973</v>
      </c>
      <c r="D47" s="3" t="s">
        <v>1968</v>
      </c>
      <c r="E47" s="3" t="str">
        <f>url!$A$111</f>
        <v>The global climatology of interannually varying air-sea flux data set</v>
      </c>
      <c r="F47" s="3" t="s">
        <v>1972</v>
      </c>
    </row>
    <row r="48" spans="1:6" ht="30">
      <c r="A48" s="3" t="s">
        <v>87</v>
      </c>
      <c r="B48" s="3" t="str">
        <f>url!$A$112</f>
        <v>OCMIP2 inert chemical tracers</v>
      </c>
      <c r="C48" s="3" t="s">
        <v>1992</v>
      </c>
      <c r="D48" s="3" t="s">
        <v>1992</v>
      </c>
      <c r="E48" s="3" t="str">
        <f>url!$A$112</f>
        <v>OCMIP2 inert chemical tracers</v>
      </c>
      <c r="F48" s="3" t="s">
        <v>1991</v>
      </c>
    </row>
    <row r="49" spans="1:6" ht="75">
      <c r="A49" s="3" t="s">
        <v>87</v>
      </c>
      <c r="B49" s="3" t="s">
        <v>2011</v>
      </c>
      <c r="C49" s="3" t="s">
        <v>2006</v>
      </c>
      <c r="D49" s="3" t="s">
        <v>2006</v>
      </c>
      <c r="E49" s="3" t="str">
        <f>url!$A$113</f>
        <v>OCMIP3 Carbon flux</v>
      </c>
      <c r="F49" s="3" t="s">
        <v>2008</v>
      </c>
    </row>
    <row r="50" spans="1:6" ht="75">
      <c r="A50" s="3" t="s">
        <v>87</v>
      </c>
      <c r="B50" s="3" t="s">
        <v>2048</v>
      </c>
      <c r="C50" s="3" t="s">
        <v>2050</v>
      </c>
      <c r="D50" s="3" t="s">
        <v>2048</v>
      </c>
      <c r="E50" s="3" t="str">
        <f>url!$A$114</f>
        <v>Wold Ocean Atlas 2013</v>
      </c>
      <c r="F50" s="3" t="s">
        <v>2049</v>
      </c>
    </row>
    <row r="51" spans="1:6" ht="60">
      <c r="A51" s="3" t="s">
        <v>87</v>
      </c>
      <c r="B51" s="3" t="s">
        <v>2052</v>
      </c>
      <c r="C51" s="3" t="s">
        <v>2055</v>
      </c>
      <c r="D51" s="3" t="s">
        <v>2053</v>
      </c>
      <c r="E51" s="3" t="str">
        <f>url!$A$115</f>
        <v>GLODAPv2</v>
      </c>
      <c r="F51" s="3" t="s">
        <v>2055</v>
      </c>
    </row>
    <row r="52" spans="1:6" ht="105">
      <c r="A52" s="3" t="s">
        <v>87</v>
      </c>
      <c r="B52" s="3" t="s">
        <v>2063</v>
      </c>
      <c r="C52" s="3" t="s">
        <v>2065</v>
      </c>
      <c r="D52" s="3" t="s">
        <v>2064</v>
      </c>
      <c r="E52" s="3" t="str">
        <f>url!$A$116</f>
        <v>GEOTRACES</v>
      </c>
      <c r="F52" s="3" t="s">
        <v>2065</v>
      </c>
    </row>
    <row r="53" spans="1:6" ht="300">
      <c r="A53" s="3" t="s">
        <v>2094</v>
      </c>
      <c r="B53" s="3" t="s">
        <v>2092</v>
      </c>
      <c r="C53" s="3" t="s">
        <v>2096</v>
      </c>
      <c r="D53" s="3" t="s">
        <v>2091</v>
      </c>
      <c r="E53" s="3" t="str">
        <f>url!$A$117</f>
        <v>North Atlantic simulations in Coordinated Ocean-ice Reference Experiments phase II (CORE-II) Part I: Mean states</v>
      </c>
      <c r="F53" s="3" t="s">
        <v>2093</v>
      </c>
    </row>
    <row r="54" spans="1:6" ht="30">
      <c r="A54" s="3" t="s">
        <v>87</v>
      </c>
      <c r="B54" s="3" t="s">
        <v>2104</v>
      </c>
      <c r="C54" s="3" t="s">
        <v>2106</v>
      </c>
      <c r="D54" s="3" t="s">
        <v>2106</v>
      </c>
      <c r="E54" s="3" t="str">
        <f>url!$A$118</f>
        <v>OCMIP2 abiotic tracers</v>
      </c>
      <c r="F54" s="3" t="s">
        <v>2105</v>
      </c>
    </row>
    <row r="55" spans="1:6" ht="240">
      <c r="A55" s="3" t="s">
        <v>2110</v>
      </c>
      <c r="B55" s="3" t="s">
        <v>2111</v>
      </c>
      <c r="C55" s="3" t="s">
        <v>2113</v>
      </c>
      <c r="D55" s="3" t="s">
        <v>2114</v>
      </c>
      <c r="E55" s="3" t="str">
        <f>url!$A$119</f>
        <v>Recent-global-warming hiatus tied to equatorial Pacific surface cooling</v>
      </c>
      <c r="F55" s="3" t="s">
        <v>2109</v>
      </c>
    </row>
    <row r="56" spans="1:6" ht="165">
      <c r="A56" s="3" t="s">
        <v>2215</v>
      </c>
      <c r="B56" s="3" t="s">
        <v>2214</v>
      </c>
      <c r="C56" s="3" t="s">
        <v>2217</v>
      </c>
      <c r="D56" s="3" t="s">
        <v>2213</v>
      </c>
      <c r="E56" s="3" t="str">
        <f>url!$A$120</f>
        <v>Forced and internal twentieth-century SST in the North Atlantic</v>
      </c>
      <c r="F56" s="3" t="s">
        <v>2216</v>
      </c>
    </row>
    <row r="57" spans="1:6" ht="45">
      <c r="A57" s="3" t="s">
        <v>87</v>
      </c>
      <c r="B57" s="3" t="s">
        <v>2369</v>
      </c>
      <c r="C57" s="3" t="s">
        <v>2410</v>
      </c>
      <c r="D57" s="3" t="s">
        <v>2408</v>
      </c>
      <c r="E57" s="3" t="str">
        <f>url!$A$128</f>
        <v>VolMIP</v>
      </c>
      <c r="F57" s="3" t="s">
        <v>2409</v>
      </c>
    </row>
    <row r="58" spans="1:6" ht="150">
      <c r="A58" s="3" t="s">
        <v>2579</v>
      </c>
      <c r="B58" s="3" t="s">
        <v>2576</v>
      </c>
      <c r="C58" s="3" t="s">
        <v>2580</v>
      </c>
      <c r="D58" s="3" t="s">
        <v>2578</v>
      </c>
      <c r="E58" s="3" t="str">
        <f>url!$A$129</f>
        <v>Radiative flux and forcing parameterization error in aerosol-free clear skies</v>
      </c>
      <c r="F58" s="3" t="s">
        <v>2577</v>
      </c>
    </row>
    <row r="59" spans="1:6" ht="120">
      <c r="A59" s="3" t="s">
        <v>2585</v>
      </c>
      <c r="B59" s="3" t="s">
        <v>2581</v>
      </c>
      <c r="C59" s="3" t="s">
        <v>2583</v>
      </c>
      <c r="D59" s="3" t="s">
        <v>2586</v>
      </c>
      <c r="E59" s="3" t="str">
        <f>url!$A$130</f>
        <v>Large contribution of natural aerosols to uncertainty in indirect forcing</v>
      </c>
      <c r="F59" s="3" t="s">
        <v>2584</v>
      </c>
    </row>
    <row r="60" spans="1:6" ht="75">
      <c r="A60" s="3" t="s">
        <v>87</v>
      </c>
      <c r="B60" s="3" t="s">
        <v>2661</v>
      </c>
      <c r="C60" s="3" t="s">
        <v>6814</v>
      </c>
      <c r="D60" s="3" t="s">
        <v>2664</v>
      </c>
      <c r="E60" s="3" t="str">
        <f>url!$A$131</f>
        <v>Easy Aerosol</v>
      </c>
      <c r="F60" s="3" t="s">
        <v>2663</v>
      </c>
    </row>
    <row r="61" spans="1:6" ht="120">
      <c r="A61" s="3" t="s">
        <v>2718</v>
      </c>
      <c r="B61" s="3" t="s">
        <v>2717</v>
      </c>
      <c r="C61" s="3" t="s">
        <v>2721</v>
      </c>
      <c r="D61" s="3" t="s">
        <v>2719</v>
      </c>
      <c r="E61" s="3" t="str">
        <f>url!$A$132</f>
        <v>Cold decade (AD 1810–1819) caused by Tambora (1815) and another (1809) stratospheric volcanic eruption</v>
      </c>
      <c r="F61" s="3" t="s">
        <v>2720</v>
      </c>
    </row>
    <row r="62" spans="1:6" ht="90">
      <c r="A62" s="109" t="s">
        <v>2723</v>
      </c>
      <c r="B62" s="3" t="s">
        <v>2722</v>
      </c>
      <c r="C62" s="3" t="s">
        <v>2725</v>
      </c>
      <c r="D62" s="3" t="s">
        <v>2726</v>
      </c>
      <c r="E62" s="3" t="str">
        <f>url!$A$133</f>
        <v>Long-term effect of volcanic forcing on ocean heat content</v>
      </c>
      <c r="F62" s="3" t="s">
        <v>2724</v>
      </c>
    </row>
    <row r="63" spans="1:6" ht="210">
      <c r="A63" s="3" t="s">
        <v>5149</v>
      </c>
      <c r="B63" s="3" t="s">
        <v>2728</v>
      </c>
      <c r="C63" s="3" t="s">
        <v>2729</v>
      </c>
      <c r="D63" s="3" t="s">
        <v>5148</v>
      </c>
      <c r="E63" s="3" t="str">
        <f>url!$A$134</f>
        <v>The Model Intercomparison Project on the climatic response to Volcanic forcing (VolMIP): experimental design and forcing input data for CMIP6</v>
      </c>
      <c r="F63" s="3" t="s">
        <v>2730</v>
      </c>
    </row>
    <row r="64" spans="1:6" ht="165">
      <c r="A64" s="3" t="s">
        <v>4998</v>
      </c>
      <c r="B64" s="3" t="s">
        <v>4999</v>
      </c>
      <c r="C64" s="3" t="s">
        <v>3164</v>
      </c>
      <c r="D64" s="3" t="s">
        <v>7842</v>
      </c>
      <c r="E64" s="3" t="str">
        <f>url!$A$135</f>
        <v>The Radiative Forcing Model Intercomparison Project (RFMIP): experimental protocol for CMIP6</v>
      </c>
      <c r="F64" s="3" t="s">
        <v>3165</v>
      </c>
    </row>
    <row r="65" spans="1:6" ht="120">
      <c r="A65" s="3" t="s">
        <v>87</v>
      </c>
      <c r="B65" s="3" t="s">
        <v>3170</v>
      </c>
      <c r="C65" s="3" t="s">
        <v>3169</v>
      </c>
      <c r="D65" s="7" t="s">
        <v>7843</v>
      </c>
      <c r="E65" s="3" t="str">
        <f>url!$A$136</f>
        <v>Simple Plumes: A semi-analytic description of anthropogenic aerosol optical and cloud active properties for climate studies</v>
      </c>
      <c r="F65" s="3" t="s">
        <v>3171</v>
      </c>
    </row>
    <row r="66" spans="1:6" ht="210">
      <c r="A66" s="3" t="s">
        <v>5809</v>
      </c>
      <c r="B66" s="3" t="s">
        <v>3200</v>
      </c>
      <c r="C66" s="3" t="s">
        <v>3201</v>
      </c>
      <c r="D66" s="3" t="s">
        <v>5787</v>
      </c>
      <c r="E66" s="3" t="str">
        <f>url!$A$137</f>
        <v>The Scenario Model Intercomparison Project (ScenarioMIP) for CMIP6</v>
      </c>
      <c r="F66" s="3" t="s">
        <v>5788</v>
      </c>
    </row>
    <row r="67" spans="1:6" ht="195">
      <c r="A67" s="3" t="s">
        <v>3358</v>
      </c>
      <c r="B67" s="3" t="s">
        <v>3359</v>
      </c>
      <c r="C67" s="3" t="s">
        <v>3361</v>
      </c>
      <c r="D67" s="3" t="s">
        <v>3360</v>
      </c>
      <c r="E67" s="3" t="str">
        <f>url!$A$138</f>
        <v>Overview of the Coupled Model Intercomparison Project Phase 6 (CMIP6) experimental design and organization</v>
      </c>
      <c r="F67" s="1" t="s">
        <v>3362</v>
      </c>
    </row>
    <row r="68" spans="1:6" ht="210">
      <c r="A68" s="3" t="s">
        <v>5807</v>
      </c>
      <c r="B68" s="3" t="s">
        <v>5808</v>
      </c>
      <c r="C68" s="3" t="s">
        <v>3412</v>
      </c>
      <c r="D68" s="3" t="s">
        <v>5946</v>
      </c>
      <c r="E68" s="3" t="str">
        <f>url!$A$139</f>
        <v>C4MIP – The Coupled Climate–Carbon Cycle Model Intercomparison Project: experimental protocol for CMIP6</v>
      </c>
      <c r="F68" s="3" t="s">
        <v>5792</v>
      </c>
    </row>
    <row r="69" spans="1:6" ht="240">
      <c r="A69" s="3" t="s">
        <v>5806</v>
      </c>
      <c r="B69" s="3" t="s">
        <v>3423</v>
      </c>
      <c r="C69" s="3" t="s">
        <v>3424</v>
      </c>
      <c r="D69" s="3" t="s">
        <v>7844</v>
      </c>
      <c r="E69" s="3" t="str">
        <f>url!$A$140</f>
        <v>The Cloud Feedback Model Intercomparison Project (CFMIP) contribution to CMIP6</v>
      </c>
      <c r="F69" s="1" t="s">
        <v>5794</v>
      </c>
    </row>
    <row r="70" spans="1:6" ht="30">
      <c r="A70" s="3" t="s">
        <v>3435</v>
      </c>
      <c r="B70" s="3" t="s">
        <v>650</v>
      </c>
      <c r="C70" s="3" t="s">
        <v>3436</v>
      </c>
      <c r="D70" s="3" t="s">
        <v>3434</v>
      </c>
      <c r="E70" s="3" t="str">
        <f>url!$A$141</f>
        <v xml:space="preserve">CFMIP </v>
      </c>
      <c r="F70" s="3" t="s">
        <v>3434</v>
      </c>
    </row>
    <row r="71" spans="1:6" ht="300">
      <c r="A71" s="3" t="s">
        <v>3445</v>
      </c>
      <c r="B71" s="3" t="s">
        <v>3448</v>
      </c>
      <c r="C71" s="3" t="s">
        <v>3449</v>
      </c>
      <c r="D71" s="3" t="s">
        <v>7845</v>
      </c>
      <c r="E71" s="3" t="str">
        <f>url!$A$142</f>
        <v>An overview of the results of the Atmospheric Model Intercomparison Project (AMIP I)</v>
      </c>
      <c r="F71" s="1" t="s">
        <v>3446</v>
      </c>
    </row>
    <row r="72" spans="1:6" ht="150">
      <c r="A72" s="3" t="s">
        <v>5805</v>
      </c>
      <c r="B72" s="3" t="s">
        <v>5796</v>
      </c>
      <c r="C72" s="3" t="s">
        <v>3548</v>
      </c>
      <c r="D72" s="3" t="s">
        <v>5797</v>
      </c>
      <c r="E72" s="3" t="str">
        <f>url!$A$143</f>
        <v>The Detection and Attribution Model Intercomparison Project (DAMIP v1.0) contribution to CMIP6</v>
      </c>
      <c r="F72" s="7" t="s">
        <v>5798</v>
      </c>
    </row>
    <row r="73" spans="1:6" ht="210">
      <c r="A73" s="3" t="s">
        <v>7809</v>
      </c>
      <c r="B73" s="3" t="s">
        <v>5799</v>
      </c>
      <c r="C73" s="3" t="s">
        <v>5801</v>
      </c>
      <c r="D73" s="3" t="s">
        <v>7810</v>
      </c>
      <c r="E73" s="3" t="str">
        <f>url!$A$179</f>
        <v>Solar Forcing for CMIP6 (v3.1)</v>
      </c>
      <c r="F73" s="3" t="s">
        <v>5800</v>
      </c>
    </row>
    <row r="74" spans="1:6" ht="270">
      <c r="A74" s="3" t="s">
        <v>87</v>
      </c>
      <c r="B74" s="3" t="s">
        <v>3600</v>
      </c>
      <c r="C74" s="3" t="s">
        <v>3601</v>
      </c>
      <c r="D74" s="3" t="s">
        <v>7846</v>
      </c>
      <c r="E74" s="3" t="str">
        <f>url!$A$144</f>
        <v>Detection and Attribution of Climate Change: from Global to Regional</v>
      </c>
      <c r="F74" s="3" t="s">
        <v>3603</v>
      </c>
    </row>
    <row r="75" spans="1:6" ht="180">
      <c r="A75" s="3" t="s">
        <v>5804</v>
      </c>
      <c r="B75" s="3" t="s">
        <v>5803</v>
      </c>
      <c r="C75" s="3" t="s">
        <v>3615</v>
      </c>
      <c r="D75" s="3" t="s">
        <v>7847</v>
      </c>
      <c r="E75" s="3" t="str">
        <f>url!$A$145</f>
        <v>The Decadal Climate Prediction Project (DCPP) contribution to CMIP6</v>
      </c>
      <c r="F75" s="3" t="s">
        <v>5865</v>
      </c>
    </row>
    <row r="76" spans="1:6" ht="135">
      <c r="A76" s="3" t="s">
        <v>7712</v>
      </c>
      <c r="B76" s="3" t="s">
        <v>3790</v>
      </c>
      <c r="C76" s="3" t="s">
        <v>3792</v>
      </c>
      <c r="D76" s="3" t="s">
        <v>7804</v>
      </c>
      <c r="E76" s="3" t="str">
        <f>url!$A$146</f>
        <v>AerChemMIP: Quantifying the effects of chemistry and aerosols in CMIP6</v>
      </c>
      <c r="F76" s="1" t="s">
        <v>3791</v>
      </c>
    </row>
    <row r="77" spans="1:6" ht="195">
      <c r="A77" s="3" t="s">
        <v>5820</v>
      </c>
      <c r="B77" s="3" t="s">
        <v>5675</v>
      </c>
      <c r="C77" s="3" t="s">
        <v>4080</v>
      </c>
      <c r="D77" s="3" t="s">
        <v>5821</v>
      </c>
      <c r="E77" s="3" t="str">
        <f>url!$A$147</f>
        <v>The Flux-Anomaly-Forced Model Intercomparison Project (FAFMIP) contribution to CMIP6: investigation of sea-level and ocean climate change in response to CO2 forcing</v>
      </c>
      <c r="F77" s="3" t="s">
        <v>4073</v>
      </c>
    </row>
    <row r="78" spans="1:6" ht="105">
      <c r="A78" s="3" t="s">
        <v>4081</v>
      </c>
      <c r="B78" s="3" t="s">
        <v>4077</v>
      </c>
      <c r="C78" s="3" t="s">
        <v>4079</v>
      </c>
      <c r="D78" s="3" t="s">
        <v>4082</v>
      </c>
      <c r="E78" s="3" t="str">
        <f>url!$A$148</f>
        <v>Attribution of the spatial pattern of CO2-forced sea level change to ocean surface flux changes</v>
      </c>
      <c r="F78" s="7" t="s">
        <v>4078</v>
      </c>
    </row>
    <row r="79" spans="1:6" ht="150">
      <c r="A79" s="3" t="s">
        <v>4095</v>
      </c>
      <c r="B79" s="3" t="s">
        <v>4094</v>
      </c>
      <c r="C79" s="3" t="s">
        <v>4097</v>
      </c>
      <c r="D79" s="3" t="s">
        <v>4098</v>
      </c>
      <c r="E79" s="3" t="str">
        <f>url!$A$149</f>
        <v>The Geoengineering Model Intercomparison Project Phase 6 (GeoMIP6): simulation design and preliminary results</v>
      </c>
      <c r="F79" s="7" t="s">
        <v>4096</v>
      </c>
    </row>
    <row r="80" spans="1:6" ht="165">
      <c r="A80" s="3" t="s">
        <v>5818</v>
      </c>
      <c r="B80" s="3" t="s">
        <v>5816</v>
      </c>
      <c r="C80" s="3" t="s">
        <v>4155</v>
      </c>
      <c r="D80" s="3" t="s">
        <v>5817</v>
      </c>
      <c r="E80" s="3" t="str">
        <f>url!$A$150</f>
        <v>GMMIP (v1.0) contribution to CMIP6: Global Monsoons Model Inter-comparison Project</v>
      </c>
      <c r="F80" s="3" t="s">
        <v>5819</v>
      </c>
    </row>
    <row r="81" spans="1:7" ht="240">
      <c r="A81" s="3" t="s">
        <v>5825</v>
      </c>
      <c r="B81" s="3" t="s">
        <v>5823</v>
      </c>
      <c r="C81" s="3" t="s">
        <v>4178</v>
      </c>
      <c r="D81" s="3" t="s">
        <v>5824</v>
      </c>
      <c r="E81" s="3" t="str">
        <f>url!$A$151</f>
        <v>High Resolution Model Intercomparison Project (HighResMIP v1.0) for CMIP6</v>
      </c>
      <c r="F81" s="7" t="s">
        <v>5826</v>
      </c>
    </row>
    <row r="82" spans="1:7" ht="135">
      <c r="A82" s="3" t="s">
        <v>3435</v>
      </c>
      <c r="B82" s="3" t="s">
        <v>4180</v>
      </c>
      <c r="C82" s="3" t="s">
        <v>4182</v>
      </c>
      <c r="D82" s="3" t="s">
        <v>4181</v>
      </c>
      <c r="E82" s="3" t="str">
        <f>url!$A$78</f>
        <v>Hadley Centre Sea Ice and Sea Surface Temperature data set (HadISST)</v>
      </c>
      <c r="F82" s="7" t="s">
        <v>4184</v>
      </c>
      <c r="G82" s="7"/>
    </row>
    <row r="83" spans="1:7" ht="135">
      <c r="A83" s="3" t="s">
        <v>4186</v>
      </c>
      <c r="B83" s="3" t="s">
        <v>4185</v>
      </c>
      <c r="C83" s="3" t="s">
        <v>4189</v>
      </c>
      <c r="D83" s="3" t="s">
        <v>4187</v>
      </c>
      <c r="E83" s="3" t="str">
        <f>url!$A$152</f>
        <v>EN4: Quality controlled ocean temperature and salinity profiles and monthly objective analyses with uncertainty estimates</v>
      </c>
      <c r="F83" s="3" t="s">
        <v>4188</v>
      </c>
    </row>
    <row r="84" spans="1:7" ht="135">
      <c r="A84" s="3" t="s">
        <v>3435</v>
      </c>
      <c r="B84" s="3" t="s">
        <v>4310</v>
      </c>
      <c r="C84" s="85" t="s">
        <v>4306</v>
      </c>
      <c r="D84" s="3" t="s">
        <v>4309</v>
      </c>
      <c r="F84" s="85" t="s">
        <v>4306</v>
      </c>
    </row>
    <row r="85" spans="1:7" ht="120">
      <c r="A85" s="3" t="s">
        <v>5980</v>
      </c>
      <c r="B85" s="3" t="s">
        <v>4314</v>
      </c>
      <c r="C85" s="3" t="s">
        <v>4315</v>
      </c>
      <c r="D85" s="3" t="s">
        <v>5829</v>
      </c>
      <c r="E85" s="3" t="str">
        <f>url!$A$153</f>
        <v>Ice Sheet Model Intercomparison Project (ISMIP6) contribution to CMIP6</v>
      </c>
      <c r="F85" s="7" t="s">
        <v>5830</v>
      </c>
    </row>
    <row r="86" spans="1:7" ht="225">
      <c r="A86" s="3" t="s">
        <v>4357</v>
      </c>
      <c r="B86" s="3" t="s">
        <v>4356</v>
      </c>
      <c r="C86" s="3" t="s">
        <v>4359</v>
      </c>
      <c r="D86" s="3" t="s">
        <v>4355</v>
      </c>
      <c r="E86" s="3" t="str">
        <f>url!$A$154</f>
        <v>A multi-model assessment of last interglacial temperatures</v>
      </c>
      <c r="F86" s="3" t="s">
        <v>4358</v>
      </c>
    </row>
    <row r="87" spans="1:7" ht="210">
      <c r="A87" s="3" t="s">
        <v>4418</v>
      </c>
      <c r="B87" s="3" t="s">
        <v>4416</v>
      </c>
      <c r="C87" s="3" t="s">
        <v>4420</v>
      </c>
      <c r="D87" s="3" t="s">
        <v>4419</v>
      </c>
      <c r="E87" s="3" t="str">
        <f>url!$A$155</f>
        <v>LS3MIP (v1.0) contribution to CMIP6: the Land Surface, Snow and Soil moisture Model Intercomparison Project – aims, setup and expected outcome</v>
      </c>
      <c r="F87" s="3" t="s">
        <v>4417</v>
      </c>
    </row>
    <row r="88" spans="1:7" ht="195">
      <c r="A88" s="3" t="s">
        <v>4423</v>
      </c>
      <c r="B88" s="3" t="s">
        <v>4422</v>
      </c>
      <c r="C88" s="3" t="s">
        <v>4421</v>
      </c>
      <c r="D88" s="3" t="s">
        <v>4424</v>
      </c>
      <c r="E88" s="3" t="str">
        <f>url!$A$156</f>
        <v>Development of a 50-Year High-Resolution Global Dataset of Meteorological Forcings for Land Surface Modeling</v>
      </c>
      <c r="F88" s="3" t="s">
        <v>4425</v>
      </c>
    </row>
    <row r="89" spans="1:7" ht="75">
      <c r="A89" s="3" t="s">
        <v>87</v>
      </c>
      <c r="B89" s="3" t="s">
        <v>4426</v>
      </c>
      <c r="C89" s="3" t="s">
        <v>6815</v>
      </c>
      <c r="D89" s="3" t="s">
        <v>4429</v>
      </c>
      <c r="E89" s="3" t="str">
        <f>url!$A$157</f>
        <v>A combined dataset for ecosystem modelling</v>
      </c>
      <c r="F89" s="3" t="s">
        <v>4427</v>
      </c>
    </row>
    <row r="90" spans="1:7" ht="135">
      <c r="A90" s="3" t="s">
        <v>4433</v>
      </c>
      <c r="B90" s="3" t="s">
        <v>4431</v>
      </c>
      <c r="C90" s="3" t="s">
        <v>4435</v>
      </c>
      <c r="D90" s="3" t="s">
        <v>4432</v>
      </c>
      <c r="E90" s="3" t="str">
        <f>url!$A$158</f>
        <v>The WFDEI meteorological forcing data set: WATCH Forcing Data methodology applied to ERA-Interim reanalysis data</v>
      </c>
      <c r="F90" s="3" t="s">
        <v>4434</v>
      </c>
    </row>
    <row r="91" spans="1:7" ht="75">
      <c r="A91" s="3" t="s">
        <v>87</v>
      </c>
      <c r="B91" s="3" t="s">
        <v>4443</v>
      </c>
      <c r="C91" s="3" t="s">
        <v>4444</v>
      </c>
      <c r="D91" s="3" t="s">
        <v>4446</v>
      </c>
      <c r="E91" s="3" t="str">
        <f>url!$A$159</f>
        <v>ScenarioMIP experimental protocols</v>
      </c>
      <c r="F91" s="3" t="s">
        <v>4445</v>
      </c>
    </row>
    <row r="92" spans="1:7" ht="75">
      <c r="A92" s="3" t="s">
        <v>87</v>
      </c>
      <c r="B92" s="3" t="s">
        <v>4463</v>
      </c>
      <c r="C92" s="3" t="s">
        <v>4464</v>
      </c>
      <c r="D92" s="3" t="s">
        <v>4465</v>
      </c>
      <c r="E92" s="3" t="str">
        <f>url!$A$160</f>
        <v>Trends in net land-atmosphere carbon exchange over the period 1980-2010</v>
      </c>
      <c r="F92" s="3" t="s">
        <v>4464</v>
      </c>
    </row>
    <row r="93" spans="1:7" ht="135">
      <c r="A93" s="3" t="s">
        <v>4469</v>
      </c>
      <c r="B93" s="3" t="s">
        <v>4468</v>
      </c>
      <c r="C93" s="3" t="s">
        <v>4467</v>
      </c>
      <c r="D93" s="3" t="s">
        <v>4476</v>
      </c>
      <c r="E93" s="3" t="str">
        <f>url!$A$161</f>
        <v>The Land Use Model Intercomparison Project (LUMIP) contribution to CMIP6: rationale and experimental design</v>
      </c>
      <c r="F93" s="3" t="s">
        <v>4470</v>
      </c>
    </row>
    <row r="94" spans="1:7" ht="135">
      <c r="A94" s="3" t="s">
        <v>3435</v>
      </c>
      <c r="B94" s="3" t="s">
        <v>6816</v>
      </c>
      <c r="C94" s="3" t="s">
        <v>4471</v>
      </c>
      <c r="D94" s="3" t="s">
        <v>4475</v>
      </c>
      <c r="E94" s="3" t="str">
        <f>url!$A$162</f>
        <v>Global Soil Wetness Project Phase 3 Website</v>
      </c>
      <c r="F94" s="3" t="s">
        <v>4472</v>
      </c>
    </row>
    <row r="95" spans="1:7" ht="165">
      <c r="A95" s="3" t="s">
        <v>4564</v>
      </c>
      <c r="B95" s="3" t="s">
        <v>4562</v>
      </c>
      <c r="C95" s="3" t="s">
        <v>4567</v>
      </c>
      <c r="D95" s="3" t="s">
        <v>4563</v>
      </c>
      <c r="E95" s="3" t="str">
        <f>url!$A$163</f>
        <v>Variance and Predictability of Precipitation at Seasonal-to-Interannual Timescales</v>
      </c>
      <c r="F95" s="1" t="s">
        <v>4566</v>
      </c>
    </row>
    <row r="96" spans="1:7" ht="90">
      <c r="A96" s="3" t="s">
        <v>87</v>
      </c>
      <c r="B96" s="3" t="s">
        <v>4743</v>
      </c>
      <c r="C96" s="3" t="s">
        <v>4723</v>
      </c>
      <c r="D96" s="3" t="s">
        <v>4742</v>
      </c>
      <c r="E96" s="3" t="str">
        <f>url!$A$164</f>
        <v>Land Use Harmonisation (LUH2 v1.0h) land use forcing data (850-2100)</v>
      </c>
      <c r="F96" s="3" t="s">
        <v>4722</v>
      </c>
    </row>
    <row r="97" spans="1:6" ht="285">
      <c r="A97" s="3" t="s">
        <v>4813</v>
      </c>
      <c r="B97" s="3" t="s">
        <v>4811</v>
      </c>
      <c r="C97" s="3" t="s">
        <v>4815</v>
      </c>
      <c r="D97" s="3" t="s">
        <v>4812</v>
      </c>
      <c r="E97" s="3" t="str">
        <f>url!$A$165</f>
        <v>OMIP contribution to CMIP6: experimental and diagnostic protocol for the physical component of the Ocean Model Intercomparison Project</v>
      </c>
      <c r="F97" s="3" t="s">
        <v>4814</v>
      </c>
    </row>
    <row r="98" spans="1:6" ht="180">
      <c r="A98" s="3" t="s">
        <v>4833</v>
      </c>
      <c r="B98" s="3" t="s">
        <v>4832</v>
      </c>
      <c r="C98" s="3" t="s">
        <v>4836</v>
      </c>
      <c r="D98" s="3" t="s">
        <v>4834</v>
      </c>
      <c r="E98" s="3" t="str">
        <f>url!$A$166</f>
        <v>The JRA-55 Reanalysis: General Specifications and Basic Characteristics</v>
      </c>
      <c r="F98" s="7" t="s">
        <v>4835</v>
      </c>
    </row>
    <row r="99" spans="1:6" ht="345">
      <c r="A99" s="3" t="s">
        <v>4866</v>
      </c>
      <c r="B99" s="3" t="s">
        <v>4864</v>
      </c>
      <c r="C99" s="3" t="s">
        <v>4868</v>
      </c>
      <c r="D99" s="3" t="s">
        <v>4865</v>
      </c>
      <c r="E99" s="3" t="str">
        <f>url!$A$167</f>
        <v>North Atlantic simulations in Coordinated Ocean-ice Reference Experiments phase II (CORE-II). Part II: Inter-annual to decadal variability</v>
      </c>
      <c r="F99" s="3" t="s">
        <v>4867</v>
      </c>
    </row>
    <row r="100" spans="1:6" ht="240">
      <c r="A100" s="3" t="s">
        <v>4875</v>
      </c>
      <c r="B100" s="3" t="s">
        <v>4874</v>
      </c>
      <c r="C100" s="3" t="s">
        <v>4878</v>
      </c>
      <c r="D100" s="3" t="s">
        <v>4876</v>
      </c>
      <c r="E100" s="3" t="str">
        <f>url!$A$168</f>
        <v>PMIP4-CMIP6: the contribution of the Paleoclimate Modelling Intercomparison Project to CMIP6</v>
      </c>
      <c r="F100" s="3" t="s">
        <v>4877</v>
      </c>
    </row>
    <row r="101" spans="1:6" ht="195">
      <c r="A101" s="3" t="s">
        <v>7812</v>
      </c>
      <c r="B101" s="3" t="s">
        <v>7813</v>
      </c>
      <c r="C101" s="3" t="s">
        <v>4983</v>
      </c>
      <c r="D101" s="3" t="s">
        <v>7815</v>
      </c>
      <c r="E101" s="3" t="str">
        <f>url!$A$169</f>
        <v>Historical greenhouse gas concentrations for climate modelling (CMIP6)</v>
      </c>
      <c r="F101" s="7" t="s">
        <v>4982</v>
      </c>
    </row>
    <row r="102" spans="1:6" ht="150">
      <c r="A102" s="3" t="s">
        <v>4985</v>
      </c>
      <c r="B102" s="3" t="s">
        <v>4984</v>
      </c>
      <c r="C102" s="3" t="s">
        <v>4987</v>
      </c>
      <c r="D102" s="3" t="s">
        <v>7848</v>
      </c>
      <c r="E102" s="3" t="str">
        <f>url!$A$170</f>
        <v>Climate forcing reconstructions for use in PMIP simulations of the last millennium (v1.0)</v>
      </c>
      <c r="F102" s="7" t="s">
        <v>4986</v>
      </c>
    </row>
    <row r="103" spans="1:6" ht="180">
      <c r="A103" s="3" t="s">
        <v>4990</v>
      </c>
      <c r="B103" s="3" t="s">
        <v>4988</v>
      </c>
      <c r="C103" s="3" t="s">
        <v>4991</v>
      </c>
      <c r="D103" s="3" t="s">
        <v>4989</v>
      </c>
      <c r="E103" s="3" t="str">
        <f>url!$A$171</f>
        <v>The Pliocene Model Intercomparison Project (PlioMIP) Phase 2: scientific objectives and experimental design</v>
      </c>
      <c r="F103" s="7" t="s">
        <v>4992</v>
      </c>
    </row>
    <row r="104" spans="1:6" ht="180">
      <c r="A104" s="3" t="s">
        <v>5157</v>
      </c>
      <c r="B104" s="3" t="s">
        <v>5159</v>
      </c>
      <c r="C104" s="3" t="s">
        <v>6262</v>
      </c>
      <c r="D104" s="3" t="s">
        <v>5158</v>
      </c>
      <c r="E104" s="3" t="str">
        <f>url!$A$172</f>
        <v>Timing and climate forcing of volcanic eruptions for the past 2,500 years</v>
      </c>
      <c r="F104" s="7" t="s">
        <v>5160</v>
      </c>
    </row>
    <row r="105" spans="1:6" ht="165">
      <c r="A105" s="3" t="s">
        <v>5273</v>
      </c>
      <c r="B105" s="3" t="s">
        <v>5271</v>
      </c>
      <c r="C105" s="3" t="s">
        <v>5276</v>
      </c>
      <c r="D105" s="3" t="s">
        <v>5272</v>
      </c>
      <c r="E105" s="3" t="str">
        <f>url!$A$173</f>
        <v>Mesospheric and stratospheric NOy produced by energetic particle precipitation during 2002–2012</v>
      </c>
      <c r="F105" s="7" t="s">
        <v>5274</v>
      </c>
    </row>
    <row r="106" spans="1:6" ht="150">
      <c r="A106" s="3" t="s">
        <v>5277</v>
      </c>
      <c r="B106" s="3" t="s">
        <v>5275</v>
      </c>
      <c r="C106" s="3" t="s">
        <v>5276</v>
      </c>
      <c r="D106" s="3" t="s">
        <v>5280</v>
      </c>
      <c r="E106" s="3" t="str">
        <f>url!$A$174</f>
        <v>Hemispheric distributions and interannual variability of NOy produced by energetic particle precipitation in 2002–2012</v>
      </c>
      <c r="F106" s="7" t="s">
        <v>5278</v>
      </c>
    </row>
    <row r="107" spans="1:6" ht="30">
      <c r="A107" s="3" t="s">
        <v>87</v>
      </c>
      <c r="B107" s="3" t="s">
        <v>5677</v>
      </c>
      <c r="C107" s="3" t="s">
        <v>5691</v>
      </c>
      <c r="D107" s="3" t="s">
        <v>5677</v>
      </c>
      <c r="E107" s="3" t="str">
        <f>url!$A$175</f>
        <v>FAFMIP mailing list</v>
      </c>
      <c r="F107" s="7" t="s">
        <v>5679</v>
      </c>
    </row>
    <row r="108" spans="1:6" ht="30">
      <c r="A108" s="3" t="s">
        <v>87</v>
      </c>
      <c r="B108" s="3" t="s">
        <v>5684</v>
      </c>
      <c r="C108" s="3" t="s">
        <v>5684</v>
      </c>
      <c r="D108" s="3" t="s">
        <v>5684</v>
      </c>
      <c r="E108" s="3" t="str">
        <f>url!$A$176</f>
        <v>C4MIP homepage</v>
      </c>
      <c r="F108" s="1" t="s">
        <v>5685</v>
      </c>
    </row>
    <row r="109" spans="1:6" ht="30">
      <c r="A109" s="3" t="s">
        <v>87</v>
      </c>
      <c r="B109" s="3" t="s">
        <v>5688</v>
      </c>
      <c r="C109" s="7" t="s">
        <v>6817</v>
      </c>
      <c r="D109" s="3" t="s">
        <v>5688</v>
      </c>
      <c r="E109" s="3" t="str">
        <f>url!$A$177</f>
        <v>C4MIP mailing list</v>
      </c>
      <c r="F109" s="7" t="s">
        <v>5687</v>
      </c>
    </row>
    <row r="110" spans="1:6" ht="45">
      <c r="A110" s="3" t="s">
        <v>87</v>
      </c>
      <c r="B110" s="3" t="s">
        <v>5708</v>
      </c>
      <c r="C110" s="3" t="s">
        <v>5711</v>
      </c>
      <c r="D110" s="3" t="s">
        <v>5710</v>
      </c>
      <c r="E110" s="3" t="str">
        <f>url!$A$178</f>
        <v>SOLARIS-HEPPA Solar Forcing Data for CMIP6</v>
      </c>
      <c r="F110" s="7" t="s">
        <v>5709</v>
      </c>
    </row>
    <row r="111" spans="1:6" ht="120">
      <c r="A111" s="3" t="s">
        <v>87</v>
      </c>
      <c r="B111" s="3" t="s">
        <v>5854</v>
      </c>
      <c r="C111" s="3" t="s">
        <v>5853</v>
      </c>
      <c r="D111" s="3" t="s">
        <v>5854</v>
      </c>
      <c r="E111" s="3" t="str">
        <f>url!$A$180</f>
        <v>Technical note for DCPP-Component C. 1, Definition of the Anomalous Sea Surface Temperature patterns.</v>
      </c>
      <c r="F111" s="3" t="s">
        <v>5850</v>
      </c>
    </row>
    <row r="112" spans="1:6" ht="120">
      <c r="A112" s="3" t="s">
        <v>87</v>
      </c>
      <c r="B112" s="3" t="s">
        <v>5855</v>
      </c>
      <c r="C112" s="3" t="s">
        <v>5857</v>
      </c>
      <c r="D112" s="3" t="s">
        <v>5855</v>
      </c>
      <c r="E112" s="3" t="str">
        <f>url!$A$181</f>
        <v>Technical note for DCPP-Component C. II. Recommendations for ocean restoring and ensemble generation.</v>
      </c>
      <c r="F112" s="3" t="s">
        <v>5858</v>
      </c>
    </row>
    <row r="113" spans="1:6" ht="120">
      <c r="A113" s="3" t="s">
        <v>87</v>
      </c>
      <c r="B113" s="3" t="s">
        <v>5859</v>
      </c>
      <c r="C113" s="3" t="s">
        <v>5859</v>
      </c>
      <c r="D113" s="3" t="s">
        <v>5859</v>
      </c>
      <c r="E113" s="3" t="str">
        <f>url!$A$182</f>
        <v>DCPP prescribed sea surface temperature (SST) patterns: AMV SST data, PDV SST data and Pacemaker SST data.</v>
      </c>
      <c r="F113" s="3" t="s">
        <v>5859</v>
      </c>
    </row>
    <row r="114" spans="1:6" ht="75">
      <c r="A114" s="3" t="s">
        <v>5883</v>
      </c>
      <c r="B114" s="3" t="s">
        <v>5884</v>
      </c>
      <c r="C114" s="3" t="s">
        <v>5886</v>
      </c>
      <c r="D114" s="3" t="s">
        <v>5887</v>
      </c>
      <c r="E114" s="3" t="str">
        <f>url!$A$183</f>
        <v>Aqua-Planet Experiment Project Ozone Dataset</v>
      </c>
      <c r="F114" s="3" t="s">
        <v>5885</v>
      </c>
    </row>
    <row r="115" spans="1:6" ht="225">
      <c r="A115" s="3" t="s">
        <v>7819</v>
      </c>
      <c r="B115" s="3" t="s">
        <v>6002</v>
      </c>
      <c r="C115" s="3" t="s">
        <v>6004</v>
      </c>
      <c r="D115" s="3" t="s">
        <v>7849</v>
      </c>
      <c r="E115" s="3" t="str">
        <f>url!$A$186</f>
        <v>The PMIP4 contribution to CMIP6 - Part 2: Two Interglacials, Scientific Objective and Experimental Design for Holocene and Last Interglacial Simulations</v>
      </c>
      <c r="F115" s="3" t="s">
        <v>6003</v>
      </c>
    </row>
    <row r="116" spans="1:6" ht="105">
      <c r="A116" s="3" t="s">
        <v>87</v>
      </c>
      <c r="B116" s="3" t="s">
        <v>6050</v>
      </c>
      <c r="C116" s="3" t="s">
        <v>6054</v>
      </c>
      <c r="D116" s="3" t="s">
        <v>6052</v>
      </c>
      <c r="E116" s="3" t="str">
        <f>url!$A$187</f>
        <v>IGAC/SPARC Chemistry-Climate Model Initiative (CCMI) Forcing Databases in Support of CMIP6</v>
      </c>
      <c r="F116" s="3" t="s">
        <v>6051</v>
      </c>
    </row>
    <row r="117" spans="1:6" ht="300">
      <c r="A117" s="3" t="s">
        <v>7821</v>
      </c>
      <c r="B117" s="3" t="s">
        <v>6257</v>
      </c>
      <c r="C117" s="3" t="s">
        <v>6260</v>
      </c>
      <c r="D117" s="3" t="s">
        <v>6256</v>
      </c>
      <c r="E117" s="3" t="str">
        <f>url!$A$188</f>
        <v>Easy Volcanic Aerosol (EVA v1.0): an idealized forcing generator for climate simulations</v>
      </c>
      <c r="F117" s="3" t="s">
        <v>6259</v>
      </c>
    </row>
    <row r="118" spans="1:6" ht="120">
      <c r="A118" s="3" t="s">
        <v>6263</v>
      </c>
      <c r="B118" s="3" t="s">
        <v>6266</v>
      </c>
      <c r="C118" s="3" t="s">
        <v>6264</v>
      </c>
      <c r="D118" s="3" t="s">
        <v>6265</v>
      </c>
      <c r="E118" s="3" t="str">
        <f>url!$A$189</f>
        <v>Ice core inferred volcanic stratospheric sulfur injection from 500 BCE to 1900 CE.</v>
      </c>
      <c r="F118" s="3" t="s">
        <v>6269</v>
      </c>
    </row>
    <row r="119" spans="1:6" ht="105">
      <c r="A119" s="3" t="s">
        <v>87</v>
      </c>
      <c r="B119" s="3" t="s">
        <v>6309</v>
      </c>
      <c r="C119" s="3" t="s">
        <v>6311</v>
      </c>
      <c r="D119" s="3" t="s">
        <v>6308</v>
      </c>
      <c r="E119" s="3" t="str">
        <f>url!$A$191</f>
        <v>Hadley Centre Sea Ice and Sea Surface Temperature data set (HadISST.2)</v>
      </c>
      <c r="F119" s="3" t="s">
        <v>6310</v>
      </c>
    </row>
    <row r="120" spans="1:6" ht="45">
      <c r="A120" s="3" t="s">
        <v>87</v>
      </c>
      <c r="B120" s="3" t="s">
        <v>6333</v>
      </c>
      <c r="C120" s="3" t="s">
        <v>6335</v>
      </c>
      <c r="D120" s="3" t="s">
        <v>6333</v>
      </c>
      <c r="E120" s="3" t="str">
        <f>url!$A$190</f>
        <v>ERA-20C</v>
      </c>
      <c r="F120" s="3" t="s">
        <v>6336</v>
      </c>
    </row>
    <row r="121" spans="1:6" ht="120">
      <c r="A121" s="3" t="s">
        <v>6418</v>
      </c>
      <c r="B121" s="3" t="s">
        <v>6419</v>
      </c>
      <c r="C121" s="3" t="s">
        <v>6818</v>
      </c>
      <c r="D121" s="3" t="s">
        <v>7850</v>
      </c>
      <c r="E121" s="3" t="str">
        <f>url!$A$192</f>
        <v>Distant Influence of Kuroshio Eddies on North Pacific Weather Patterns?</v>
      </c>
      <c r="F121" s="3" t="s">
        <v>6819</v>
      </c>
    </row>
    <row r="122" spans="1:6" ht="150">
      <c r="A122" s="3" t="s">
        <v>6422</v>
      </c>
      <c r="B122" s="3" t="s">
        <v>6423</v>
      </c>
      <c r="C122" s="3" t="s">
        <v>6426</v>
      </c>
      <c r="D122" s="3" t="s">
        <v>6421</v>
      </c>
      <c r="E122" s="3" t="str">
        <f>url!$A$193</f>
        <v>Coupled ocean-atmosphere interaction at oceanic mesoscales</v>
      </c>
      <c r="F122" s="3" t="s">
        <v>6425</v>
      </c>
    </row>
    <row r="123" spans="1:6" ht="285">
      <c r="A123" s="3" t="s">
        <v>87</v>
      </c>
      <c r="B123" s="3" t="s">
        <v>6442</v>
      </c>
      <c r="C123" s="3" t="s">
        <v>6444</v>
      </c>
      <c r="D123" s="286" t="s">
        <v>7851</v>
      </c>
      <c r="F123" s="3" t="s">
        <v>6443</v>
      </c>
    </row>
    <row r="124" spans="1:6" ht="90">
      <c r="A124" s="3" t="s">
        <v>87</v>
      </c>
      <c r="B124" s="3" t="s">
        <v>6543</v>
      </c>
      <c r="C124" s="3" t="s">
        <v>6542</v>
      </c>
      <c r="D124" s="3" t="s">
        <v>6541</v>
      </c>
      <c r="E124" s="3" t="str">
        <f>url!$A$195</f>
        <v>InitMIP web page</v>
      </c>
      <c r="F124" s="3" t="s">
        <v>6542</v>
      </c>
    </row>
    <row r="125" spans="1:6" ht="30">
      <c r="A125" s="3" t="s">
        <v>87</v>
      </c>
      <c r="B125" s="3" t="s">
        <v>6592</v>
      </c>
      <c r="C125" s="3" t="s">
        <v>6592</v>
      </c>
      <c r="D125" s="3" t="s">
        <v>6592</v>
      </c>
      <c r="E125" s="3" t="str">
        <f>url!$A$198</f>
        <v>WCRP CMIP6 experiment list</v>
      </c>
      <c r="F125" s="3" t="s">
        <v>6592</v>
      </c>
    </row>
    <row r="126" spans="1:6" ht="225">
      <c r="A126" s="3" t="s">
        <v>6911</v>
      </c>
      <c r="B126" s="286" t="s">
        <v>6908</v>
      </c>
      <c r="C126" s="3" t="s">
        <v>6910</v>
      </c>
      <c r="D126" s="3" t="s">
        <v>7816</v>
      </c>
      <c r="E126" s="3" t="str">
        <f>url!$A$199</f>
        <v>The Polar Amplification Model Intercomparison Project (PAMIP) contribution to CMIP6: investigating the causes and consequences of polar amplification</v>
      </c>
      <c r="F126" s="3" t="s">
        <v>6909</v>
      </c>
    </row>
    <row r="127" spans="1:6" ht="75">
      <c r="A127" s="3" t="s">
        <v>87</v>
      </c>
      <c r="B127" s="3" t="s">
        <v>6917</v>
      </c>
      <c r="C127" s="3" t="s">
        <v>6918</v>
      </c>
      <c r="D127" s="3" t="s">
        <v>6917</v>
      </c>
      <c r="E127" s="3" t="str">
        <f>url!$A$200</f>
        <v>PAMIP - Polar Amplification Model Intercomparison Project</v>
      </c>
      <c r="F127" s="3" t="s">
        <v>6918</v>
      </c>
    </row>
    <row r="128" spans="1:6" ht="150">
      <c r="A128" s="3" t="s">
        <v>7818</v>
      </c>
      <c r="B128" s="3" t="s">
        <v>7004</v>
      </c>
      <c r="C128" s="3" t="s">
        <v>7006</v>
      </c>
      <c r="D128" s="3" t="s">
        <v>7817</v>
      </c>
      <c r="E128" s="3" t="str">
        <f>url!$A$201</f>
        <v>The Carbon Dioxide Removal Model Intercomparison Project (CDR-MIP): Rationale and experimental protocol for CMIP6</v>
      </c>
      <c r="F128" s="3" t="s">
        <v>7005</v>
      </c>
    </row>
    <row r="129" spans="1:6" ht="75">
      <c r="A129" s="3" t="s">
        <v>87</v>
      </c>
      <c r="B129" s="3" t="s">
        <v>7008</v>
      </c>
      <c r="C129" s="3" t="s">
        <v>7009</v>
      </c>
      <c r="D129" s="3" t="s">
        <v>7008</v>
      </c>
      <c r="E129" s="3" t="str">
        <f>url!$A$202</f>
        <v>Carbon Dioxide Removal Intercomparison Project (CDRMIP) website</v>
      </c>
      <c r="F129" s="3" t="s">
        <v>7010</v>
      </c>
    </row>
    <row r="130" spans="1:6" ht="240">
      <c r="A130" s="3" t="s">
        <v>7647</v>
      </c>
      <c r="B130" s="3" t="s">
        <v>7648</v>
      </c>
      <c r="C130" s="3" t="s">
        <v>7649</v>
      </c>
      <c r="D130" s="3" t="s">
        <v>7822</v>
      </c>
      <c r="E130" s="3" t="str">
        <f>url!$A$203</f>
        <v>Carbon dioxide and climate impulse response functions for the computation of greenhouse gas metrics: a multi-model analysis</v>
      </c>
      <c r="F130" s="3" t="s">
        <v>7650</v>
      </c>
    </row>
    <row r="131" spans="1:6" ht="240">
      <c r="A131" s="3" t="s">
        <v>7742</v>
      </c>
      <c r="B131" s="3" t="s">
        <v>7805</v>
      </c>
      <c r="C131" s="3" t="s">
        <v>7744</v>
      </c>
      <c r="D131" s="3" t="s">
        <v>7806</v>
      </c>
      <c r="E131" s="3" t="str">
        <f>url!$A$204</f>
        <v>The PMIP4 contribution to CMIP6 - Part 1: Overview and over-arching analysis plan</v>
      </c>
      <c r="F131" s="3" t="s">
        <v>7743</v>
      </c>
    </row>
    <row r="132" spans="1:6" ht="240">
      <c r="A132" s="3" t="s">
        <v>7799</v>
      </c>
      <c r="B132" s="3" t="s">
        <v>7800</v>
      </c>
      <c r="C132" s="3" t="s">
        <v>7802</v>
      </c>
      <c r="D132" s="3" t="s">
        <v>7808</v>
      </c>
      <c r="E132" s="3" t="str">
        <f>url!$A$205</f>
        <v>Biogeochemical protocols and diagnostics for the CMIP6 Ocean Model Intercomparison Project (OMIP)</v>
      </c>
      <c r="F132" s="3" t="s">
        <v>7801</v>
      </c>
    </row>
    <row r="133" spans="1:6" ht="90">
      <c r="A133" s="3" t="s">
        <v>87</v>
      </c>
      <c r="B133" s="3" t="s">
        <v>7910</v>
      </c>
      <c r="C133" s="3" t="s">
        <v>7913</v>
      </c>
      <c r="D133" s="3" t="s">
        <v>7912</v>
      </c>
      <c r="E133" s="3" t="str">
        <f>url!$A$206</f>
        <v>ZECMIP Protocol</v>
      </c>
      <c r="F133" s="3" t="s">
        <v>7914</v>
      </c>
    </row>
    <row r="134" spans="1:6" ht="90">
      <c r="A134" s="3" t="s">
        <v>87</v>
      </c>
      <c r="B134" s="3" t="s">
        <v>7911</v>
      </c>
      <c r="C134" s="3" t="s">
        <v>7913</v>
      </c>
      <c r="D134" s="3" t="s">
        <v>7916</v>
      </c>
      <c r="E134" s="3" t="str">
        <f>url!$A$207</f>
        <v>ZEC-MIP: Quantifying the Zero Emissions Commitment</v>
      </c>
      <c r="F134" s="3" t="s">
        <v>7914</v>
      </c>
    </row>
    <row r="135" spans="1:6" ht="60">
      <c r="A135" s="3" t="s">
        <v>87</v>
      </c>
      <c r="B135" s="3" t="s">
        <v>7930</v>
      </c>
      <c r="C135" s="3" t="s">
        <v>7936</v>
      </c>
      <c r="D135" s="3" t="s">
        <v>7937</v>
      </c>
      <c r="E135" s="3" t="str">
        <f>url!$A$208</f>
        <v>Earth system Models of Intermediate Complexity</v>
      </c>
      <c r="F135" s="3" t="s">
        <v>7935</v>
      </c>
    </row>
  </sheetData>
  <dataConsolidate/>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13</vt:i4>
      </vt:variant>
    </vt:vector>
  </HeadingPairs>
  <TitlesOfParts>
    <vt:vector size="13" baseType="lpstr">
      <vt:lpstr>project</vt:lpstr>
      <vt:lpstr>experiment</vt:lpstr>
      <vt:lpstr>requirement</vt:lpstr>
      <vt:lpstr>ForcingConstraint</vt:lpstr>
      <vt:lpstr>TemporalConstraint</vt:lpstr>
      <vt:lpstr>EnsembleRequirement</vt:lpstr>
      <vt:lpstr>MultiEnsemble</vt:lpstr>
      <vt:lpstr>StartDateEnsemble</vt:lpstr>
      <vt:lpstr>references</vt:lpstr>
      <vt:lpstr>party</vt:lpstr>
      <vt:lpstr>url</vt:lpstr>
      <vt:lpstr>Release Notes</vt:lpstr>
      <vt:lpstr>Analysis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clp73</dc:creator>
  <cp:lastModifiedBy>clp73</cp:lastModifiedBy>
  <cp:lastPrinted>2018-09-07T13:20:02Z</cp:lastPrinted>
  <dcterms:created xsi:type="dcterms:W3CDTF">2015-07-23T15:19:44Z</dcterms:created>
  <dcterms:modified xsi:type="dcterms:W3CDTF">2019-05-02T11:53:55Z</dcterms:modified>
</cp:coreProperties>
</file>