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360" yWindow="15" windowWidth="20955" windowHeight="9720"/>
  </bookViews>
  <sheets>
    <sheet name="DATOS PERSONAL" sheetId="1" r:id="rId1"/>
    <sheet name="TRACTORES" sheetId="2" r:id="rId2"/>
    <sheet name="INPLEMENTOS" sheetId="3" r:id="rId3"/>
    <sheet name="CECO" sheetId="4" r:id="rId4"/>
    <sheet name="SEDE" sheetId="5" r:id="rId5"/>
    <sheet name="EPP" sheetId="6" r:id="rId6"/>
    <sheet name="LABOR" sheetId="7" r:id="rId7"/>
    <sheet name="DATOS IMPLEMENTO" sheetId="8" r:id="rId8"/>
    <sheet name="MTTO RUTINARIO" sheetId="9" r:id="rId9"/>
    <sheet name="MTTO PREVENTIVO" sheetId="10" r:id="rId10"/>
    <sheet name="RECAMBIO COMPONENTE" sheetId="11" r:id="rId11"/>
    <sheet name="RECAMBIO PIEZA" sheetId="12" r:id="rId12"/>
    <sheet name="Herramientas" sheetId="15" r:id="rId13"/>
  </sheets>
  <definedNames>
    <definedName name="_xlnm.Print_Area" localSheetId="7">'DATOS IMPLEMENTO'!$A:$F</definedName>
  </definedNames>
  <calcPr calcId="152511"/>
</workbook>
</file>

<file path=xl/calcChain.xml><?xml version="1.0" encoding="utf-8"?>
<calcChain xmlns="http://schemas.openxmlformats.org/spreadsheetml/2006/main">
  <c r="H1" i="12" l="1"/>
  <c r="G1" i="12"/>
  <c r="F1" i="12"/>
  <c r="B1" i="3"/>
</calcChain>
</file>

<file path=xl/sharedStrings.xml><?xml version="1.0" encoding="utf-8"?>
<sst xmlns="http://schemas.openxmlformats.org/spreadsheetml/2006/main" count="306" uniqueCount="131">
  <si>
    <t>DNI</t>
  </si>
  <si>
    <t>MAQUINARIA</t>
  </si>
  <si>
    <t>NUMERO</t>
  </si>
  <si>
    <t>MODELO</t>
  </si>
  <si>
    <t>MARCA</t>
  </si>
  <si>
    <t>MOTOR</t>
  </si>
  <si>
    <t>SERIE</t>
  </si>
  <si>
    <t>FUNDO</t>
  </si>
  <si>
    <t>TRACTOR</t>
  </si>
  <si>
    <t>MASSEY FERGUSON</t>
  </si>
  <si>
    <t>ABE134</t>
  </si>
  <si>
    <t>001-555</t>
  </si>
  <si>
    <t>MAGUEY</t>
  </si>
  <si>
    <t>ENCARGADO</t>
  </si>
  <si>
    <t>CECO</t>
  </si>
  <si>
    <t>curtec</t>
  </si>
  <si>
    <t>WILVER</t>
  </si>
  <si>
    <t>DETALLE</t>
  </si>
  <si>
    <t>SEDE</t>
  </si>
  <si>
    <t>LOTES</t>
  </si>
  <si>
    <t>HAS</t>
  </si>
  <si>
    <t>CHINCHA</t>
  </si>
  <si>
    <t>SANTA LUISA</t>
  </si>
  <si>
    <t>RIESGO</t>
  </si>
  <si>
    <t>RESPIRADORES</t>
  </si>
  <si>
    <t>CASCO</t>
  </si>
  <si>
    <t>FÍSICO</t>
  </si>
  <si>
    <t>BOTAS</t>
  </si>
  <si>
    <t>ZAPATO SEGURIDAD</t>
  </si>
  <si>
    <t>MECÁNICO</t>
  </si>
  <si>
    <t>Rotativa</t>
  </si>
  <si>
    <t>Fumigación</t>
  </si>
  <si>
    <t>ITEM</t>
  </si>
  <si>
    <t>IMPLEMENTO</t>
  </si>
  <si>
    <t>SISTEMA</t>
  </si>
  <si>
    <t>COMPONENTE</t>
  </si>
  <si>
    <t>TAREAS</t>
  </si>
  <si>
    <t>Riesgo Identificado</t>
  </si>
  <si>
    <t>UMD</t>
  </si>
  <si>
    <t>ICA</t>
  </si>
  <si>
    <t>ELECTROESTATICA</t>
  </si>
  <si>
    <t>ELECTRONICO</t>
  </si>
  <si>
    <t>Elevador de voltaje</t>
  </si>
  <si>
    <t>Revisar conexión a tierra</t>
  </si>
  <si>
    <t>Riesgo Eléctrico</t>
  </si>
  <si>
    <t>UNI</t>
  </si>
  <si>
    <t>Revisar conexión de alimentación</t>
  </si>
  <si>
    <t>Conexiones</t>
  </si>
  <si>
    <t>Revisar el estado de las pinza de alimentación (batería)</t>
  </si>
  <si>
    <t>Caja de control</t>
  </si>
  <si>
    <t>Revisar conector de alimentación principal (entrada)</t>
  </si>
  <si>
    <t>Revisar conector de alimentación principal (salida)</t>
  </si>
  <si>
    <t>Revisar estado de fusibles</t>
  </si>
  <si>
    <t>Item</t>
  </si>
  <si>
    <t>EPP</t>
  </si>
  <si>
    <t>Chincha</t>
  </si>
  <si>
    <t>Mecánico</t>
  </si>
  <si>
    <t>Guantes</t>
  </si>
  <si>
    <t>martillo</t>
  </si>
  <si>
    <t>maguey</t>
  </si>
  <si>
    <t>Tinco Jayo</t>
  </si>
  <si>
    <t>UNIDAD</t>
  </si>
  <si>
    <t>FUMIGADORA</t>
  </si>
  <si>
    <t>ELÉCTRICO</t>
  </si>
  <si>
    <t>QUÍMICO</t>
  </si>
  <si>
    <t>Picadora</t>
  </si>
  <si>
    <t>Desbroce</t>
  </si>
  <si>
    <t>Jacto Condor</t>
  </si>
  <si>
    <t>PARACAS</t>
  </si>
  <si>
    <t>Fede</t>
  </si>
  <si>
    <t>(*)BOMBA JACTO MODELO JP 150</t>
  </si>
  <si>
    <t>Jacto</t>
  </si>
  <si>
    <t>Mecanico</t>
  </si>
  <si>
    <t>RODAMIENTO 32207</t>
  </si>
  <si>
    <t>RODAMIENTO 32007 X</t>
  </si>
  <si>
    <t>RODAMIENTO 30211</t>
  </si>
  <si>
    <t>LIMPIA CONTACTO FRIXO 803 SPRAY (22 OZ)</t>
  </si>
  <si>
    <t>uni</t>
  </si>
  <si>
    <t>HORAS F.</t>
  </si>
  <si>
    <t>Revisar el estado de las valvulas</t>
  </si>
  <si>
    <t>Revisar desgaste de pistón, anillos y camisa cerámica</t>
  </si>
  <si>
    <t>Revisar desgaste en cigüeñal</t>
  </si>
  <si>
    <t>Revisar estado de rodamiento</t>
  </si>
  <si>
    <t>Revisar estado de las tapas (desgaste)</t>
  </si>
  <si>
    <t>(*)BOMBA JACTO MODELO JP 151</t>
  </si>
  <si>
    <t>(*)BOMBA JACTO MODELO JP 152</t>
  </si>
  <si>
    <t>(*)BOMBA JACTO MODELO JP 153</t>
  </si>
  <si>
    <t>(*)BOMBA JACTO MODELO JP 154</t>
  </si>
  <si>
    <t>BRAXTON C300 /INHIBIDOR CORROSION 400ML</t>
  </si>
  <si>
    <t>HIDROSOL - DESENGRASANTE MULTIPROPOSITO</t>
  </si>
  <si>
    <t>GRASA LGMT 2/1, SKF</t>
  </si>
  <si>
    <t>kl</t>
  </si>
  <si>
    <t>casco</t>
  </si>
  <si>
    <t>lentes</t>
  </si>
  <si>
    <t>LLAVE MIXTA 10 MM</t>
  </si>
  <si>
    <t>LLAVE MIXTA 13 MM</t>
  </si>
  <si>
    <t>Zaptaos</t>
  </si>
  <si>
    <t xml:space="preserve"> 1 HORA</t>
  </si>
  <si>
    <t>VIDA UTIL</t>
  </si>
  <si>
    <t>MANDO MASTERFLOW C/2 SALIDAS (439307)</t>
  </si>
  <si>
    <t>CARDAN COMPLETO HOMOCIMETICO 238113</t>
  </si>
  <si>
    <t>1 Hora</t>
  </si>
  <si>
    <t>2 Hora</t>
  </si>
  <si>
    <t>3 Hora</t>
  </si>
  <si>
    <t>14082892</t>
  </si>
  <si>
    <t>RODAMIENTO 30213</t>
  </si>
  <si>
    <t>0601023 FILTRO ASP.180L C/VALVULA 1 1/2"</t>
  </si>
  <si>
    <t>14015618</t>
  </si>
  <si>
    <t>RODAMIENTO 6011-2RS</t>
  </si>
  <si>
    <t>14020321</t>
  </si>
  <si>
    <t>CRUCETA CON SEG.EXTERIOR 61 X 24MM</t>
  </si>
  <si>
    <t>14020322</t>
  </si>
  <si>
    <t>CRUCETA CON SEG.EXTERIOR 82 X 27MM</t>
  </si>
  <si>
    <t>14040707</t>
  </si>
  <si>
    <t>CRUCETA 93 MM X 30 MM</t>
  </si>
  <si>
    <t>CRUCETA 30.2 X 92 MM JACTO SUPER SPORT</t>
  </si>
  <si>
    <t>CODIGO</t>
  </si>
  <si>
    <t>NOMBRE</t>
  </si>
  <si>
    <t>APELLIDO</t>
  </si>
  <si>
    <t>OCUPACION</t>
  </si>
  <si>
    <t>INPLEMENTO</t>
  </si>
  <si>
    <t>ACTIVIDADES</t>
  </si>
  <si>
    <t>MATERIAL</t>
  </si>
  <si>
    <t>CANT.</t>
  </si>
  <si>
    <t>RIESGO IDENTIFICADO</t>
  </si>
  <si>
    <t>TAREA</t>
  </si>
  <si>
    <t>TIEMPO POR LABOR</t>
  </si>
  <si>
    <t>DETALLE (COMPONENTE)</t>
  </si>
  <si>
    <t>HERRAMIENTA</t>
  </si>
  <si>
    <t xml:space="preserve">SEDE 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</si>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</sst>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0" borderId="1" xfId="0" applyFont="1" applyFill="1" applyBorder="1"/>
    <xf numFmtId="0" fontId="1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2" max="2" width="12.85546875" customWidth="1"/>
    <col min="3" max="4" width="18.42578125" customWidth="1"/>
    <col min="6" max="6" width="27.140625" customWidth="1"/>
  </cols>
  <sheetData>
    <row r="1" spans="1:6" x14ac:dyDescent="0.25">
      <c r="A1" s="5" t="s">
        <v>116</v>
      </c>
      <c r="B1" s="5" t="s">
        <v>0</v>
      </c>
      <c r="C1" s="5" t="s">
        <v>117</v>
      </c>
      <c r="D1" s="5" t="s">
        <v>118</v>
      </c>
      <c r="E1" s="29" t="s">
        <v>18</v>
      </c>
      <c r="F1" s="5" t="s">
        <v>119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3" sqref="F13"/>
    </sheetView>
  </sheetViews>
  <sheetFormatPr baseColWidth="10" defaultColWidth="9.140625" defaultRowHeight="15" x14ac:dyDescent="0.25"/>
  <cols>
    <col min="1" max="1" width="9.140625" style="2"/>
    <col min="2" max="2" width="14.140625" style="2" customWidth="1"/>
    <col min="3" max="3" width="13.28515625" style="2" customWidth="1"/>
    <col min="4" max="4" width="13.28515625" style="33" customWidth="1"/>
    <col min="5" max="5" width="30.42578125" style="2" bestFit="1" customWidth="1"/>
    <col min="6" max="6" width="15.28515625" style="33" customWidth="1"/>
    <col min="7" max="7" width="44" style="2" bestFit="1" customWidth="1"/>
    <col min="8" max="8" width="9" style="2" bestFit="1" customWidth="1"/>
    <col min="9" max="9" width="43.7109375" style="2" bestFit="1" customWidth="1"/>
    <col min="10" max="10" width="8.85546875" style="2" bestFit="1" customWidth="1"/>
    <col min="11" max="11" width="8.85546875" style="2" customWidth="1"/>
    <col min="12" max="12" width="18" style="2" customWidth="1"/>
    <col min="13" max="13" width="8.28515625" style="2" bestFit="1" customWidth="1"/>
    <col min="14" max="14" width="21" style="2" customWidth="1"/>
  </cols>
  <sheetData>
    <row r="1" spans="1:14" s="4" customFormat="1" x14ac:dyDescent="0.25">
      <c r="A1" s="15" t="s">
        <v>18</v>
      </c>
      <c r="B1" s="15" t="s">
        <v>33</v>
      </c>
      <c r="C1" s="15" t="s">
        <v>34</v>
      </c>
      <c r="D1" s="16" t="s">
        <v>122</v>
      </c>
      <c r="E1" s="15" t="s">
        <v>17</v>
      </c>
      <c r="F1" s="16" t="s">
        <v>78</v>
      </c>
      <c r="G1" s="15" t="s">
        <v>125</v>
      </c>
      <c r="H1" s="15" t="s">
        <v>122</v>
      </c>
      <c r="I1" s="15" t="s">
        <v>17</v>
      </c>
      <c r="J1" s="15" t="s">
        <v>123</v>
      </c>
      <c r="K1" s="15" t="s">
        <v>38</v>
      </c>
      <c r="L1" s="15" t="s">
        <v>37</v>
      </c>
      <c r="M1" s="15" t="s">
        <v>54</v>
      </c>
      <c r="N1" s="16" t="s">
        <v>126</v>
      </c>
    </row>
    <row r="2" spans="1:14" x14ac:dyDescent="0.25">
      <c r="A2" s="2" t="s">
        <v>55</v>
      </c>
      <c r="B2" s="6" t="s">
        <v>69</v>
      </c>
      <c r="C2" s="6" t="s">
        <v>72</v>
      </c>
      <c r="D2" s="36">
        <v>14039981</v>
      </c>
      <c r="E2" s="2" t="s">
        <v>70</v>
      </c>
      <c r="F2" s="36">
        <v>500</v>
      </c>
      <c r="G2" s="8" t="s">
        <v>79</v>
      </c>
      <c r="H2" s="2">
        <v>14089476</v>
      </c>
      <c r="I2" s="2" t="s">
        <v>88</v>
      </c>
      <c r="J2" s="2">
        <v>1</v>
      </c>
      <c r="K2" s="6" t="s">
        <v>77</v>
      </c>
      <c r="L2" s="2" t="s">
        <v>56</v>
      </c>
      <c r="M2" s="2" t="s">
        <v>57</v>
      </c>
      <c r="N2" s="34" t="s">
        <v>97</v>
      </c>
    </row>
    <row r="3" spans="1:14" x14ac:dyDescent="0.25">
      <c r="A3" s="2" t="s">
        <v>55</v>
      </c>
      <c r="B3" s="6" t="s">
        <v>69</v>
      </c>
      <c r="C3" s="6" t="s">
        <v>72</v>
      </c>
      <c r="D3" s="36"/>
      <c r="E3" s="2" t="s">
        <v>84</v>
      </c>
      <c r="F3" s="36"/>
      <c r="G3" s="8" t="s">
        <v>80</v>
      </c>
      <c r="H3" s="2">
        <v>14089479</v>
      </c>
      <c r="I3" s="2" t="s">
        <v>89</v>
      </c>
      <c r="J3" s="2">
        <v>1</v>
      </c>
      <c r="K3" s="6" t="s">
        <v>77</v>
      </c>
      <c r="L3" s="2" t="s">
        <v>56</v>
      </c>
      <c r="M3" s="10" t="s">
        <v>92</v>
      </c>
      <c r="N3" s="35"/>
    </row>
    <row r="4" spans="1:14" x14ac:dyDescent="0.25">
      <c r="A4" s="2" t="s">
        <v>55</v>
      </c>
      <c r="B4" s="6" t="s">
        <v>69</v>
      </c>
      <c r="C4" s="6" t="s">
        <v>72</v>
      </c>
      <c r="D4" s="36"/>
      <c r="E4" s="2" t="s">
        <v>85</v>
      </c>
      <c r="F4" s="36"/>
      <c r="G4" s="8" t="s">
        <v>81</v>
      </c>
      <c r="H4" s="2">
        <v>14012810</v>
      </c>
      <c r="I4" s="2" t="s">
        <v>90</v>
      </c>
      <c r="J4" s="2">
        <v>5</v>
      </c>
      <c r="K4" s="6" t="s">
        <v>91</v>
      </c>
      <c r="L4" s="2" t="s">
        <v>56</v>
      </c>
      <c r="M4" s="11" t="s">
        <v>93</v>
      </c>
      <c r="N4" s="35"/>
    </row>
    <row r="5" spans="1:14" x14ac:dyDescent="0.25">
      <c r="A5" s="2" t="s">
        <v>55</v>
      </c>
      <c r="B5" s="6" t="s">
        <v>69</v>
      </c>
      <c r="C5" s="6" t="s">
        <v>72</v>
      </c>
      <c r="D5" s="36"/>
      <c r="E5" s="2" t="s">
        <v>86</v>
      </c>
      <c r="F5" s="36"/>
      <c r="G5" s="8" t="s">
        <v>82</v>
      </c>
      <c r="H5" s="2">
        <v>16000078</v>
      </c>
      <c r="I5" s="2" t="s">
        <v>94</v>
      </c>
      <c r="J5" s="2">
        <v>1</v>
      </c>
      <c r="K5" s="6" t="s">
        <v>45</v>
      </c>
      <c r="L5" s="11" t="s">
        <v>56</v>
      </c>
      <c r="M5" s="11" t="s">
        <v>96</v>
      </c>
      <c r="N5" s="35"/>
    </row>
    <row r="6" spans="1:14" x14ac:dyDescent="0.25">
      <c r="A6" s="2" t="s">
        <v>55</v>
      </c>
      <c r="B6" s="6" t="s">
        <v>69</v>
      </c>
      <c r="C6" s="6" t="s">
        <v>72</v>
      </c>
      <c r="D6" s="36"/>
      <c r="E6" s="2" t="s">
        <v>87</v>
      </c>
      <c r="F6" s="36"/>
      <c r="G6" s="8" t="s">
        <v>83</v>
      </c>
      <c r="H6" s="2">
        <v>14012363</v>
      </c>
      <c r="I6" s="2" t="s">
        <v>95</v>
      </c>
      <c r="J6" s="2">
        <v>1</v>
      </c>
      <c r="K6" s="12" t="s">
        <v>45</v>
      </c>
      <c r="L6" s="11" t="s">
        <v>56</v>
      </c>
      <c r="M6" s="11" t="s">
        <v>93</v>
      </c>
      <c r="N6" s="35"/>
    </row>
  </sheetData>
  <mergeCells count="3">
    <mergeCell ref="F2:F6"/>
    <mergeCell ref="D2:D6"/>
    <mergeCell ref="N2:N6"/>
  </mergeCell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6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9.140625" style="2"/>
    <col min="2" max="2" width="8" style="2" bestFit="1" customWidth="1"/>
    <col min="3" max="3" width="13.140625" style="2" bestFit="1" customWidth="1"/>
    <col min="4" max="4" width="9.42578125" style="2" bestFit="1" customWidth="1"/>
    <col min="5" max="5" width="10.28515625" style="2" bestFit="1" customWidth="1"/>
    <col min="6" max="6" width="40.7109375" style="2" bestFit="1" customWidth="1"/>
    <col min="7" max="7" width="8.7109375" style="2" bestFit="1" customWidth="1"/>
    <col min="8" max="8" width="44" style="2" bestFit="1" customWidth="1"/>
    <col min="9" max="9" width="9.140625" style="2"/>
    <col min="10" max="10" width="24.28515625" style="2" customWidth="1"/>
  </cols>
  <sheetData>
    <row r="1" spans="1:10" s="4" customFormat="1" x14ac:dyDescent="0.25">
      <c r="A1" s="15" t="s">
        <v>32</v>
      </c>
      <c r="B1" s="15" t="s">
        <v>18</v>
      </c>
      <c r="C1" s="15" t="s">
        <v>33</v>
      </c>
      <c r="D1" s="15" t="s">
        <v>34</v>
      </c>
      <c r="E1" s="16" t="s">
        <v>122</v>
      </c>
      <c r="F1" s="15" t="s">
        <v>17</v>
      </c>
      <c r="G1" s="15" t="s">
        <v>98</v>
      </c>
      <c r="H1" s="15" t="s">
        <v>125</v>
      </c>
      <c r="I1" s="17" t="s">
        <v>23</v>
      </c>
      <c r="J1" s="9" t="s">
        <v>126</v>
      </c>
    </row>
    <row r="2" spans="1:10" x14ac:dyDescent="0.25">
      <c r="A2" s="13">
        <v>1</v>
      </c>
      <c r="B2" s="13" t="s">
        <v>55</v>
      </c>
      <c r="C2" s="18" t="s">
        <v>69</v>
      </c>
      <c r="D2" s="18" t="s">
        <v>72</v>
      </c>
      <c r="E2" s="14">
        <v>14039981</v>
      </c>
      <c r="F2" s="13" t="s">
        <v>70</v>
      </c>
      <c r="G2" s="13">
        <v>10000</v>
      </c>
      <c r="H2" s="8" t="s">
        <v>79</v>
      </c>
      <c r="I2" s="18" t="s">
        <v>72</v>
      </c>
      <c r="J2" s="19" t="s">
        <v>101</v>
      </c>
    </row>
    <row r="3" spans="1:10" x14ac:dyDescent="0.25">
      <c r="A3" s="13">
        <v>2</v>
      </c>
      <c r="B3" s="13" t="s">
        <v>55</v>
      </c>
      <c r="C3" s="18" t="s">
        <v>69</v>
      </c>
      <c r="D3" s="18" t="s">
        <v>72</v>
      </c>
      <c r="E3" s="13">
        <v>14057237</v>
      </c>
      <c r="F3" s="13" t="s">
        <v>99</v>
      </c>
      <c r="G3" s="13">
        <v>12000</v>
      </c>
      <c r="H3" s="8" t="s">
        <v>80</v>
      </c>
      <c r="I3" s="18" t="s">
        <v>72</v>
      </c>
      <c r="J3" s="19" t="s">
        <v>102</v>
      </c>
    </row>
    <row r="4" spans="1:10" x14ac:dyDescent="0.25">
      <c r="A4" s="13">
        <v>3</v>
      </c>
      <c r="B4" s="13" t="s">
        <v>55</v>
      </c>
      <c r="C4" s="18" t="s">
        <v>69</v>
      </c>
      <c r="D4" s="18" t="s">
        <v>72</v>
      </c>
      <c r="E4" s="13">
        <v>14068106</v>
      </c>
      <c r="F4" s="13" t="s">
        <v>100</v>
      </c>
      <c r="G4" s="13">
        <v>15000</v>
      </c>
      <c r="H4" s="8" t="s">
        <v>81</v>
      </c>
      <c r="I4" s="18" t="s">
        <v>72</v>
      </c>
      <c r="J4" s="19" t="s">
        <v>103</v>
      </c>
    </row>
    <row r="5" spans="1:10" x14ac:dyDescent="0.25">
      <c r="H5" s="8" t="s">
        <v>82</v>
      </c>
    </row>
    <row r="6" spans="1:10" x14ac:dyDescent="0.25">
      <c r="H6" s="8" t="s">
        <v>83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9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15.28515625" style="2" customWidth="1"/>
    <col min="2" max="2" width="12" style="2" bestFit="1" customWidth="1"/>
    <col min="3" max="3" width="9.42578125" style="2" bestFit="1" customWidth="1"/>
    <col min="4" max="4" width="10.28515625" style="2" bestFit="1" customWidth="1"/>
    <col min="5" max="5" width="40.5703125" style="2" bestFit="1" customWidth="1"/>
    <col min="6" max="6" width="10.85546875" style="13" customWidth="1"/>
    <col min="7" max="7" width="40.5703125" style="2" bestFit="1" customWidth="1"/>
    <col min="8" max="8" width="21" style="2" customWidth="1"/>
    <col min="9" max="9" width="44" style="2" bestFit="1" customWidth="1"/>
    <col min="10" max="10" width="9.140625" style="2"/>
    <col min="11" max="11" width="18.42578125" style="2" customWidth="1"/>
  </cols>
  <sheetData>
    <row r="1" spans="1:11" ht="14.25" customHeight="1" x14ac:dyDescent="0.25">
      <c r="A1" s="15" t="s">
        <v>18</v>
      </c>
      <c r="B1" s="15" t="s">
        <v>120</v>
      </c>
      <c r="C1" s="15" t="s">
        <v>34</v>
      </c>
      <c r="D1" s="16" t="s">
        <v>122</v>
      </c>
      <c r="E1" s="15" t="s">
        <v>127</v>
      </c>
      <c r="F1" s="16" t="str">
        <f>UPPER("Material")</f>
        <v>MATERIAL</v>
      </c>
      <c r="G1" s="15" t="str">
        <f>UPPER("Detalle ( Repuestos)")</f>
        <v>DETALLE ( REPUESTOS)</v>
      </c>
      <c r="H1" s="15" t="str">
        <f>UPPER("Vida Util")</f>
        <v>VIDA UTIL</v>
      </c>
      <c r="I1" s="15" t="s">
        <v>125</v>
      </c>
      <c r="J1" s="5" t="s">
        <v>23</v>
      </c>
      <c r="K1" s="9" t="s">
        <v>126</v>
      </c>
    </row>
    <row r="2" spans="1:11" x14ac:dyDescent="0.25">
      <c r="A2" s="13" t="s">
        <v>55</v>
      </c>
      <c r="B2" s="18" t="s">
        <v>69</v>
      </c>
      <c r="C2" s="18" t="s">
        <v>72</v>
      </c>
      <c r="D2" s="36">
        <v>14039981</v>
      </c>
      <c r="E2" s="27" t="s">
        <v>70</v>
      </c>
      <c r="F2" s="21" t="s">
        <v>104</v>
      </c>
      <c r="G2" s="22" t="s">
        <v>75</v>
      </c>
      <c r="H2" s="13">
        <v>5000</v>
      </c>
      <c r="I2" s="8" t="s">
        <v>79</v>
      </c>
      <c r="J2" s="18" t="s">
        <v>72</v>
      </c>
    </row>
    <row r="3" spans="1:11" s="1" customFormat="1" x14ac:dyDescent="0.25">
      <c r="A3" s="13" t="s">
        <v>55</v>
      </c>
      <c r="B3" s="18" t="s">
        <v>69</v>
      </c>
      <c r="C3" s="18" t="s">
        <v>72</v>
      </c>
      <c r="D3" s="36"/>
      <c r="E3" s="27" t="s">
        <v>84</v>
      </c>
      <c r="F3" s="23">
        <v>14029750</v>
      </c>
      <c r="G3" s="24" t="s">
        <v>105</v>
      </c>
      <c r="H3" s="13">
        <v>5000</v>
      </c>
      <c r="I3" s="8" t="s">
        <v>80</v>
      </c>
      <c r="J3" s="18" t="s">
        <v>72</v>
      </c>
      <c r="K3" s="2"/>
    </row>
    <row r="4" spans="1:11" s="1" customFormat="1" x14ac:dyDescent="0.25">
      <c r="A4" s="13" t="s">
        <v>55</v>
      </c>
      <c r="B4" s="18" t="s">
        <v>69</v>
      </c>
      <c r="C4" s="18" t="s">
        <v>72</v>
      </c>
      <c r="D4" s="36"/>
      <c r="E4" s="27" t="s">
        <v>85</v>
      </c>
      <c r="F4" s="25">
        <v>14088174</v>
      </c>
      <c r="G4" s="24" t="s">
        <v>106</v>
      </c>
      <c r="H4" s="13">
        <v>3000</v>
      </c>
      <c r="I4" s="8" t="s">
        <v>81</v>
      </c>
      <c r="J4" s="18" t="s">
        <v>72</v>
      </c>
      <c r="K4" s="2"/>
    </row>
    <row r="5" spans="1:11" s="1" customFormat="1" x14ac:dyDescent="0.25">
      <c r="A5" s="13" t="s">
        <v>55</v>
      </c>
      <c r="B5" s="18" t="s">
        <v>69</v>
      </c>
      <c r="C5" s="18" t="s">
        <v>72</v>
      </c>
      <c r="D5" s="36"/>
      <c r="E5" s="27" t="s">
        <v>86</v>
      </c>
      <c r="F5" s="32" t="s">
        <v>107</v>
      </c>
      <c r="G5" s="26" t="s">
        <v>108</v>
      </c>
      <c r="H5" s="13">
        <v>5000</v>
      </c>
      <c r="I5" s="8" t="s">
        <v>82</v>
      </c>
      <c r="J5" s="18" t="s">
        <v>72</v>
      </c>
      <c r="K5" s="2"/>
    </row>
    <row r="6" spans="1:11" x14ac:dyDescent="0.25">
      <c r="A6" s="13" t="s">
        <v>55</v>
      </c>
      <c r="B6" s="18" t="s">
        <v>69</v>
      </c>
      <c r="C6" s="18" t="s">
        <v>72</v>
      </c>
      <c r="D6" s="35">
        <v>14068106</v>
      </c>
      <c r="E6" s="27" t="s">
        <v>100</v>
      </c>
      <c r="F6" s="21" t="s">
        <v>109</v>
      </c>
      <c r="G6" s="22" t="s">
        <v>110</v>
      </c>
      <c r="H6" s="13">
        <v>3000</v>
      </c>
      <c r="I6" s="8" t="s">
        <v>83</v>
      </c>
      <c r="J6" s="18" t="s">
        <v>72</v>
      </c>
    </row>
    <row r="7" spans="1:11" x14ac:dyDescent="0.25">
      <c r="A7" s="13" t="s">
        <v>55</v>
      </c>
      <c r="B7" s="18" t="s">
        <v>69</v>
      </c>
      <c r="C7" s="18" t="s">
        <v>72</v>
      </c>
      <c r="D7" s="35"/>
      <c r="E7" s="28" t="s">
        <v>100</v>
      </c>
      <c r="F7" s="21" t="s">
        <v>111</v>
      </c>
      <c r="G7" s="22" t="s">
        <v>112</v>
      </c>
      <c r="H7" s="13">
        <v>3000</v>
      </c>
      <c r="J7" s="18" t="s">
        <v>72</v>
      </c>
    </row>
    <row r="8" spans="1:11" x14ac:dyDescent="0.25">
      <c r="A8" s="13" t="s">
        <v>55</v>
      </c>
      <c r="B8" s="18" t="s">
        <v>69</v>
      </c>
      <c r="C8" s="18" t="s">
        <v>72</v>
      </c>
      <c r="D8" s="35"/>
      <c r="E8" s="28" t="s">
        <v>100</v>
      </c>
      <c r="F8" s="21" t="s">
        <v>113</v>
      </c>
      <c r="G8" s="22" t="s">
        <v>114</v>
      </c>
      <c r="H8" s="13">
        <v>3000</v>
      </c>
      <c r="J8" s="18" t="s">
        <v>72</v>
      </c>
    </row>
    <row r="9" spans="1:11" x14ac:dyDescent="0.25">
      <c r="A9" s="13" t="s">
        <v>55</v>
      </c>
      <c r="B9" s="18" t="s">
        <v>69</v>
      </c>
      <c r="C9" s="18" t="s">
        <v>72</v>
      </c>
      <c r="D9" s="35"/>
      <c r="E9" s="28" t="s">
        <v>100</v>
      </c>
      <c r="F9" s="13">
        <v>14058985</v>
      </c>
      <c r="G9" s="2" t="s">
        <v>115</v>
      </c>
      <c r="H9" s="13">
        <v>3000</v>
      </c>
      <c r="J9" s="18" t="s">
        <v>72</v>
      </c>
    </row>
  </sheetData>
  <mergeCells count="2">
    <mergeCell ref="D2:D5"/>
    <mergeCell ref="D6:D9"/>
  </mergeCells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2" sqref="A22"/>
    </sheetView>
  </sheetViews>
  <sheetFormatPr baseColWidth="10" defaultColWidth="9.140625" defaultRowHeight="15" x14ac:dyDescent="0.25"/>
  <cols>
    <col min="1" max="1" width="9.140625" style="2"/>
    <col min="2" max="2" width="13" style="2" customWidth="1"/>
    <col min="3" max="3" width="29" style="2" customWidth="1"/>
    <col min="4" max="5" width="9.140625" style="2"/>
    <col min="6" max="6" width="16.85546875" style="2" customWidth="1"/>
    <col min="7" max="8" width="9.140625" style="2"/>
  </cols>
  <sheetData>
    <row r="1" spans="1:8" s="4" customFormat="1" x14ac:dyDescent="0.25">
      <c r="A1" s="15" t="s">
        <v>53</v>
      </c>
      <c r="B1" s="15" t="s">
        <v>122</v>
      </c>
      <c r="C1" s="15" t="s">
        <v>128</v>
      </c>
      <c r="D1" s="15" t="s">
        <v>7</v>
      </c>
      <c r="E1" s="15" t="s">
        <v>129</v>
      </c>
      <c r="F1" s="15" t="s">
        <v>130</v>
      </c>
      <c r="G1" s="15" t="s">
        <v>123</v>
      </c>
      <c r="H1" s="15" t="s">
        <v>38</v>
      </c>
    </row>
    <row r="2" spans="1:8" s="4" customFormat="1" x14ac:dyDescent="0.25">
      <c r="A2" s="13">
        <v>1</v>
      </c>
      <c r="B2" s="13">
        <v>14009351</v>
      </c>
      <c r="C2" s="13" t="s">
        <v>58</v>
      </c>
      <c r="D2" s="13" t="s">
        <v>59</v>
      </c>
      <c r="E2" s="13" t="s">
        <v>55</v>
      </c>
      <c r="F2" s="13" t="s">
        <v>60</v>
      </c>
      <c r="G2" s="13">
        <v>2</v>
      </c>
      <c r="H2" s="13" t="s">
        <v>61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13.28515625" style="2" bestFit="1" customWidth="1"/>
    <col min="2" max="3" width="9.140625" style="2"/>
    <col min="4" max="4" width="22.140625" style="2" customWidth="1"/>
    <col min="5" max="5" width="17.85546875" style="2" customWidth="1"/>
    <col min="6" max="6" width="18.28515625" style="2" customWidth="1"/>
    <col min="7" max="7" width="9.140625" style="2"/>
  </cols>
  <sheetData>
    <row r="1" spans="1:7" s="4" customFormat="1" x14ac:dyDescent="0.25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18</v>
      </c>
    </row>
    <row r="2" spans="1:7" x14ac:dyDescent="0.25">
      <c r="A2" s="13" t="s">
        <v>8</v>
      </c>
      <c r="B2" s="13">
        <v>13</v>
      </c>
      <c r="C2" s="13">
        <v>4292</v>
      </c>
      <c r="D2" s="13" t="s">
        <v>9</v>
      </c>
      <c r="E2" s="13" t="s">
        <v>10</v>
      </c>
      <c r="F2" s="13" t="s">
        <v>11</v>
      </c>
      <c r="G2" s="13" t="s">
        <v>21</v>
      </c>
    </row>
  </sheetData>
  <pageMargins left="0.70078740157480324" right="0.70078740157480324" top="0.75196850393700787" bottom="0.75196850393700787" header="0.3" footer="0.3"/>
  <pageSetup paperSize="9" firstPageNumber="21474836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7" sqref="H7"/>
    </sheetView>
  </sheetViews>
  <sheetFormatPr baseColWidth="10" defaultColWidth="9.140625" defaultRowHeight="15" x14ac:dyDescent="0.25"/>
  <cols>
    <col min="1" max="1" width="19.85546875" style="2" customWidth="1"/>
    <col min="2" max="2" width="12.28515625" style="2" customWidth="1"/>
    <col min="3" max="3" width="11.28515625" style="2" customWidth="1"/>
    <col min="4" max="4" width="13.28515625" style="2" customWidth="1"/>
    <col min="5" max="5" width="13.85546875" style="2" customWidth="1"/>
    <col min="6" max="6" width="12.42578125" style="2" customWidth="1"/>
  </cols>
  <sheetData>
    <row r="1" spans="1:6" x14ac:dyDescent="0.25">
      <c r="A1" s="30" t="s">
        <v>33</v>
      </c>
      <c r="B1" s="30" t="str">
        <f>UPPER("número")</f>
        <v>NÚMERO</v>
      </c>
      <c r="C1" s="30" t="s">
        <v>18</v>
      </c>
      <c r="D1" s="30" t="s">
        <v>116</v>
      </c>
      <c r="E1" s="30" t="s">
        <v>13</v>
      </c>
      <c r="F1" s="30" t="s">
        <v>14</v>
      </c>
    </row>
    <row r="2" spans="1:6" x14ac:dyDescent="0.25">
      <c r="A2" s="2" t="s">
        <v>15</v>
      </c>
      <c r="B2" s="2">
        <v>1</v>
      </c>
      <c r="C2" s="2" t="s">
        <v>21</v>
      </c>
      <c r="D2" s="2">
        <v>1451451</v>
      </c>
      <c r="E2" s="2" t="s">
        <v>16</v>
      </c>
      <c r="F2" s="2">
        <v>8091100109</v>
      </c>
    </row>
  </sheetData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24.7109375" style="31" customWidth="1"/>
    <col min="2" max="2" width="33.7109375" style="31" customWidth="1"/>
    <col min="3" max="3" width="21.7109375" style="31" customWidth="1"/>
  </cols>
  <sheetData>
    <row r="1" spans="1:3" x14ac:dyDescent="0.25">
      <c r="A1" s="15" t="s">
        <v>7</v>
      </c>
      <c r="B1" s="15" t="s">
        <v>17</v>
      </c>
      <c r="C1" s="15" t="s">
        <v>14</v>
      </c>
    </row>
    <row r="2" spans="1:3" x14ac:dyDescent="0.25">
      <c r="A2" s="13" t="s">
        <v>12</v>
      </c>
      <c r="B2" s="13" t="s">
        <v>62</v>
      </c>
      <c r="C2" s="13">
        <v>8091100109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23.42578125" style="13" customWidth="1"/>
    <col min="2" max="2" width="21.140625" style="13" customWidth="1"/>
    <col min="3" max="3" width="14.5703125" style="13" customWidth="1"/>
    <col min="4" max="4" width="18.5703125" style="13" customWidth="1"/>
  </cols>
  <sheetData>
    <row r="1" spans="1:4" x14ac:dyDescent="0.25">
      <c r="A1" s="15" t="s">
        <v>18</v>
      </c>
      <c r="B1" s="15" t="s">
        <v>7</v>
      </c>
      <c r="C1" s="15" t="s">
        <v>19</v>
      </c>
      <c r="D1" s="15" t="s">
        <v>20</v>
      </c>
    </row>
    <row r="2" spans="1:4" x14ac:dyDescent="0.25">
      <c r="A2" s="13" t="s">
        <v>21</v>
      </c>
      <c r="B2" s="13" t="s">
        <v>22</v>
      </c>
      <c r="C2" s="13">
        <v>2906</v>
      </c>
      <c r="D2" s="13">
        <v>14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0" sqref="H20"/>
    </sheetView>
  </sheetViews>
  <sheetFormatPr baseColWidth="10" defaultColWidth="9.140625" defaultRowHeight="15" x14ac:dyDescent="0.25"/>
  <cols>
    <col min="1" max="1" width="18.85546875" style="13" customWidth="1"/>
    <col min="2" max="2" width="19.28515625" style="13" customWidth="1"/>
  </cols>
  <sheetData>
    <row r="1" spans="1:2" x14ac:dyDescent="0.25">
      <c r="A1" s="15" t="s">
        <v>54</v>
      </c>
      <c r="B1" s="15" t="s">
        <v>23</v>
      </c>
    </row>
    <row r="2" spans="1:2" x14ac:dyDescent="0.25">
      <c r="A2" s="13" t="s">
        <v>24</v>
      </c>
      <c r="B2" s="13" t="s">
        <v>26</v>
      </c>
    </row>
    <row r="3" spans="1:2" x14ac:dyDescent="0.25">
      <c r="A3" s="13" t="s">
        <v>27</v>
      </c>
      <c r="B3" s="13" t="s">
        <v>29</v>
      </c>
    </row>
    <row r="4" spans="1:2" x14ac:dyDescent="0.25">
      <c r="A4" s="13" t="s">
        <v>25</v>
      </c>
      <c r="B4" s="13" t="s">
        <v>63</v>
      </c>
    </row>
    <row r="5" spans="1:2" x14ac:dyDescent="0.25">
      <c r="A5" s="13" t="s">
        <v>28</v>
      </c>
      <c r="B5" s="13" t="s">
        <v>64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5" sqref="B5"/>
    </sheetView>
  </sheetViews>
  <sheetFormatPr baseColWidth="10" defaultColWidth="9.140625" defaultRowHeight="15" x14ac:dyDescent="0.25"/>
  <cols>
    <col min="1" max="2" width="28.28515625" style="2" customWidth="1"/>
    <col min="3" max="3" width="16" style="2" customWidth="1"/>
    <col min="4" max="4" width="18.140625" style="2" customWidth="1"/>
  </cols>
  <sheetData>
    <row r="1" spans="1:6" x14ac:dyDescent="0.25">
      <c r="A1" s="5" t="s">
        <v>120</v>
      </c>
      <c r="B1" s="5" t="s">
        <v>121</v>
      </c>
      <c r="C1" s="5" t="s">
        <v>7</v>
      </c>
      <c r="D1" s="5" t="s">
        <v>18</v>
      </c>
    </row>
    <row r="2" spans="1:6" x14ac:dyDescent="0.25">
      <c r="A2" s="2" t="s">
        <v>65</v>
      </c>
      <c r="B2" s="2" t="s">
        <v>66</v>
      </c>
      <c r="C2" s="2" t="s">
        <v>68</v>
      </c>
      <c r="D2" s="2" t="s">
        <v>68</v>
      </c>
    </row>
    <row r="3" spans="1:6" x14ac:dyDescent="0.25">
      <c r="A3" s="2" t="s">
        <v>30</v>
      </c>
      <c r="B3" s="2" t="s">
        <v>66</v>
      </c>
      <c r="C3" s="2" t="s">
        <v>68</v>
      </c>
      <c r="D3" s="2" t="s">
        <v>68</v>
      </c>
      <c r="F3" s="3"/>
    </row>
    <row r="4" spans="1:6" x14ac:dyDescent="0.25">
      <c r="A4" s="2" t="s">
        <v>67</v>
      </c>
      <c r="B4" s="2" t="s">
        <v>31</v>
      </c>
      <c r="C4" s="2" t="s">
        <v>68</v>
      </c>
      <c r="D4" s="2" t="s">
        <v>68</v>
      </c>
    </row>
  </sheetData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19.85546875" customWidth="1"/>
    <col min="2" max="2" width="20.5703125" style="1" customWidth="1"/>
    <col min="3" max="3" width="10.42578125" style="1" customWidth="1"/>
    <col min="4" max="4" width="30.42578125" bestFit="1" customWidth="1"/>
    <col min="5" max="5" width="10" bestFit="1" customWidth="1"/>
    <col min="6" max="6" width="40" customWidth="1"/>
  </cols>
  <sheetData>
    <row r="1" spans="1:6" x14ac:dyDescent="0.25">
      <c r="A1" s="5" t="s">
        <v>120</v>
      </c>
      <c r="B1" s="5" t="s">
        <v>34</v>
      </c>
      <c r="C1" s="5" t="s">
        <v>122</v>
      </c>
      <c r="D1" s="5" t="s">
        <v>17</v>
      </c>
      <c r="E1" s="5" t="s">
        <v>122</v>
      </c>
      <c r="F1" s="5" t="s">
        <v>17</v>
      </c>
    </row>
    <row r="2" spans="1:6" x14ac:dyDescent="0.25">
      <c r="A2" s="6" t="s">
        <v>71</v>
      </c>
      <c r="B2" s="7" t="s">
        <v>72</v>
      </c>
      <c r="C2" s="34">
        <v>14039981</v>
      </c>
      <c r="D2" s="34" t="s">
        <v>70</v>
      </c>
      <c r="E2" s="2">
        <v>14015569</v>
      </c>
      <c r="F2" s="2" t="s">
        <v>73</v>
      </c>
    </row>
    <row r="3" spans="1:6" x14ac:dyDescent="0.25">
      <c r="A3" s="6" t="s">
        <v>71</v>
      </c>
      <c r="B3" s="7" t="s">
        <v>72</v>
      </c>
      <c r="C3" s="34"/>
      <c r="D3" s="35"/>
      <c r="E3" s="2">
        <v>10382730</v>
      </c>
      <c r="F3" s="2" t="s">
        <v>74</v>
      </c>
    </row>
    <row r="4" spans="1:6" x14ac:dyDescent="0.25">
      <c r="A4" s="6" t="s">
        <v>71</v>
      </c>
      <c r="B4" s="7" t="s">
        <v>72</v>
      </c>
      <c r="C4" s="34"/>
      <c r="D4" s="35"/>
      <c r="E4" s="2">
        <v>10382730</v>
      </c>
      <c r="F4" s="2" t="s">
        <v>75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</sheetData>
  <mergeCells count="2">
    <mergeCell ref="D2:D4"/>
    <mergeCell ref="C2:C4"/>
  </mergeCells>
  <pageMargins left="0.25" right="0.25" top="0.75" bottom="0.75" header="0.3" footer="0.3"/>
  <pageSetup paperSize="9" firstPageNumber="214748364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8" sqref="F18"/>
    </sheetView>
  </sheetViews>
  <sheetFormatPr baseColWidth="10" defaultColWidth="9.140625" defaultRowHeight="15" x14ac:dyDescent="0.25"/>
  <cols>
    <col min="1" max="1" width="9.140625" style="2"/>
    <col min="2" max="2" width="16.28515625" style="2" bestFit="1" customWidth="1"/>
    <col min="3" max="3" width="13.140625" style="2" bestFit="1" customWidth="1"/>
    <col min="4" max="4" width="16.7109375" style="2" customWidth="1"/>
    <col min="5" max="5" width="49.7109375" style="2" customWidth="1"/>
    <col min="6" max="6" width="20.7109375" style="2" bestFit="1" customWidth="1"/>
    <col min="7" max="7" width="9.140625" style="13" bestFit="1" customWidth="1"/>
    <col min="8" max="8" width="40" style="2" bestFit="1" customWidth="1"/>
    <col min="9" max="9" width="6.42578125" style="2" bestFit="1" customWidth="1"/>
    <col min="10" max="10" width="4.42578125" style="2" bestFit="1" customWidth="1"/>
  </cols>
  <sheetData>
    <row r="1" spans="1:10" s="4" customFormat="1" x14ac:dyDescent="0.25">
      <c r="A1" s="15" t="s">
        <v>18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124</v>
      </c>
      <c r="G1" s="15" t="s">
        <v>122</v>
      </c>
      <c r="H1" s="15" t="s">
        <v>17</v>
      </c>
      <c r="I1" s="15" t="s">
        <v>123</v>
      </c>
      <c r="J1" s="15" t="s">
        <v>45</v>
      </c>
    </row>
    <row r="2" spans="1:10" x14ac:dyDescent="0.25">
      <c r="A2" s="6" t="s">
        <v>39</v>
      </c>
      <c r="B2" s="2" t="s">
        <v>40</v>
      </c>
      <c r="C2" s="2" t="s">
        <v>41</v>
      </c>
      <c r="D2" s="36" t="s">
        <v>42</v>
      </c>
      <c r="E2" s="2" t="s">
        <v>43</v>
      </c>
      <c r="F2" s="2" t="s">
        <v>44</v>
      </c>
      <c r="G2" s="13">
        <v>14090807</v>
      </c>
      <c r="H2" s="6" t="s">
        <v>76</v>
      </c>
      <c r="I2" s="2">
        <v>1</v>
      </c>
      <c r="J2" s="6" t="s">
        <v>77</v>
      </c>
    </row>
    <row r="3" spans="1:10" x14ac:dyDescent="0.25">
      <c r="A3" s="2" t="s">
        <v>39</v>
      </c>
      <c r="B3" s="2" t="s">
        <v>40</v>
      </c>
      <c r="C3" s="2" t="s">
        <v>41</v>
      </c>
      <c r="D3" s="36"/>
      <c r="E3" s="2" t="s">
        <v>46</v>
      </c>
      <c r="F3" s="2" t="s">
        <v>44</v>
      </c>
      <c r="G3" s="13">
        <v>14090808</v>
      </c>
      <c r="H3" s="6" t="s">
        <v>76</v>
      </c>
      <c r="I3" s="2">
        <v>1</v>
      </c>
      <c r="J3" s="6" t="s">
        <v>77</v>
      </c>
    </row>
    <row r="4" spans="1:10" x14ac:dyDescent="0.25">
      <c r="A4" s="2" t="s">
        <v>39</v>
      </c>
      <c r="B4" s="6" t="s">
        <v>40</v>
      </c>
      <c r="C4" s="2" t="s">
        <v>41</v>
      </c>
      <c r="D4" s="20" t="s">
        <v>47</v>
      </c>
      <c r="E4" s="2" t="s">
        <v>48</v>
      </c>
      <c r="F4" s="2" t="s">
        <v>44</v>
      </c>
      <c r="G4" s="13">
        <v>14090809</v>
      </c>
      <c r="H4" s="6" t="s">
        <v>76</v>
      </c>
      <c r="I4" s="2">
        <v>1</v>
      </c>
      <c r="J4" s="6" t="s">
        <v>77</v>
      </c>
    </row>
    <row r="5" spans="1:10" x14ac:dyDescent="0.25">
      <c r="A5" s="2" t="s">
        <v>39</v>
      </c>
      <c r="B5" s="2" t="s">
        <v>40</v>
      </c>
      <c r="C5" s="2" t="s">
        <v>41</v>
      </c>
      <c r="D5" s="35" t="s">
        <v>49</v>
      </c>
      <c r="E5" s="2" t="s">
        <v>50</v>
      </c>
      <c r="F5" s="2" t="s">
        <v>44</v>
      </c>
      <c r="G5" s="13">
        <v>14090810</v>
      </c>
      <c r="H5" s="6" t="s">
        <v>76</v>
      </c>
      <c r="I5" s="2">
        <v>1</v>
      </c>
      <c r="J5" s="6" t="s">
        <v>77</v>
      </c>
    </row>
    <row r="6" spans="1:10" x14ac:dyDescent="0.25">
      <c r="A6" s="2" t="s">
        <v>39</v>
      </c>
      <c r="B6" s="2" t="s">
        <v>40</v>
      </c>
      <c r="C6" s="2" t="s">
        <v>41</v>
      </c>
      <c r="D6" s="35"/>
      <c r="E6" s="2" t="s">
        <v>51</v>
      </c>
      <c r="F6" s="2" t="s">
        <v>44</v>
      </c>
      <c r="G6" s="13">
        <v>14090811</v>
      </c>
      <c r="H6" s="6" t="s">
        <v>76</v>
      </c>
      <c r="I6" s="2">
        <v>1</v>
      </c>
      <c r="J6" s="6" t="s">
        <v>77</v>
      </c>
    </row>
    <row r="7" spans="1:10" x14ac:dyDescent="0.25">
      <c r="A7" s="2" t="s">
        <v>39</v>
      </c>
      <c r="B7" s="2" t="s">
        <v>40</v>
      </c>
      <c r="C7" s="2" t="s">
        <v>41</v>
      </c>
      <c r="D7" s="35"/>
      <c r="E7" s="2" t="s">
        <v>52</v>
      </c>
      <c r="F7" s="2" t="s">
        <v>44</v>
      </c>
      <c r="G7" s="13">
        <v>14090812</v>
      </c>
      <c r="H7" s="6" t="s">
        <v>76</v>
      </c>
      <c r="I7" s="2">
        <v>1</v>
      </c>
      <c r="J7" s="6" t="s">
        <v>77</v>
      </c>
    </row>
  </sheetData>
  <mergeCells count="2">
    <mergeCell ref="D2:D3"/>
    <mergeCell ref="D5:D7"/>
  </mergeCells>
  <pageMargins left="0.25" right="0.25" top="0.75" bottom="0.75" header="0.3" footer="0.3"/>
  <pageSetup firstPageNumber="21474836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DATOS PERSONAL</vt:lpstr>
      <vt:lpstr>TRACTORES</vt:lpstr>
      <vt:lpstr>INPLEMENTOS</vt:lpstr>
      <vt:lpstr>CECO</vt:lpstr>
      <vt:lpstr>SEDE</vt:lpstr>
      <vt:lpstr>EPP</vt:lpstr>
      <vt:lpstr>LABOR</vt:lpstr>
      <vt:lpstr>DATOS IMPLEMENTO</vt:lpstr>
      <vt:lpstr>MTTO RUTINARIO</vt:lpstr>
      <vt:lpstr>MTTO PREVENTIVO</vt:lpstr>
      <vt:lpstr>RECAMBIO COMPONENTE</vt:lpstr>
      <vt:lpstr>RECAMBIO PIEZA</vt:lpstr>
      <vt:lpstr>Herramientas</vt:lpstr>
      <vt:lpstr>'DATOS IMPLEMENTO'!Área_de_impresión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Mantenimiento  Fundo Chincha</dc:creator>
  <cp:lastModifiedBy>Mantenimiento  Fundo Chincha</cp:lastModifiedBy>
  <cp:revision>2</cp:revision>
  <cp:lastPrinted>2022-08-26T15:49:05Z</cp:lastPrinted>
  <dcterms:created xsi:type="dcterms:W3CDTF">2022-08-26T16:04:30Z</dcterms:created>
  <dcterms:modified xsi:type="dcterms:W3CDTF">2022-08-26T16:07:07Z</dcterms:modified>
</cp:coreProperties>
</file>