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ortran\1dmad\"/>
    </mc:Choice>
  </mc:AlternateContent>
  <xr:revisionPtr revIDLastSave="0" documentId="13_ncr:1_{A2473E66-A1E9-47E9-B36D-9AEDF48FB825}" xr6:coauthVersionLast="47" xr6:coauthVersionMax="47" xr10:uidLastSave="{00000000-0000-0000-0000-000000000000}"/>
  <bookViews>
    <workbookView xWindow="-108" yWindow="-108" windowWidth="23256" windowHeight="12456" tabRatio="732" xr2:uid="{00000000-000D-0000-FFFF-FFFF00000000}"/>
  </bookViews>
  <sheets>
    <sheet name="Ogata and Banks" sheetId="30" r:id="rId1"/>
    <sheet name="グラフ" sheetId="3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0" l="1"/>
  <c r="K23" i="30" s="1"/>
  <c r="L23" i="30" s="1"/>
  <c r="K24" i="30"/>
  <c r="L24" i="30" s="1"/>
  <c r="F3" i="30"/>
  <c r="F4" i="30" s="1"/>
  <c r="F5" i="30" s="1"/>
  <c r="F6" i="30" s="1"/>
  <c r="F7" i="30" s="1"/>
  <c r="F8" i="30" s="1"/>
  <c r="F9" i="30" s="1"/>
  <c r="I9" i="30" s="1"/>
  <c r="J9" i="30" s="1"/>
  <c r="K30" i="30" l="1"/>
  <c r="L30" i="30" s="1"/>
  <c r="K32" i="30"/>
  <c r="L32" i="30" s="1"/>
  <c r="K31" i="30"/>
  <c r="L31" i="30" s="1"/>
  <c r="K29" i="30"/>
  <c r="L29" i="30" s="1"/>
  <c r="K28" i="30"/>
  <c r="L28" i="30" s="1"/>
  <c r="K27" i="30"/>
  <c r="L27" i="30" s="1"/>
  <c r="K26" i="30"/>
  <c r="L26" i="30" s="1"/>
  <c r="K25" i="30"/>
  <c r="L25" i="30" s="1"/>
  <c r="I3" i="30"/>
  <c r="J3" i="30" s="1"/>
  <c r="G3" i="30"/>
  <c r="H3" i="30" s="1"/>
  <c r="I5" i="30"/>
  <c r="J5" i="30" s="1"/>
  <c r="I4" i="30"/>
  <c r="J4" i="30" s="1"/>
  <c r="I7" i="30"/>
  <c r="J7" i="30" s="1"/>
  <c r="I6" i="30"/>
  <c r="J6" i="30" s="1"/>
  <c r="G7" i="30"/>
  <c r="H7" i="30" s="1"/>
  <c r="G9" i="30"/>
  <c r="H9" i="30" s="1"/>
  <c r="G8" i="30"/>
  <c r="H8" i="30" s="1"/>
  <c r="G6" i="30"/>
  <c r="H6" i="30" s="1"/>
  <c r="G5" i="30"/>
  <c r="H5" i="30" s="1"/>
  <c r="G4" i="30"/>
  <c r="H4" i="30" s="1"/>
  <c r="I8" i="30"/>
  <c r="J8" i="30" s="1"/>
  <c r="K7" i="30"/>
  <c r="L7" i="30" s="1"/>
  <c r="K9" i="30"/>
  <c r="L9" i="30" s="1"/>
  <c r="K6" i="30"/>
  <c r="L6" i="30" s="1"/>
  <c r="K17" i="30"/>
  <c r="L17" i="30" s="1"/>
  <c r="K18" i="30"/>
  <c r="L18" i="30" s="1"/>
  <c r="K21" i="30"/>
  <c r="L21" i="30" s="1"/>
  <c r="K12" i="30"/>
  <c r="L12" i="30" s="1"/>
  <c r="K11" i="30"/>
  <c r="L11" i="30" s="1"/>
  <c r="K14" i="30"/>
  <c r="L14" i="30" s="1"/>
  <c r="K5" i="30"/>
  <c r="L5" i="30" s="1"/>
  <c r="K16" i="30"/>
  <c r="L16" i="30" s="1"/>
  <c r="K22" i="30"/>
  <c r="L22" i="30" s="1"/>
  <c r="K15" i="30"/>
  <c r="L15" i="30" s="1"/>
  <c r="K3" i="30"/>
  <c r="L3" i="30" s="1"/>
  <c r="K13" i="30"/>
  <c r="L13" i="30" s="1"/>
  <c r="K4" i="30"/>
  <c r="L4" i="30" s="1"/>
  <c r="K19" i="30"/>
  <c r="L19" i="30" s="1"/>
  <c r="K20" i="30"/>
  <c r="L20" i="30" s="1"/>
  <c r="K10" i="30"/>
  <c r="L10" i="30" s="1"/>
  <c r="K8" i="30"/>
  <c r="L8" i="30" s="1"/>
  <c r="F10" i="30"/>
  <c r="I10" i="30" l="1"/>
  <c r="J10" i="30" s="1"/>
  <c r="G10" i="30"/>
  <c r="H10" i="30" s="1"/>
  <c r="M9" i="30"/>
  <c r="M3" i="30"/>
  <c r="M5" i="30"/>
  <c r="M6" i="30"/>
  <c r="M7" i="30"/>
  <c r="M4" i="30"/>
  <c r="F11" i="30"/>
  <c r="M8" i="30"/>
  <c r="I11" i="30" l="1"/>
  <c r="J11" i="30" s="1"/>
  <c r="G11" i="30"/>
  <c r="H11" i="30" s="1"/>
  <c r="F12" i="30"/>
  <c r="M10" i="30"/>
  <c r="I12" i="30" l="1"/>
  <c r="J12" i="30" s="1"/>
  <c r="G12" i="30"/>
  <c r="H12" i="30" s="1"/>
  <c r="M11" i="30"/>
  <c r="F13" i="30"/>
  <c r="I13" i="30" l="1"/>
  <c r="J13" i="30" s="1"/>
  <c r="G13" i="30"/>
  <c r="H13" i="30" s="1"/>
  <c r="M12" i="30"/>
  <c r="F14" i="30"/>
  <c r="I14" i="30" l="1"/>
  <c r="J14" i="30" s="1"/>
  <c r="G14" i="30"/>
  <c r="H14" i="30" s="1"/>
  <c r="F15" i="30"/>
  <c r="M13" i="30"/>
  <c r="I15" i="30" l="1"/>
  <c r="J15" i="30" s="1"/>
  <c r="G15" i="30"/>
  <c r="H15" i="30" s="1"/>
  <c r="F16" i="30"/>
  <c r="M14" i="30"/>
  <c r="G16" i="30" l="1"/>
  <c r="H16" i="30" s="1"/>
  <c r="I16" i="30"/>
  <c r="J16" i="30" s="1"/>
  <c r="F17" i="30"/>
  <c r="M15" i="30"/>
  <c r="G17" i="30" l="1"/>
  <c r="H17" i="30" s="1"/>
  <c r="I17" i="30"/>
  <c r="J17" i="30" s="1"/>
  <c r="F18" i="30"/>
  <c r="M16" i="30"/>
  <c r="G18" i="30" l="1"/>
  <c r="H18" i="30" s="1"/>
  <c r="I18" i="30"/>
  <c r="J18" i="30" s="1"/>
  <c r="M17" i="30"/>
  <c r="F19" i="30"/>
  <c r="G19" i="30" l="1"/>
  <c r="H19" i="30" s="1"/>
  <c r="I19" i="30"/>
  <c r="J19" i="30" s="1"/>
  <c r="M18" i="30"/>
  <c r="F20" i="30"/>
  <c r="G20" i="30" l="1"/>
  <c r="H20" i="30" s="1"/>
  <c r="I20" i="30"/>
  <c r="J20" i="30" s="1"/>
  <c r="F21" i="30"/>
  <c r="M19" i="30"/>
  <c r="G21" i="30" l="1"/>
  <c r="H21" i="30" s="1"/>
  <c r="I21" i="30"/>
  <c r="J21" i="30" s="1"/>
  <c r="M20" i="30"/>
  <c r="F22" i="30"/>
  <c r="F23" i="30" s="1"/>
  <c r="I23" i="30" l="1"/>
  <c r="J23" i="30" s="1"/>
  <c r="G23" i="30"/>
  <c r="H23" i="30" s="1"/>
  <c r="F24" i="30"/>
  <c r="G22" i="30"/>
  <c r="H22" i="30" s="1"/>
  <c r="I22" i="30"/>
  <c r="J22" i="30" s="1"/>
  <c r="M21" i="30"/>
  <c r="M23" i="30" l="1"/>
  <c r="F25" i="30"/>
  <c r="I24" i="30"/>
  <c r="J24" i="30" s="1"/>
  <c r="G24" i="30"/>
  <c r="H24" i="30" s="1"/>
  <c r="M22" i="30"/>
  <c r="M24" i="30" l="1"/>
  <c r="I25" i="30"/>
  <c r="J25" i="30" s="1"/>
  <c r="G25" i="30"/>
  <c r="H25" i="30" s="1"/>
  <c r="M25" i="30" s="1"/>
  <c r="F26" i="30"/>
  <c r="F27" i="30" l="1"/>
  <c r="G26" i="30"/>
  <c r="H26" i="30" s="1"/>
  <c r="I26" i="30"/>
  <c r="J26" i="30" s="1"/>
  <c r="M26" i="30" l="1"/>
  <c r="I27" i="30"/>
  <c r="J27" i="30" s="1"/>
  <c r="F28" i="30"/>
  <c r="G27" i="30"/>
  <c r="H27" i="30" s="1"/>
  <c r="M27" i="30" s="1"/>
  <c r="G28" i="30" l="1"/>
  <c r="H28" i="30" s="1"/>
  <c r="F29" i="30"/>
  <c r="I28" i="30"/>
  <c r="J28" i="30" s="1"/>
  <c r="I29" i="30" l="1"/>
  <c r="J29" i="30" s="1"/>
  <c r="F30" i="30"/>
  <c r="G29" i="30"/>
  <c r="H29" i="30" s="1"/>
  <c r="M29" i="30" s="1"/>
  <c r="M28" i="30"/>
  <c r="G30" i="30" l="1"/>
  <c r="H30" i="30" s="1"/>
  <c r="F31" i="30"/>
  <c r="I30" i="30"/>
  <c r="J30" i="30" s="1"/>
  <c r="G31" i="30" l="1"/>
  <c r="H31" i="30" s="1"/>
  <c r="I31" i="30"/>
  <c r="J31" i="30" s="1"/>
  <c r="F32" i="30"/>
  <c r="M30" i="30"/>
  <c r="G32" i="30" l="1"/>
  <c r="H32" i="30" s="1"/>
  <c r="I32" i="30"/>
  <c r="J32" i="30" s="1"/>
  <c r="M31" i="30"/>
  <c r="M32" i="30" l="1"/>
</calcChain>
</file>

<file path=xl/sharedStrings.xml><?xml version="1.0" encoding="utf-8"?>
<sst xmlns="http://schemas.openxmlformats.org/spreadsheetml/2006/main" count="43" uniqueCount="39">
  <si>
    <t>項目</t>
    <rPh sb="0" eb="2">
      <t>コウモク</t>
    </rPh>
    <phoneticPr fontId="2"/>
  </si>
  <si>
    <t>記号</t>
    <rPh sb="0" eb="2">
      <t>キゴウ</t>
    </rPh>
    <phoneticPr fontId="2"/>
  </si>
  <si>
    <t>単位</t>
    <rPh sb="0" eb="2">
      <t>タンイ</t>
    </rPh>
    <phoneticPr fontId="2"/>
  </si>
  <si>
    <t>数値</t>
    <rPh sb="0" eb="2">
      <t>スウチ</t>
    </rPh>
    <phoneticPr fontId="2"/>
  </si>
  <si>
    <t>実流速</t>
    <rPh sb="0" eb="1">
      <t>ジツ</t>
    </rPh>
    <rPh sb="1" eb="3">
      <t>リュウソク</t>
    </rPh>
    <phoneticPr fontId="2"/>
  </si>
  <si>
    <t>縦分散長</t>
    <rPh sb="0" eb="1">
      <t>タテ</t>
    </rPh>
    <rPh sb="1" eb="3">
      <t>ブンサン</t>
    </rPh>
    <rPh sb="3" eb="4">
      <t>チョウ</t>
    </rPh>
    <phoneticPr fontId="2"/>
  </si>
  <si>
    <t>分散係数</t>
    <rPh sb="0" eb="2">
      <t>ブンサン</t>
    </rPh>
    <rPh sb="2" eb="4">
      <t>ケイスウ</t>
    </rPh>
    <phoneticPr fontId="2"/>
  </si>
  <si>
    <t>m/d</t>
    <phoneticPr fontId="2"/>
  </si>
  <si>
    <t>移行距離</t>
    <rPh sb="0" eb="2">
      <t>イコウ</t>
    </rPh>
    <rPh sb="2" eb="4">
      <t>キョリ</t>
    </rPh>
    <phoneticPr fontId="2"/>
  </si>
  <si>
    <t>●計算に用いた諸数値</t>
    <rPh sb="1" eb="3">
      <t>ケイサン</t>
    </rPh>
    <rPh sb="4" eb="5">
      <t>モチ</t>
    </rPh>
    <rPh sb="7" eb="8">
      <t>ショ</t>
    </rPh>
    <rPh sb="8" eb="10">
      <t>スウチ</t>
    </rPh>
    <phoneticPr fontId="2"/>
  </si>
  <si>
    <t>d</t>
    <phoneticPr fontId="2"/>
  </si>
  <si>
    <r>
      <t>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/d</t>
    </r>
    <phoneticPr fontId="2"/>
  </si>
  <si>
    <t>mg/L</t>
    <phoneticPr fontId="2"/>
  </si>
  <si>
    <t>-</t>
    <phoneticPr fontId="2"/>
  </si>
  <si>
    <t>-</t>
    <phoneticPr fontId="2"/>
  </si>
  <si>
    <r>
      <rPr>
        <i/>
        <sz val="11"/>
        <rFont val="Times New Roman"/>
        <family val="1"/>
      </rPr>
      <t>α</t>
    </r>
    <r>
      <rPr>
        <i/>
        <vertAlign val="subscript"/>
        <sz val="11"/>
        <rFont val="Times New Roman"/>
        <family val="1"/>
      </rPr>
      <t>L</t>
    </r>
    <phoneticPr fontId="2"/>
  </si>
  <si>
    <t>m</t>
    <phoneticPr fontId="2"/>
  </si>
  <si>
    <t>x</t>
    <phoneticPr fontId="2"/>
  </si>
  <si>
    <t>m</t>
    <phoneticPr fontId="2"/>
  </si>
  <si>
    <r>
      <t>Δ</t>
    </r>
    <r>
      <rPr>
        <i/>
        <sz val="11"/>
        <rFont val="Times New Roman"/>
        <family val="1"/>
      </rPr>
      <t xml:space="preserve">t </t>
    </r>
    <phoneticPr fontId="2"/>
  </si>
  <si>
    <t>u</t>
    <phoneticPr fontId="2"/>
  </si>
  <si>
    <t>原点の濃度</t>
    <rPh sb="0" eb="2">
      <t>ゲンテン</t>
    </rPh>
    <rPh sb="3" eb="5">
      <t>ノウド</t>
    </rPh>
    <phoneticPr fontId="2"/>
  </si>
  <si>
    <r>
      <t>C</t>
    </r>
    <r>
      <rPr>
        <vertAlign val="subscript"/>
        <sz val="11"/>
        <rFont val="Times New Roman"/>
        <family val="1"/>
      </rPr>
      <t>0</t>
    </r>
    <phoneticPr fontId="2"/>
  </si>
  <si>
    <t>C</t>
    <phoneticPr fontId="2"/>
  </si>
  <si>
    <r>
      <rPr>
        <sz val="11"/>
        <rFont val="Times New Roman"/>
        <family val="1"/>
      </rPr>
      <t>erfc(</t>
    </r>
    <r>
      <rPr>
        <i/>
        <sz val="11"/>
        <rFont val="Times New Roman"/>
        <family val="1"/>
      </rPr>
      <t>A</t>
    </r>
    <r>
      <rPr>
        <vertAlign val="subscript"/>
        <sz val="11"/>
        <rFont val="Times New Roman"/>
        <family val="1"/>
      </rPr>
      <t>1</t>
    </r>
    <r>
      <rPr>
        <sz val="11"/>
        <rFont val="Times New Roman"/>
        <family val="1"/>
      </rPr>
      <t>)</t>
    </r>
    <phoneticPr fontId="2"/>
  </si>
  <si>
    <r>
      <rPr>
        <sz val="11"/>
        <rFont val="Times New Roman"/>
        <family val="1"/>
      </rPr>
      <t>erfc(</t>
    </r>
    <r>
      <rPr>
        <i/>
        <sz val="11"/>
        <rFont val="Times New Roman"/>
        <family val="1"/>
      </rPr>
      <t>A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"/>
  </si>
  <si>
    <r>
      <rPr>
        <sz val="11"/>
        <rFont val="Times New Roman"/>
        <family val="1"/>
      </rPr>
      <t>exp(</t>
    </r>
    <r>
      <rPr>
        <i/>
        <sz val="11"/>
        <rFont val="Times New Roman"/>
        <family val="1"/>
      </rPr>
      <t>A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  <phoneticPr fontId="2"/>
  </si>
  <si>
    <r>
      <t>A</t>
    </r>
    <r>
      <rPr>
        <vertAlign val="subscript"/>
        <sz val="11"/>
        <rFont val="Times New Roman"/>
        <family val="1"/>
      </rPr>
      <t>1</t>
    </r>
    <r>
      <rPr>
        <i/>
        <sz val="11"/>
        <rFont val="Times New Roman"/>
        <family val="1"/>
      </rPr>
      <t>=</t>
    </r>
    <r>
      <rPr>
        <sz val="11"/>
        <rFont val="Times New Roman"/>
        <family val="1"/>
      </rPr>
      <t>(</t>
    </r>
    <r>
      <rPr>
        <i/>
        <sz val="11"/>
        <rFont val="Times New Roman"/>
        <family val="1"/>
      </rPr>
      <t>x</t>
    </r>
    <r>
      <rPr>
        <sz val="11"/>
        <rFont val="Times New Roman"/>
        <family val="1"/>
      </rPr>
      <t>-</t>
    </r>
    <r>
      <rPr>
        <i/>
        <sz val="11"/>
        <rFont val="Times New Roman"/>
        <family val="1"/>
      </rPr>
      <t>u*t</t>
    </r>
    <r>
      <rPr>
        <sz val="11"/>
        <rFont val="Times New Roman"/>
        <family val="1"/>
      </rPr>
      <t>)/(2</t>
    </r>
    <r>
      <rPr>
        <i/>
        <sz val="11"/>
        <rFont val="Times New Roman"/>
        <family val="1"/>
      </rPr>
      <t>*</t>
    </r>
    <r>
      <rPr>
        <sz val="11"/>
        <rFont val="Times New Roman"/>
        <family val="1"/>
      </rPr>
      <t>sqrt(</t>
    </r>
    <r>
      <rPr>
        <i/>
        <sz val="11"/>
        <rFont val="Times New Roman"/>
        <family val="1"/>
      </rPr>
      <t>D*t</t>
    </r>
    <r>
      <rPr>
        <sz val="11"/>
        <rFont val="Times New Roman"/>
        <family val="1"/>
      </rPr>
      <t>))</t>
    </r>
    <phoneticPr fontId="2"/>
  </si>
  <si>
    <r>
      <t>A</t>
    </r>
    <r>
      <rPr>
        <vertAlign val="subscript"/>
        <sz val="11"/>
        <rFont val="Times New Roman"/>
        <family val="1"/>
      </rPr>
      <t>2</t>
    </r>
    <r>
      <rPr>
        <i/>
        <sz val="11"/>
        <rFont val="Times New Roman"/>
        <family val="1"/>
      </rPr>
      <t>=</t>
    </r>
    <r>
      <rPr>
        <sz val="11"/>
        <rFont val="Times New Roman"/>
        <family val="1"/>
      </rPr>
      <t>(</t>
    </r>
    <r>
      <rPr>
        <i/>
        <sz val="11"/>
        <rFont val="Times New Roman"/>
        <family val="1"/>
      </rPr>
      <t>x</t>
    </r>
    <r>
      <rPr>
        <sz val="11"/>
        <rFont val="Times New Roman"/>
        <family val="1"/>
      </rPr>
      <t>+</t>
    </r>
    <r>
      <rPr>
        <i/>
        <sz val="11"/>
        <rFont val="Times New Roman"/>
        <family val="1"/>
      </rPr>
      <t>u*t</t>
    </r>
    <r>
      <rPr>
        <sz val="11"/>
        <rFont val="Times New Roman"/>
        <family val="1"/>
      </rPr>
      <t>)/(2</t>
    </r>
    <r>
      <rPr>
        <i/>
        <sz val="11"/>
        <rFont val="Times New Roman"/>
        <family val="1"/>
      </rPr>
      <t>*</t>
    </r>
    <r>
      <rPr>
        <sz val="11"/>
        <rFont val="Times New Roman"/>
        <family val="1"/>
      </rPr>
      <t>sqrt(</t>
    </r>
    <r>
      <rPr>
        <i/>
        <sz val="11"/>
        <rFont val="Times New Roman"/>
        <family val="1"/>
      </rPr>
      <t>D*t</t>
    </r>
    <r>
      <rPr>
        <sz val="11"/>
        <rFont val="Times New Roman"/>
        <family val="1"/>
      </rPr>
      <t>))</t>
    </r>
    <phoneticPr fontId="2"/>
  </si>
  <si>
    <r>
      <t>A</t>
    </r>
    <r>
      <rPr>
        <vertAlign val="subscript"/>
        <sz val="11"/>
        <rFont val="Times New Roman"/>
        <family val="1"/>
      </rPr>
      <t>3</t>
    </r>
    <r>
      <rPr>
        <sz val="11"/>
        <rFont val="Times New Roman"/>
        <family val="1"/>
      </rPr>
      <t>=</t>
    </r>
    <r>
      <rPr>
        <i/>
        <sz val="11"/>
        <rFont val="Times New Roman"/>
        <family val="1"/>
      </rPr>
      <t>u*x</t>
    </r>
    <r>
      <rPr>
        <sz val="11"/>
        <rFont val="Times New Roman"/>
        <family val="1"/>
      </rPr>
      <t>/</t>
    </r>
    <r>
      <rPr>
        <i/>
        <sz val="11"/>
        <rFont val="Times New Roman"/>
        <family val="1"/>
      </rPr>
      <t>D</t>
    </r>
    <phoneticPr fontId="2"/>
  </si>
  <si>
    <t>経過時間間隔</t>
    <rPh sb="0" eb="2">
      <t>ケイカ</t>
    </rPh>
    <rPh sb="2" eb="4">
      <t>ジカン</t>
    </rPh>
    <rPh sb="4" eb="6">
      <t>カンカク</t>
    </rPh>
    <phoneticPr fontId="2"/>
  </si>
  <si>
    <t>経過時間（d）</t>
    <rPh sb="0" eb="2">
      <t>ケイカ</t>
    </rPh>
    <rPh sb="2" eb="4">
      <t>ジカン</t>
    </rPh>
    <phoneticPr fontId="2"/>
  </si>
  <si>
    <t>屈曲率</t>
    <rPh sb="0" eb="3">
      <t>クッキョクリツ</t>
    </rPh>
    <phoneticPr fontId="2"/>
  </si>
  <si>
    <t>τ</t>
    <phoneticPr fontId="2"/>
  </si>
  <si>
    <r>
      <rPr>
        <sz val="11"/>
        <rFont val="ＭＳ Ｐゴシック"/>
        <family val="3"/>
        <charset val="128"/>
      </rPr>
      <t>－</t>
    </r>
    <phoneticPr fontId="2"/>
  </si>
  <si>
    <t>分子拡散係数</t>
    <rPh sb="0" eb="6">
      <t>ブンシカクサンケイスウ</t>
    </rPh>
    <phoneticPr fontId="2"/>
  </si>
  <si>
    <r>
      <rPr>
        <i/>
        <sz val="11"/>
        <rFont val="Times New Roman"/>
        <family val="1"/>
      </rPr>
      <t>D</t>
    </r>
    <r>
      <rPr>
        <i/>
        <vertAlign val="subscript"/>
        <sz val="11"/>
        <rFont val="Times New Roman"/>
        <family val="1"/>
      </rPr>
      <t>M</t>
    </r>
    <phoneticPr fontId="2"/>
  </si>
  <si>
    <r>
      <t>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  <phoneticPr fontId="2"/>
  </si>
  <si>
    <r>
      <t>D=α</t>
    </r>
    <r>
      <rPr>
        <i/>
        <vertAlign val="subscript"/>
        <sz val="11"/>
        <rFont val="Times New Roman"/>
        <family val="1"/>
      </rPr>
      <t>L</t>
    </r>
    <r>
      <rPr>
        <i/>
        <sz val="11"/>
        <rFont val="Times New Roman"/>
        <family val="1"/>
      </rPr>
      <t>*u+</t>
    </r>
    <r>
      <rPr>
        <i/>
        <sz val="11"/>
        <rFont val="Times New Roman"/>
        <family val="1"/>
        <charset val="161"/>
      </rPr>
      <t>D</t>
    </r>
    <r>
      <rPr>
        <i/>
        <vertAlign val="subscript"/>
        <sz val="11"/>
        <rFont val="Times New Roman"/>
        <family val="1"/>
      </rPr>
      <t>M</t>
    </r>
    <r>
      <rPr>
        <i/>
        <sz val="11"/>
        <rFont val="Times New Roman"/>
        <family val="1"/>
      </rPr>
      <t>τ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</si>
</sst>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 "/>
    <numFmt numFmtId="178" formatCode="0.0_ "/>
    <numFmt numFmtId="179" formatCode="0.000000_ "/>
    <numFmt numFmtId="180" formatCode="0.0000E+00"/>
    <numFmt numFmtId="181" formatCode="0.000000"/>
    <numFmt numFmtId="182" formatCode="0.000"/>
    <numFmt numFmtId="183" formatCode="0.000000000"/>
  </numFmts>
  <fonts count="11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Times New Roman"/>
      <family val="1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i/>
      <sz val="11"/>
      <color rgb="FF000000"/>
      <name val="Times New Roman"/>
      <family val="1"/>
    </font>
    <font>
      <i/>
      <sz val="1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Border="1">
      <alignment vertical="center"/>
    </xf>
    <xf numFmtId="180" fontId="0" fillId="0" borderId="0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182" fontId="0" fillId="0" borderId="1" xfId="0" applyNumberForma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79" fontId="0" fillId="0" borderId="0" xfId="0" applyNumberFormat="1" applyFon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179" fontId="0" fillId="0" borderId="0" xfId="0" applyNumberFormat="1" applyFon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183" fontId="0" fillId="0" borderId="1" xfId="0" applyNumberFormat="1" applyBorder="1" applyAlignment="1">
      <alignment horizontal="center" vertical="center"/>
    </xf>
    <xf numFmtId="183" fontId="0" fillId="0" borderId="1" xfId="0" applyNumberFormat="1" applyFont="1" applyBorder="1" applyAlignment="1">
      <alignment horizontal="center" vertical="center"/>
    </xf>
    <xf numFmtId="183" fontId="0" fillId="0" borderId="0" xfId="0" applyNumberFormat="1" applyBorder="1" applyAlignment="1">
      <alignment horizontal="center" vertical="center"/>
    </xf>
    <xf numFmtId="183" fontId="0" fillId="0" borderId="0" xfId="0" applyNumberFormat="1" applyFont="1" applyBorder="1" applyAlignment="1">
      <alignment horizontal="center" vertical="center"/>
    </xf>
    <xf numFmtId="183" fontId="0" fillId="0" borderId="0" xfId="0" applyNumberFormat="1" applyFont="1" applyFill="1" applyBorder="1" applyAlignment="1">
      <alignment horizontal="center" vertical="center"/>
    </xf>
    <xf numFmtId="183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'Ogata and Banks'!$M$1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'Ogata and Banks'!$F$2:$F$202</c:f>
              <c:numCache>
                <c:formatCode>0.0_ 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'Ogata and Banks'!$M$2:$M$202</c:f>
              <c:numCache>
                <c:formatCode>0.000</c:formatCode>
                <c:ptCount val="201"/>
                <c:pt idx="0">
                  <c:v>0</c:v>
                </c:pt>
                <c:pt idx="1">
                  <c:v>1.825801539869267E-10</c:v>
                </c:pt>
                <c:pt idx="2">
                  <c:v>5.3793770811616227E-5</c:v>
                </c:pt>
                <c:pt idx="3">
                  <c:v>3.3723271299617484E-3</c:v>
                </c:pt>
                <c:pt idx="4">
                  <c:v>2.5189097623358837E-2</c:v>
                </c:pt>
                <c:pt idx="5">
                  <c:v>8.0179071206791672E-2</c:v>
                </c:pt>
                <c:pt idx="6">
                  <c:v>0.16675695133888249</c:v>
                </c:pt>
                <c:pt idx="7">
                  <c:v>0.27243117477477807</c:v>
                </c:pt>
                <c:pt idx="8">
                  <c:v>0.38349006771791938</c:v>
                </c:pt>
                <c:pt idx="9">
                  <c:v>0.48975289911506759</c:v>
                </c:pt>
                <c:pt idx="10">
                  <c:v>0.58532269606496701</c:v>
                </c:pt>
                <c:pt idx="11">
                  <c:v>0.66769902637293843</c:v>
                </c:pt>
                <c:pt idx="12">
                  <c:v>0.73659718245433803</c:v>
                </c:pt>
                <c:pt idx="13">
                  <c:v>0.7929750944926901</c:v>
                </c:pt>
                <c:pt idx="14">
                  <c:v>0.8383648653844572</c:v>
                </c:pt>
                <c:pt idx="15">
                  <c:v>0.87446288605568434</c:v>
                </c:pt>
                <c:pt idx="16">
                  <c:v>0.90290311591110162</c:v>
                </c:pt>
                <c:pt idx="17">
                  <c:v>0.92514779207247466</c:v>
                </c:pt>
                <c:pt idx="18">
                  <c:v>0.94244798002764185</c:v>
                </c:pt>
                <c:pt idx="19">
                  <c:v>0.95584261527283765</c:v>
                </c:pt>
                <c:pt idx="20">
                  <c:v>0.96617664593462693</c:v>
                </c:pt>
                <c:pt idx="21">
                  <c:v>0.97412691567766851</c:v>
                </c:pt>
                <c:pt idx="22">
                  <c:v>0.98022951541167336</c:v>
                </c:pt>
                <c:pt idx="23">
                  <c:v>0.9849054193570268</c:v>
                </c:pt>
                <c:pt idx="24">
                  <c:v>0.98848301747288225</c:v>
                </c:pt>
                <c:pt idx="25">
                  <c:v>0.99121715232496355</c:v>
                </c:pt>
                <c:pt idx="26">
                  <c:v>0.99330478413693646</c:v>
                </c:pt>
                <c:pt idx="27">
                  <c:v>0.9948976444999762</c:v>
                </c:pt>
                <c:pt idx="28">
                  <c:v>0.99611232038609199</c:v>
                </c:pt>
                <c:pt idx="29">
                  <c:v>0.99703820937587195</c:v>
                </c:pt>
                <c:pt idx="30">
                  <c:v>0.99774374715246728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2-4FCB-9888-66E2EF5D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07552"/>
        <c:axId val="358908384"/>
      </c:scatterChart>
      <c:valAx>
        <c:axId val="358907552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経過時間（日）</a:t>
                </a:r>
                <a:endParaRPr lang="en-US" altLang="ja-JP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08384"/>
        <c:crosses val="autoZero"/>
        <c:crossBetween val="midCat"/>
        <c:majorUnit val="50"/>
      </c:valAx>
      <c:valAx>
        <c:axId val="358908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2000">
                    <a:solidFill>
                      <a:schemeClr val="tx1"/>
                    </a:solidFill>
                  </a:rPr>
                  <a:t>濃度（</a:t>
                </a:r>
                <a:r>
                  <a:rPr lang="en-US" altLang="ja-JP" sz="2000">
                    <a:solidFill>
                      <a:schemeClr val="tx1"/>
                    </a:solidFill>
                  </a:rPr>
                  <a:t>mg/L</a:t>
                </a:r>
                <a:r>
                  <a:rPr lang="ja-JP" altLang="en-US" sz="2000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890755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6AEB56-2F19-43A2-8698-0C0578BF0618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D13C20-FD52-4D23-4B73-36EFB4B4C6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472"/>
  <sheetViews>
    <sheetView tabSelected="1" zoomScaleNormal="100" workbookViewId="0">
      <selection activeCell="C16" sqref="C16"/>
    </sheetView>
  </sheetViews>
  <sheetFormatPr defaultRowHeight="13.2" x14ac:dyDescent="0.2"/>
  <cols>
    <col min="1" max="1" width="14.109375" customWidth="1"/>
    <col min="2" max="2" width="15.6640625" customWidth="1"/>
    <col min="3" max="3" width="10.44140625" customWidth="1"/>
    <col min="4" max="4" width="11" bestFit="1" customWidth="1"/>
    <col min="5" max="5" width="11" customWidth="1"/>
    <col min="6" max="6" width="13.6640625" customWidth="1"/>
    <col min="7" max="7" width="20.6640625" customWidth="1"/>
    <col min="8" max="8" width="20.6640625" style="19" customWidth="1"/>
    <col min="9" max="10" width="20.6640625" customWidth="1"/>
    <col min="11" max="12" width="20.6640625" style="19" customWidth="1"/>
    <col min="13" max="13" width="11" customWidth="1"/>
  </cols>
  <sheetData>
    <row r="1" spans="1:13" ht="16.2" x14ac:dyDescent="0.2">
      <c r="A1" s="9" t="s">
        <v>9</v>
      </c>
      <c r="B1" s="29"/>
      <c r="C1" s="22"/>
      <c r="D1" s="25"/>
      <c r="F1" s="20" t="s">
        <v>31</v>
      </c>
      <c r="G1" s="45" t="s">
        <v>27</v>
      </c>
      <c r="H1" s="45" t="s">
        <v>24</v>
      </c>
      <c r="I1" s="45" t="s">
        <v>28</v>
      </c>
      <c r="J1" s="45" t="s">
        <v>25</v>
      </c>
      <c r="K1" s="45" t="s">
        <v>29</v>
      </c>
      <c r="L1" s="45" t="s">
        <v>26</v>
      </c>
      <c r="M1" s="46" t="s">
        <v>23</v>
      </c>
    </row>
    <row r="2" spans="1:13" x14ac:dyDescent="0.2">
      <c r="A2" s="1" t="s">
        <v>0</v>
      </c>
      <c r="B2" s="1" t="s">
        <v>1</v>
      </c>
      <c r="C2" s="1" t="s">
        <v>2</v>
      </c>
      <c r="D2" s="1" t="s">
        <v>3</v>
      </c>
      <c r="F2" s="28">
        <v>0</v>
      </c>
      <c r="G2" s="17" t="s">
        <v>13</v>
      </c>
      <c r="H2" s="17" t="s">
        <v>14</v>
      </c>
      <c r="I2" s="17" t="s">
        <v>14</v>
      </c>
      <c r="J2" s="17" t="s">
        <v>13</v>
      </c>
      <c r="K2" s="17" t="s">
        <v>13</v>
      </c>
      <c r="L2" s="17" t="s">
        <v>13</v>
      </c>
      <c r="M2" s="35">
        <v>0</v>
      </c>
    </row>
    <row r="3" spans="1:13" ht="13.8" x14ac:dyDescent="0.2">
      <c r="A3" s="2" t="s">
        <v>4</v>
      </c>
      <c r="B3" s="5" t="s">
        <v>20</v>
      </c>
      <c r="C3" s="4" t="s">
        <v>7</v>
      </c>
      <c r="D3" s="27">
        <v>0.1</v>
      </c>
      <c r="F3" s="28">
        <f t="shared" ref="F3:F32" si="0">F2+$D$10</f>
        <v>10</v>
      </c>
      <c r="G3" s="47">
        <f t="shared" ref="G3:G32" si="1">($D$8-$D$3*F3)/2/SQRT($D$7*F3)</f>
        <v>4.4980572588056926</v>
      </c>
      <c r="H3" s="48">
        <f>ERFC(G3)</f>
        <v>2.001658817221808E-10</v>
      </c>
      <c r="I3" s="47">
        <f t="shared" ref="I3:I32" si="2">($D$8+$D$3*F3)/2/SQRT($D$7*F3)</f>
        <v>5.4976255385402908</v>
      </c>
      <c r="J3" s="47">
        <f>ERFC(I3)</f>
        <v>7.5556793593609531E-15</v>
      </c>
      <c r="K3" s="48">
        <f t="shared" ref="K3:K32" si="3">$D$3*$D$8/$D$7</f>
        <v>9.9913674585158425</v>
      </c>
      <c r="L3" s="48">
        <f>EXP(K3)</f>
        <v>21837.139773176867</v>
      </c>
      <c r="M3" s="35">
        <f t="shared" ref="M3:M32" si="4">(1/2*H3+1/2*J3*L3)*$D$9</f>
        <v>1.825801539869267E-10</v>
      </c>
    </row>
    <row r="4" spans="1:13" ht="16.2" x14ac:dyDescent="0.2">
      <c r="A4" s="11" t="s">
        <v>5</v>
      </c>
      <c r="B4" s="21" t="s">
        <v>15</v>
      </c>
      <c r="C4" s="12" t="s">
        <v>16</v>
      </c>
      <c r="D4" s="27">
        <v>1</v>
      </c>
      <c r="F4" s="28">
        <f t="shared" si="0"/>
        <v>20</v>
      </c>
      <c r="G4" s="47">
        <f t="shared" si="1"/>
        <v>2.8272060354372255</v>
      </c>
      <c r="H4" s="48">
        <f t="shared" ref="H4:H32" si="5">ERFC(G4)</f>
        <v>6.3806301272268965E-5</v>
      </c>
      <c r="I4" s="47">
        <f t="shared" si="2"/>
        <v>4.2408090531558384</v>
      </c>
      <c r="J4" s="47">
        <f t="shared" ref="J4:J31" si="6">ERFC(I4)</f>
        <v>2.0048981142091297E-9</v>
      </c>
      <c r="K4" s="48">
        <f t="shared" si="3"/>
        <v>9.9913674585158425</v>
      </c>
      <c r="L4" s="48">
        <f t="shared" ref="L4:L22" si="7">EXP(K4)</f>
        <v>21837.139773176867</v>
      </c>
      <c r="M4" s="35">
        <f t="shared" si="4"/>
        <v>5.3793770811616227E-5</v>
      </c>
    </row>
    <row r="5" spans="1:13" ht="13.8" x14ac:dyDescent="0.2">
      <c r="A5" s="11" t="s">
        <v>32</v>
      </c>
      <c r="B5" s="54" t="s">
        <v>33</v>
      </c>
      <c r="C5" s="12" t="s">
        <v>34</v>
      </c>
      <c r="D5" s="53">
        <v>1</v>
      </c>
      <c r="F5" s="28">
        <f t="shared" si="0"/>
        <v>30</v>
      </c>
      <c r="G5" s="47">
        <f t="shared" si="1"/>
        <v>2.0198535538236353</v>
      </c>
      <c r="H5" s="48">
        <f t="shared" si="5"/>
        <v>4.2833421616190331E-3</v>
      </c>
      <c r="I5" s="47">
        <f t="shared" si="2"/>
        <v>3.7511565999581795</v>
      </c>
      <c r="J5" s="47">
        <f t="shared" si="6"/>
        <v>1.1271220150029712E-7</v>
      </c>
      <c r="K5" s="48">
        <f t="shared" si="3"/>
        <v>9.9913674585158425</v>
      </c>
      <c r="L5" s="48">
        <f t="shared" si="7"/>
        <v>21837.139773176867</v>
      </c>
      <c r="M5" s="35">
        <f t="shared" si="4"/>
        <v>3.3723271299617484E-3</v>
      </c>
    </row>
    <row r="6" spans="1:13" ht="16.8" x14ac:dyDescent="0.2">
      <c r="A6" s="11" t="s">
        <v>35</v>
      </c>
      <c r="B6" s="5" t="s">
        <v>36</v>
      </c>
      <c r="C6" s="12" t="s">
        <v>37</v>
      </c>
      <c r="D6" s="1">
        <v>1.0000000000000001E-5</v>
      </c>
      <c r="F6" s="28">
        <f t="shared" si="0"/>
        <v>40</v>
      </c>
      <c r="G6" s="47">
        <f t="shared" si="1"/>
        <v>1.4993524196018977</v>
      </c>
      <c r="H6" s="48">
        <f t="shared" si="5"/>
        <v>3.3971945298395277E-2</v>
      </c>
      <c r="I6" s="47">
        <f t="shared" si="2"/>
        <v>3.4984889790710945</v>
      </c>
      <c r="J6" s="47">
        <f t="shared" si="6"/>
        <v>7.5130031307830087E-7</v>
      </c>
      <c r="K6" s="48">
        <f t="shared" si="3"/>
        <v>9.9913674585158425</v>
      </c>
      <c r="L6" s="48">
        <f t="shared" si="7"/>
        <v>21837.139773176867</v>
      </c>
      <c r="M6" s="35">
        <f t="shared" si="4"/>
        <v>2.5189097623358837E-2</v>
      </c>
    </row>
    <row r="7" spans="1:13" ht="16.8" x14ac:dyDescent="0.2">
      <c r="A7" s="11" t="s">
        <v>6</v>
      </c>
      <c r="B7" s="5" t="s">
        <v>38</v>
      </c>
      <c r="C7" s="4" t="s">
        <v>11</v>
      </c>
      <c r="D7" s="27">
        <f>D4*D3+D5*D6*0.0001*86400</f>
        <v>0.10008640000000001</v>
      </c>
      <c r="F7" s="28">
        <f t="shared" si="0"/>
        <v>50</v>
      </c>
      <c r="G7" s="47">
        <f t="shared" si="1"/>
        <v>1.1175513108195436</v>
      </c>
      <c r="H7" s="48">
        <f t="shared" si="5"/>
        <v>0.11400242527216478</v>
      </c>
      <c r="I7" s="47">
        <f t="shared" si="2"/>
        <v>3.3526539324586309</v>
      </c>
      <c r="J7" s="47">
        <f t="shared" si="6"/>
        <v>2.1227925279096536E-6</v>
      </c>
      <c r="K7" s="48">
        <f t="shared" si="3"/>
        <v>9.9913674585158425</v>
      </c>
      <c r="L7" s="48">
        <f t="shared" si="7"/>
        <v>21837.139773176867</v>
      </c>
      <c r="M7" s="35">
        <f t="shared" si="4"/>
        <v>8.0179071206791672E-2</v>
      </c>
    </row>
    <row r="8" spans="1:13" ht="13.8" x14ac:dyDescent="0.2">
      <c r="A8" s="11" t="s">
        <v>8</v>
      </c>
      <c r="B8" s="21" t="s">
        <v>17</v>
      </c>
      <c r="C8" s="12" t="s">
        <v>18</v>
      </c>
      <c r="D8" s="27">
        <v>10</v>
      </c>
      <c r="F8" s="28">
        <f t="shared" si="0"/>
        <v>60</v>
      </c>
      <c r="G8" s="47">
        <f t="shared" si="1"/>
        <v>0.81614408280710837</v>
      </c>
      <c r="H8" s="48">
        <f t="shared" si="5"/>
        <v>0.24841735021541547</v>
      </c>
      <c r="I8" s="47">
        <f t="shared" si="2"/>
        <v>3.2645763312284335</v>
      </c>
      <c r="J8" s="47">
        <f t="shared" si="6"/>
        <v>3.8968726374539153E-6</v>
      </c>
      <c r="K8" s="48">
        <f t="shared" si="3"/>
        <v>9.9913674585158425</v>
      </c>
      <c r="L8" s="48">
        <f t="shared" si="7"/>
        <v>21837.139773176867</v>
      </c>
      <c r="M8" s="35">
        <f t="shared" si="4"/>
        <v>0.16675695133888249</v>
      </c>
    </row>
    <row r="9" spans="1:13" ht="16.2" x14ac:dyDescent="0.2">
      <c r="A9" s="11" t="s">
        <v>21</v>
      </c>
      <c r="B9" s="21" t="s">
        <v>22</v>
      </c>
      <c r="C9" s="12" t="s">
        <v>12</v>
      </c>
      <c r="D9" s="27">
        <v>1</v>
      </c>
      <c r="F9" s="28">
        <f t="shared" si="0"/>
        <v>70</v>
      </c>
      <c r="G9" s="47">
        <f t="shared" si="1"/>
        <v>0.56670194712994093</v>
      </c>
      <c r="H9" s="48">
        <f t="shared" si="5"/>
        <v>0.42287836697043923</v>
      </c>
      <c r="I9" s="47">
        <f t="shared" si="2"/>
        <v>3.2113110337363318</v>
      </c>
      <c r="J9" s="47">
        <f t="shared" si="6"/>
        <v>5.5860787560169883E-6</v>
      </c>
      <c r="K9" s="48">
        <f t="shared" si="3"/>
        <v>9.9913674585158425</v>
      </c>
      <c r="L9" s="48">
        <f t="shared" si="7"/>
        <v>21837.139773176867</v>
      </c>
      <c r="M9" s="35">
        <f t="shared" si="4"/>
        <v>0.27243117477477807</v>
      </c>
    </row>
    <row r="10" spans="1:13" ht="13.8" x14ac:dyDescent="0.2">
      <c r="A10" s="2" t="s">
        <v>30</v>
      </c>
      <c r="B10" s="4" t="s">
        <v>19</v>
      </c>
      <c r="C10" s="32" t="s">
        <v>10</v>
      </c>
      <c r="D10" s="27">
        <v>10</v>
      </c>
      <c r="F10" s="28">
        <f t="shared" si="0"/>
        <v>80</v>
      </c>
      <c r="G10" s="47">
        <f t="shared" si="1"/>
        <v>0.35340075442965319</v>
      </c>
      <c r="H10" s="48">
        <f t="shared" si="5"/>
        <v>0.61722707938974475</v>
      </c>
      <c r="I10" s="47">
        <f t="shared" si="2"/>
        <v>3.1806067898668786</v>
      </c>
      <c r="J10" s="47">
        <f t="shared" si="6"/>
        <v>6.8577230169144941E-6</v>
      </c>
      <c r="K10" s="48">
        <f t="shared" si="3"/>
        <v>9.9913674585158425</v>
      </c>
      <c r="L10" s="48">
        <f t="shared" si="7"/>
        <v>21837.139773176867</v>
      </c>
      <c r="M10" s="35">
        <f t="shared" si="4"/>
        <v>0.38349006771791938</v>
      </c>
    </row>
    <row r="11" spans="1:13" x14ac:dyDescent="0.2">
      <c r="F11" s="28">
        <f t="shared" si="0"/>
        <v>90</v>
      </c>
      <c r="G11" s="47">
        <f t="shared" si="1"/>
        <v>0.16659471328909972</v>
      </c>
      <c r="H11" s="48">
        <f t="shared" si="5"/>
        <v>0.81374268314442799</v>
      </c>
      <c r="I11" s="47">
        <f t="shared" si="2"/>
        <v>3.1652995524928946</v>
      </c>
      <c r="J11" s="47">
        <f t="shared" si="6"/>
        <v>7.590880344564098E-6</v>
      </c>
      <c r="K11" s="48">
        <f t="shared" si="3"/>
        <v>9.9913674585158425</v>
      </c>
      <c r="L11" s="48">
        <f t="shared" si="7"/>
        <v>21837.139773176867</v>
      </c>
      <c r="M11" s="35">
        <f t="shared" si="4"/>
        <v>0.48975289911506759</v>
      </c>
    </row>
    <row r="12" spans="1:13" x14ac:dyDescent="0.2">
      <c r="F12" s="28">
        <f t="shared" si="0"/>
        <v>100</v>
      </c>
      <c r="G12" s="47">
        <f t="shared" si="1"/>
        <v>0</v>
      </c>
      <c r="H12" s="48">
        <f t="shared" si="5"/>
        <v>1</v>
      </c>
      <c r="I12" s="47">
        <f t="shared" si="2"/>
        <v>3.1609124408176577</v>
      </c>
      <c r="J12" s="47">
        <f t="shared" si="6"/>
        <v>7.8144571085056814E-6</v>
      </c>
      <c r="K12" s="48">
        <f t="shared" si="3"/>
        <v>9.9913674585158425</v>
      </c>
      <c r="L12" s="48">
        <f t="shared" si="7"/>
        <v>21837.139773176867</v>
      </c>
      <c r="M12" s="35">
        <f t="shared" si="4"/>
        <v>0.58532269606496701</v>
      </c>
    </row>
    <row r="13" spans="1:13" x14ac:dyDescent="0.2">
      <c r="F13" s="28">
        <f t="shared" si="0"/>
        <v>110</v>
      </c>
      <c r="G13" s="47">
        <f t="shared" si="1"/>
        <v>-0.15069058801003044</v>
      </c>
      <c r="H13" s="48">
        <f t="shared" si="5"/>
        <v>1.168757800270686</v>
      </c>
      <c r="I13" s="47">
        <f t="shared" si="2"/>
        <v>3.1645023482106391</v>
      </c>
      <c r="J13" s="47">
        <f t="shared" si="6"/>
        <v>7.6310475733584592E-6</v>
      </c>
      <c r="K13" s="48">
        <f t="shared" si="3"/>
        <v>9.9913674585158425</v>
      </c>
      <c r="L13" s="48">
        <f t="shared" si="7"/>
        <v>21837.139773176867</v>
      </c>
      <c r="M13" s="35">
        <f t="shared" si="4"/>
        <v>0.66769902637293843</v>
      </c>
    </row>
    <row r="14" spans="1:13" ht="13.8" x14ac:dyDescent="0.2">
      <c r="A14" s="3"/>
      <c r="B14" s="7"/>
      <c r="C14" s="33"/>
      <c r="D14" s="24"/>
      <c r="F14" s="28">
        <f t="shared" si="0"/>
        <v>120</v>
      </c>
      <c r="G14" s="47">
        <f t="shared" si="1"/>
        <v>-0.28855050768909074</v>
      </c>
      <c r="H14" s="48">
        <f t="shared" si="5"/>
        <v>1.3167792144985744</v>
      </c>
      <c r="I14" s="47">
        <f t="shared" si="2"/>
        <v>3.1740555845799983</v>
      </c>
      <c r="J14" s="47">
        <f t="shared" si="6"/>
        <v>7.1628039218868117E-6</v>
      </c>
      <c r="K14" s="48">
        <f t="shared" si="3"/>
        <v>9.9913674585158425</v>
      </c>
      <c r="L14" s="48">
        <f t="shared" si="7"/>
        <v>21837.139773176867</v>
      </c>
      <c r="M14" s="35">
        <f t="shared" si="4"/>
        <v>0.73659718245433803</v>
      </c>
    </row>
    <row r="15" spans="1:13" ht="13.8" x14ac:dyDescent="0.2">
      <c r="A15" s="3"/>
      <c r="B15" s="6"/>
      <c r="C15" s="33"/>
      <c r="D15" s="24"/>
      <c r="F15" s="28">
        <f t="shared" si="0"/>
        <v>130</v>
      </c>
      <c r="G15" s="47">
        <f t="shared" si="1"/>
        <v>-0.41584554068197227</v>
      </c>
      <c r="H15" s="48">
        <f t="shared" si="5"/>
        <v>1.4435310706052873</v>
      </c>
      <c r="I15" s="47">
        <f t="shared" si="2"/>
        <v>3.1881491452284543</v>
      </c>
      <c r="J15" s="47">
        <f t="shared" si="6"/>
        <v>6.5218760267784718E-6</v>
      </c>
      <c r="K15" s="48">
        <f t="shared" si="3"/>
        <v>9.9913674585158425</v>
      </c>
      <c r="L15" s="48">
        <f t="shared" si="7"/>
        <v>21837.139773176867</v>
      </c>
      <c r="M15" s="35">
        <f t="shared" si="4"/>
        <v>0.7929750944926901</v>
      </c>
    </row>
    <row r="16" spans="1:13" ht="13.8" x14ac:dyDescent="0.2">
      <c r="A16" s="34"/>
      <c r="B16" s="6"/>
      <c r="C16" s="33"/>
      <c r="D16" s="24"/>
      <c r="F16" s="28">
        <f t="shared" si="0"/>
        <v>140</v>
      </c>
      <c r="G16" s="47">
        <f t="shared" si="1"/>
        <v>-0.53429171963626876</v>
      </c>
      <c r="H16" s="48">
        <f t="shared" si="5"/>
        <v>1.5501125010973413</v>
      </c>
      <c r="I16" s="47">
        <f t="shared" si="2"/>
        <v>3.2057503178176123</v>
      </c>
      <c r="J16" s="47">
        <f t="shared" si="6"/>
        <v>5.7982515561447487E-6</v>
      </c>
      <c r="K16" s="48">
        <f t="shared" si="3"/>
        <v>9.9913674585158425</v>
      </c>
      <c r="L16" s="48">
        <f t="shared" si="7"/>
        <v>21837.139773176867</v>
      </c>
      <c r="M16" s="35">
        <f t="shared" si="4"/>
        <v>0.8383648653844572</v>
      </c>
    </row>
    <row r="17" spans="1:13" ht="13.8" x14ac:dyDescent="0.2">
      <c r="A17" s="30"/>
      <c r="B17" s="15"/>
      <c r="C17" s="3"/>
      <c r="D17" s="23"/>
      <c r="F17" s="28">
        <f t="shared" si="0"/>
        <v>150</v>
      </c>
      <c r="G17" s="47">
        <f t="shared" si="1"/>
        <v>-0.64521855013488261</v>
      </c>
      <c r="H17" s="48">
        <f t="shared" si="5"/>
        <v>1.6384822358378559</v>
      </c>
      <c r="I17" s="47">
        <f t="shared" si="2"/>
        <v>3.2260927506744128</v>
      </c>
      <c r="J17" s="47">
        <f t="shared" si="6"/>
        <v>5.0576008314593263E-6</v>
      </c>
      <c r="K17" s="48">
        <f t="shared" si="3"/>
        <v>9.9913674585158425</v>
      </c>
      <c r="L17" s="48">
        <f t="shared" si="7"/>
        <v>21837.139773176867</v>
      </c>
      <c r="M17" s="35">
        <f t="shared" si="4"/>
        <v>0.87446288605568434</v>
      </c>
    </row>
    <row r="18" spans="1:13" ht="13.8" x14ac:dyDescent="0.2">
      <c r="A18" s="30"/>
      <c r="B18" s="7"/>
      <c r="C18" s="7"/>
      <c r="F18" s="28">
        <f t="shared" si="0"/>
        <v>160</v>
      </c>
      <c r="G18" s="47">
        <f t="shared" si="1"/>
        <v>-0.74967620980094885</v>
      </c>
      <c r="H18" s="48">
        <f t="shared" si="5"/>
        <v>1.7109474083200218</v>
      </c>
      <c r="I18" s="47">
        <f t="shared" si="2"/>
        <v>3.2485969091374449</v>
      </c>
      <c r="J18" s="47">
        <f t="shared" si="6"/>
        <v>4.3439216164517638E-6</v>
      </c>
      <c r="K18" s="48">
        <f t="shared" si="3"/>
        <v>9.9913674585158425</v>
      </c>
      <c r="L18" s="48">
        <f t="shared" si="7"/>
        <v>21837.139773176867</v>
      </c>
      <c r="M18" s="35">
        <f t="shared" si="4"/>
        <v>0.90290311591110162</v>
      </c>
    </row>
    <row r="19" spans="1:13" ht="13.8" x14ac:dyDescent="0.2">
      <c r="A19" s="3"/>
      <c r="B19" s="7"/>
      <c r="C19" s="24"/>
      <c r="F19" s="28">
        <f t="shared" si="0"/>
        <v>170</v>
      </c>
      <c r="G19" s="47">
        <f t="shared" si="1"/>
        <v>-0.84850821122173026</v>
      </c>
      <c r="H19" s="48">
        <f t="shared" si="5"/>
        <v>1.7698497150822596</v>
      </c>
      <c r="I19" s="47">
        <f t="shared" si="2"/>
        <v>3.2728173861409595</v>
      </c>
      <c r="J19" s="47">
        <f t="shared" si="6"/>
        <v>3.683901367041821E-6</v>
      </c>
      <c r="K19" s="48">
        <f t="shared" si="3"/>
        <v>9.9913674585158425</v>
      </c>
      <c r="L19" s="48">
        <f t="shared" si="7"/>
        <v>21837.139773176867</v>
      </c>
      <c r="M19" s="35">
        <f t="shared" si="4"/>
        <v>0.92514779207247466</v>
      </c>
    </row>
    <row r="20" spans="1:13" ht="13.8" x14ac:dyDescent="0.2">
      <c r="A20" s="3"/>
      <c r="B20" s="14"/>
      <c r="C20" s="3"/>
      <c r="D20" s="8"/>
      <c r="F20" s="28">
        <f t="shared" si="0"/>
        <v>180</v>
      </c>
      <c r="G20" s="47">
        <f t="shared" si="1"/>
        <v>-0.94240201181240846</v>
      </c>
      <c r="H20" s="48">
        <f t="shared" si="5"/>
        <v>1.8173886708200311</v>
      </c>
      <c r="I20" s="47">
        <f t="shared" si="2"/>
        <v>3.2984070413434297</v>
      </c>
      <c r="J20" s="47">
        <f t="shared" si="6"/>
        <v>3.0913979548811427E-6</v>
      </c>
      <c r="K20" s="48">
        <f t="shared" si="3"/>
        <v>9.9913674585158425</v>
      </c>
      <c r="L20" s="48">
        <f t="shared" si="7"/>
        <v>21837.139773176867</v>
      </c>
      <c r="M20" s="35">
        <f t="shared" si="4"/>
        <v>0.94244798002764185</v>
      </c>
    </row>
    <row r="21" spans="1:13" ht="13.8" x14ac:dyDescent="0.2">
      <c r="A21" s="3"/>
      <c r="B21" s="14"/>
      <c r="C21" s="31"/>
      <c r="D21" s="7"/>
      <c r="F21" s="28">
        <f t="shared" si="0"/>
        <v>190</v>
      </c>
      <c r="G21" s="47">
        <f t="shared" si="1"/>
        <v>-1.0319251070207154</v>
      </c>
      <c r="H21" s="48">
        <f t="shared" si="5"/>
        <v>1.855534633397091</v>
      </c>
      <c r="I21" s="47">
        <f t="shared" si="2"/>
        <v>3.3250920115111939</v>
      </c>
      <c r="J21" s="47">
        <f t="shared" si="6"/>
        <v>2.5713347870564784E-6</v>
      </c>
      <c r="K21" s="48">
        <f t="shared" si="3"/>
        <v>9.9913674585158425</v>
      </c>
      <c r="L21" s="48">
        <f t="shared" si="7"/>
        <v>21837.139773176867</v>
      </c>
      <c r="M21" s="35">
        <f t="shared" si="4"/>
        <v>0.95584261527283765</v>
      </c>
    </row>
    <row r="22" spans="1:13" ht="13.8" x14ac:dyDescent="0.2">
      <c r="A22" s="30"/>
      <c r="B22" s="6"/>
      <c r="C22" s="31"/>
      <c r="D22" s="7"/>
      <c r="F22" s="28">
        <f t="shared" si="0"/>
        <v>200</v>
      </c>
      <c r="G22" s="47">
        <f t="shared" si="1"/>
        <v>-1.1175513108195436</v>
      </c>
      <c r="H22" s="48">
        <f t="shared" si="5"/>
        <v>1.8859975747278352</v>
      </c>
      <c r="I22" s="47">
        <f t="shared" si="2"/>
        <v>3.3526539324586309</v>
      </c>
      <c r="J22" s="47">
        <f t="shared" si="6"/>
        <v>2.1227925279096536E-6</v>
      </c>
      <c r="K22" s="48">
        <f t="shared" si="3"/>
        <v>9.9913674585158425</v>
      </c>
      <c r="L22" s="48">
        <f t="shared" si="7"/>
        <v>21837.139773176867</v>
      </c>
      <c r="M22" s="35">
        <f t="shared" si="4"/>
        <v>0.96617664593462693</v>
      </c>
    </row>
    <row r="23" spans="1:13" ht="13.8" x14ac:dyDescent="0.2">
      <c r="A23" s="3"/>
      <c r="B23" s="25"/>
      <c r="C23" s="31"/>
      <c r="D23" s="7"/>
      <c r="F23" s="28">
        <f t="shared" si="0"/>
        <v>210</v>
      </c>
      <c r="G23" s="47">
        <f t="shared" si="1"/>
        <v>-1.1996802463277738</v>
      </c>
      <c r="H23" s="48">
        <f t="shared" si="5"/>
        <v>1.9102284610867384</v>
      </c>
      <c r="I23" s="47">
        <f t="shared" si="2"/>
        <v>3.3809170578328169</v>
      </c>
      <c r="J23" s="47">
        <f t="shared" si="6"/>
        <v>1.7413164298790745E-6</v>
      </c>
      <c r="K23" s="48">
        <f t="shared" si="3"/>
        <v>9.9913674585158425</v>
      </c>
      <c r="L23" s="48">
        <f t="shared" ref="L23:L32" si="8">EXP(K23)</f>
        <v>21837.139773176867</v>
      </c>
      <c r="M23" s="35">
        <f t="shared" si="4"/>
        <v>0.97412691567766851</v>
      </c>
    </row>
    <row r="24" spans="1:13" ht="13.8" x14ac:dyDescent="0.2">
      <c r="A24" s="30"/>
      <c r="B24" s="25"/>
      <c r="C24" s="31"/>
      <c r="D24" s="7"/>
      <c r="F24" s="28">
        <f t="shared" si="0"/>
        <v>220</v>
      </c>
      <c r="G24" s="47">
        <f t="shared" si="1"/>
        <v>-1.2786520397145693</v>
      </c>
      <c r="H24" s="48">
        <f t="shared" si="5"/>
        <v>1.9294381646282914</v>
      </c>
      <c r="I24" s="47">
        <f t="shared" si="2"/>
        <v>3.4097387725721848</v>
      </c>
      <c r="J24" s="47">
        <f t="shared" si="6"/>
        <v>1.4205553711369775E-6</v>
      </c>
      <c r="K24" s="48">
        <f t="shared" si="3"/>
        <v>9.9913674585158425</v>
      </c>
      <c r="L24" s="48">
        <f t="shared" si="8"/>
        <v>21837.139773176867</v>
      </c>
      <c r="M24" s="35">
        <f t="shared" si="4"/>
        <v>0.98022951541167336</v>
      </c>
    </row>
    <row r="25" spans="1:13" ht="13.8" x14ac:dyDescent="0.2">
      <c r="A25" s="3"/>
      <c r="B25" s="36"/>
      <c r="C25" s="31"/>
      <c r="D25" s="7"/>
      <c r="F25" s="28">
        <f t="shared" si="0"/>
        <v>230</v>
      </c>
      <c r="G25" s="47">
        <f t="shared" si="1"/>
        <v>-1.3547585620328368</v>
      </c>
      <c r="H25" s="48">
        <f t="shared" si="5"/>
        <v>1.9446244574088596</v>
      </c>
      <c r="I25" s="47">
        <f t="shared" si="2"/>
        <v>3.4390025036218166</v>
      </c>
      <c r="J25" s="47">
        <f t="shared" si="6"/>
        <v>1.1533736362365133E-6</v>
      </c>
      <c r="K25" s="48">
        <f t="shared" si="3"/>
        <v>9.9913674585158425</v>
      </c>
      <c r="L25" s="48">
        <f t="shared" si="8"/>
        <v>21837.139773176867</v>
      </c>
      <c r="M25" s="35">
        <f t="shared" si="4"/>
        <v>0.9849054193570268</v>
      </c>
    </row>
    <row r="26" spans="1:13" ht="13.8" x14ac:dyDescent="0.2">
      <c r="A26" s="30"/>
      <c r="B26" s="37"/>
      <c r="C26" s="31"/>
      <c r="D26" s="7"/>
      <c r="F26" s="28">
        <f t="shared" si="0"/>
        <v>240</v>
      </c>
      <c r="G26" s="47">
        <f t="shared" si="1"/>
        <v>-1.4282521449124397</v>
      </c>
      <c r="H26" s="48">
        <f t="shared" si="5"/>
        <v>1.9566014197727151</v>
      </c>
      <c r="I26" s="47">
        <f t="shared" si="2"/>
        <v>3.4686123519302106</v>
      </c>
      <c r="J26" s="47">
        <f t="shared" si="6"/>
        <v>9.3256788135155608E-7</v>
      </c>
      <c r="K26" s="48">
        <f t="shared" si="3"/>
        <v>9.9913674585158425</v>
      </c>
      <c r="L26" s="48">
        <f t="shared" si="8"/>
        <v>21837.139773176867</v>
      </c>
      <c r="M26" s="35">
        <f t="shared" si="4"/>
        <v>0.98848301747288225</v>
      </c>
    </row>
    <row r="27" spans="1:13" ht="13.8" x14ac:dyDescent="0.2">
      <c r="A27" s="3"/>
      <c r="B27" s="3"/>
      <c r="C27" s="31"/>
      <c r="D27" s="7"/>
      <c r="F27" s="28">
        <f t="shared" si="0"/>
        <v>250</v>
      </c>
      <c r="G27" s="47">
        <f t="shared" si="1"/>
        <v>-1.4993524196018975</v>
      </c>
      <c r="H27" s="48">
        <f t="shared" si="5"/>
        <v>1.9660280547016047</v>
      </c>
      <c r="I27" s="47">
        <f t="shared" si="2"/>
        <v>3.498488979071094</v>
      </c>
      <c r="J27" s="47">
        <f t="shared" si="6"/>
        <v>7.5130031307830362E-7</v>
      </c>
      <c r="K27" s="48">
        <f t="shared" si="3"/>
        <v>9.9913674585158425</v>
      </c>
      <c r="L27" s="48">
        <f t="shared" si="8"/>
        <v>21837.139773176867</v>
      </c>
      <c r="M27" s="35">
        <f t="shared" si="4"/>
        <v>0.99121715232496355</v>
      </c>
    </row>
    <row r="28" spans="1:13" ht="13.8" x14ac:dyDescent="0.2">
      <c r="A28" s="30"/>
      <c r="B28" s="25"/>
      <c r="C28" s="31"/>
      <c r="D28" s="7"/>
      <c r="F28" s="28">
        <f t="shared" si="0"/>
        <v>260</v>
      </c>
      <c r="G28" s="47">
        <f t="shared" si="1"/>
        <v>-1.5682517426261808</v>
      </c>
      <c r="H28" s="48">
        <f t="shared" si="5"/>
        <v>1.9734344529799444</v>
      </c>
      <c r="I28" s="47">
        <f t="shared" si="2"/>
        <v>3.5285664209089069</v>
      </c>
      <c r="J28" s="47">
        <f t="shared" si="6"/>
        <v>6.0333520922515569E-7</v>
      </c>
      <c r="K28" s="48">
        <f t="shared" si="3"/>
        <v>9.9913674585158425</v>
      </c>
      <c r="L28" s="48">
        <f t="shared" si="8"/>
        <v>21837.139773176867</v>
      </c>
      <c r="M28" s="35">
        <f t="shared" si="4"/>
        <v>0.99330478413693646</v>
      </c>
    </row>
    <row r="29" spans="1:13" x14ac:dyDescent="0.2">
      <c r="A29" s="16"/>
      <c r="B29" s="25"/>
      <c r="C29" s="15"/>
      <c r="F29" s="28">
        <f t="shared" si="0"/>
        <v>270</v>
      </c>
      <c r="G29" s="47">
        <f t="shared" si="1"/>
        <v>-1.635119543571514</v>
      </c>
      <c r="H29" s="48">
        <f t="shared" si="5"/>
        <v>1.9792448029995087</v>
      </c>
      <c r="I29" s="47">
        <f t="shared" si="2"/>
        <v>3.5587895948321191</v>
      </c>
      <c r="J29" s="47">
        <f t="shared" si="6"/>
        <v>4.8314413471874482E-7</v>
      </c>
      <c r="K29" s="48">
        <f t="shared" si="3"/>
        <v>9.9913674585158425</v>
      </c>
      <c r="L29" s="48">
        <f t="shared" si="8"/>
        <v>21837.139773176867</v>
      </c>
      <c r="M29" s="35">
        <f t="shared" si="4"/>
        <v>0.9948976444999762</v>
      </c>
    </row>
    <row r="30" spans="1:13" ht="13.8" x14ac:dyDescent="0.2">
      <c r="A30" s="16"/>
      <c r="B30" s="36"/>
      <c r="C30" s="26"/>
      <c r="F30" s="28">
        <f t="shared" si="0"/>
        <v>280</v>
      </c>
      <c r="G30" s="47">
        <f t="shared" si="1"/>
        <v>-1.7001058413898227</v>
      </c>
      <c r="H30" s="48">
        <f t="shared" si="5"/>
        <v>1.9837970948203023</v>
      </c>
      <c r="I30" s="47">
        <f t="shared" si="2"/>
        <v>3.589112331822959</v>
      </c>
      <c r="J30" s="47">
        <f t="shared" si="6"/>
        <v>3.8592718824071658E-7</v>
      </c>
      <c r="K30" s="48">
        <f t="shared" si="3"/>
        <v>9.9913674585158425</v>
      </c>
      <c r="L30" s="48">
        <f t="shared" si="8"/>
        <v>21837.139773176867</v>
      </c>
      <c r="M30" s="35">
        <f t="shared" si="4"/>
        <v>0.99611232038609199</v>
      </c>
    </row>
    <row r="31" spans="1:13" x14ac:dyDescent="0.2">
      <c r="A31" s="16"/>
      <c r="B31" s="37"/>
      <c r="C31" s="3"/>
      <c r="F31" s="28">
        <f t="shared" si="0"/>
        <v>290</v>
      </c>
      <c r="G31" s="47">
        <f t="shared" si="1"/>
        <v>-1.7633441124955169</v>
      </c>
      <c r="H31" s="48">
        <f t="shared" si="5"/>
        <v>1.9873596739587363</v>
      </c>
      <c r="I31" s="47">
        <f t="shared" si="2"/>
        <v>3.6194958098592189</v>
      </c>
      <c r="J31" s="47">
        <f t="shared" si="6"/>
        <v>3.0758354174469844E-7</v>
      </c>
      <c r="K31" s="48">
        <f t="shared" si="3"/>
        <v>9.9913674585158425</v>
      </c>
      <c r="L31" s="48">
        <f t="shared" si="8"/>
        <v>21837.139773176867</v>
      </c>
      <c r="M31" s="35">
        <f t="shared" si="4"/>
        <v>0.99703820937587195</v>
      </c>
    </row>
    <row r="32" spans="1:13" x14ac:dyDescent="0.2">
      <c r="F32" s="28">
        <f t="shared" si="0"/>
        <v>300</v>
      </c>
      <c r="G32" s="47">
        <f t="shared" si="1"/>
        <v>-1.8249536485909117</v>
      </c>
      <c r="H32" s="48">
        <f t="shared" si="5"/>
        <v>1.9901449513650242</v>
      </c>
      <c r="I32" s="47">
        <f t="shared" si="2"/>
        <v>3.6499072971818234</v>
      </c>
      <c r="J32" s="47">
        <f>ERFC(I32)</f>
        <v>2.4465397004385927E-7</v>
      </c>
      <c r="K32" s="48">
        <f t="shared" si="3"/>
        <v>9.9913674585158425</v>
      </c>
      <c r="L32" s="48">
        <f t="shared" si="8"/>
        <v>21837.139773176867</v>
      </c>
      <c r="M32" s="35">
        <f t="shared" si="4"/>
        <v>0.99774374715246728</v>
      </c>
    </row>
    <row r="33" spans="6:23" x14ac:dyDescent="0.2">
      <c r="F33" s="38"/>
      <c r="G33" s="49"/>
      <c r="H33" s="50"/>
      <c r="I33" s="49"/>
      <c r="J33" s="49"/>
      <c r="K33" s="50"/>
      <c r="L33" s="50"/>
      <c r="M33" s="42"/>
    </row>
    <row r="34" spans="6:23" x14ac:dyDescent="0.2">
      <c r="F34" s="38"/>
      <c r="G34" s="49"/>
      <c r="H34" s="50"/>
      <c r="I34" s="49"/>
      <c r="J34" s="49"/>
      <c r="K34" s="50"/>
      <c r="L34" s="50"/>
      <c r="M34" s="42"/>
      <c r="N34" s="13"/>
      <c r="O34" s="13"/>
      <c r="P34" s="13"/>
      <c r="Q34" s="13"/>
      <c r="R34" s="13"/>
      <c r="S34" s="13"/>
      <c r="T34" s="13"/>
    </row>
    <row r="35" spans="6:23" x14ac:dyDescent="0.2">
      <c r="F35" s="38"/>
      <c r="G35" s="49"/>
      <c r="H35" s="50"/>
      <c r="I35" s="49"/>
      <c r="J35" s="49"/>
      <c r="K35" s="50"/>
      <c r="L35" s="50"/>
      <c r="M35" s="42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6:23" x14ac:dyDescent="0.2">
      <c r="F36" s="38"/>
      <c r="G36" s="49"/>
      <c r="H36" s="50"/>
      <c r="I36" s="49"/>
      <c r="J36" s="49"/>
      <c r="K36" s="50"/>
      <c r="L36" s="50"/>
      <c r="M36" s="42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6:23" x14ac:dyDescent="0.2">
      <c r="F37" s="38"/>
      <c r="G37" s="49"/>
      <c r="H37" s="50"/>
      <c r="I37" s="49"/>
      <c r="J37" s="49"/>
      <c r="K37" s="50"/>
      <c r="L37" s="50"/>
      <c r="M37" s="42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6:23" x14ac:dyDescent="0.2">
      <c r="F38" s="38"/>
      <c r="G38" s="49"/>
      <c r="H38" s="50"/>
      <c r="I38" s="49"/>
      <c r="J38" s="49"/>
      <c r="K38" s="50"/>
      <c r="L38" s="50"/>
      <c r="M38" s="42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6:23" x14ac:dyDescent="0.2">
      <c r="F39" s="38"/>
      <c r="G39" s="49"/>
      <c r="H39" s="50"/>
      <c r="I39" s="49"/>
      <c r="J39" s="49"/>
      <c r="K39" s="50"/>
      <c r="L39" s="50"/>
      <c r="M39" s="42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6:23" x14ac:dyDescent="0.2">
      <c r="F40" s="38"/>
      <c r="G40" s="49"/>
      <c r="H40" s="50"/>
      <c r="I40" s="49"/>
      <c r="J40" s="49"/>
      <c r="K40" s="50"/>
      <c r="L40" s="50"/>
      <c r="M40" s="42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6:23" x14ac:dyDescent="0.2">
      <c r="F41" s="38"/>
      <c r="G41" s="49"/>
      <c r="H41" s="50"/>
      <c r="I41" s="49"/>
      <c r="J41" s="49"/>
      <c r="K41" s="50"/>
      <c r="L41" s="50"/>
      <c r="M41" s="42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6:23" x14ac:dyDescent="0.2">
      <c r="F42" s="38"/>
      <c r="G42" s="49"/>
      <c r="H42" s="51"/>
      <c r="I42" s="49"/>
      <c r="J42" s="52"/>
      <c r="K42" s="50"/>
      <c r="L42" s="51"/>
      <c r="M42" s="42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6:23" x14ac:dyDescent="0.2">
      <c r="F43" s="38"/>
      <c r="G43" s="49"/>
      <c r="H43" s="51"/>
      <c r="I43" s="49"/>
      <c r="J43" s="52"/>
      <c r="K43" s="50"/>
      <c r="L43" s="51"/>
      <c r="M43" s="42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6:23" x14ac:dyDescent="0.2">
      <c r="F44" s="38"/>
      <c r="G44" s="49"/>
      <c r="H44" s="51"/>
      <c r="I44" s="49"/>
      <c r="J44" s="52"/>
      <c r="K44" s="50"/>
      <c r="L44" s="51"/>
      <c r="M44" s="42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6:23" x14ac:dyDescent="0.2">
      <c r="F45" s="38"/>
      <c r="G45" s="49"/>
      <c r="H45" s="51"/>
      <c r="I45" s="49"/>
      <c r="J45" s="52"/>
      <c r="K45" s="50"/>
      <c r="L45" s="51"/>
      <c r="M45" s="42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6:23" x14ac:dyDescent="0.2">
      <c r="F46" s="38"/>
      <c r="G46" s="49"/>
      <c r="H46" s="51"/>
      <c r="I46" s="49"/>
      <c r="J46" s="52"/>
      <c r="K46" s="50"/>
      <c r="L46" s="51"/>
      <c r="M46" s="42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6:23" x14ac:dyDescent="0.2">
      <c r="F47" s="38"/>
      <c r="G47" s="49"/>
      <c r="H47" s="51"/>
      <c r="I47" s="49"/>
      <c r="J47" s="52"/>
      <c r="K47" s="50"/>
      <c r="L47" s="51"/>
      <c r="M47" s="42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6:23" x14ac:dyDescent="0.2">
      <c r="F48" s="38"/>
      <c r="G48" s="49"/>
      <c r="H48" s="51"/>
      <c r="I48" s="49"/>
      <c r="J48" s="52"/>
      <c r="K48" s="50"/>
      <c r="L48" s="51"/>
      <c r="M48" s="42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6:23" x14ac:dyDescent="0.2">
      <c r="F49" s="38"/>
      <c r="G49" s="49"/>
      <c r="H49" s="51"/>
      <c r="I49" s="49"/>
      <c r="J49" s="52"/>
      <c r="K49" s="50"/>
      <c r="L49" s="51"/>
      <c r="M49" s="42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6:23" x14ac:dyDescent="0.2">
      <c r="F50" s="38"/>
      <c r="G50" s="49"/>
      <c r="H50" s="51"/>
      <c r="I50" s="49"/>
      <c r="J50" s="52"/>
      <c r="K50" s="50"/>
      <c r="L50" s="51"/>
      <c r="M50" s="42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6:23" x14ac:dyDescent="0.2">
      <c r="F51" s="38"/>
      <c r="G51" s="49"/>
      <c r="H51" s="51"/>
      <c r="I51" s="49"/>
      <c r="J51" s="52"/>
      <c r="K51" s="50"/>
      <c r="L51" s="51"/>
      <c r="M51" s="42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6:23" x14ac:dyDescent="0.2">
      <c r="F52" s="38"/>
      <c r="G52" s="49"/>
      <c r="H52" s="51"/>
      <c r="I52" s="49"/>
      <c r="J52" s="52"/>
      <c r="K52" s="50"/>
      <c r="L52" s="51"/>
      <c r="M52" s="42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6:23" x14ac:dyDescent="0.2">
      <c r="F53" s="38"/>
      <c r="G53" s="49"/>
      <c r="H53" s="51"/>
      <c r="I53" s="49"/>
      <c r="J53" s="52"/>
      <c r="K53" s="50"/>
      <c r="L53" s="51"/>
      <c r="M53" s="42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6:23" x14ac:dyDescent="0.2">
      <c r="F54" s="38"/>
      <c r="G54" s="49"/>
      <c r="H54" s="51"/>
      <c r="I54" s="49"/>
      <c r="J54" s="52"/>
      <c r="K54" s="50"/>
      <c r="L54" s="51"/>
      <c r="M54" s="42"/>
    </row>
    <row r="55" spans="6:23" x14ac:dyDescent="0.2">
      <c r="F55" s="38"/>
      <c r="G55" s="49"/>
      <c r="H55" s="51"/>
      <c r="I55" s="49"/>
      <c r="J55" s="52"/>
      <c r="K55" s="50"/>
      <c r="L55" s="51"/>
      <c r="M55" s="42"/>
    </row>
    <row r="56" spans="6:23" x14ac:dyDescent="0.2">
      <c r="F56" s="38"/>
      <c r="G56" s="49"/>
      <c r="H56" s="51"/>
      <c r="I56" s="49"/>
      <c r="J56" s="52"/>
      <c r="K56" s="50"/>
      <c r="L56" s="51"/>
      <c r="M56" s="42"/>
    </row>
    <row r="57" spans="6:23" x14ac:dyDescent="0.2">
      <c r="F57" s="38"/>
      <c r="G57" s="49"/>
      <c r="H57" s="51"/>
      <c r="I57" s="49"/>
      <c r="J57" s="52"/>
      <c r="K57" s="50"/>
      <c r="L57" s="51"/>
      <c r="M57" s="42"/>
    </row>
    <row r="58" spans="6:23" x14ac:dyDescent="0.2">
      <c r="F58" s="38"/>
      <c r="G58" s="49"/>
      <c r="H58" s="51"/>
      <c r="I58" s="49"/>
      <c r="J58" s="52"/>
      <c r="K58" s="50"/>
      <c r="L58" s="51"/>
      <c r="M58" s="42"/>
    </row>
    <row r="59" spans="6:23" x14ac:dyDescent="0.2">
      <c r="F59" s="38"/>
      <c r="G59" s="49"/>
      <c r="H59" s="51"/>
      <c r="I59" s="49"/>
      <c r="J59" s="52"/>
      <c r="K59" s="50"/>
      <c r="L59" s="51"/>
      <c r="M59" s="42"/>
    </row>
    <row r="60" spans="6:23" x14ac:dyDescent="0.2">
      <c r="F60" s="38"/>
      <c r="G60" s="49"/>
      <c r="H60" s="51"/>
      <c r="I60" s="49"/>
      <c r="J60" s="52"/>
      <c r="K60" s="50"/>
      <c r="L60" s="51"/>
      <c r="M60" s="42"/>
    </row>
    <row r="61" spans="6:23" x14ac:dyDescent="0.2">
      <c r="F61" s="38"/>
      <c r="G61" s="49"/>
      <c r="H61" s="51"/>
      <c r="I61" s="49"/>
      <c r="J61" s="52"/>
      <c r="K61" s="50"/>
      <c r="L61" s="51"/>
      <c r="M61" s="42"/>
    </row>
    <row r="62" spans="6:23" x14ac:dyDescent="0.2">
      <c r="F62" s="38"/>
      <c r="G62" s="49"/>
      <c r="H62" s="51"/>
      <c r="I62" s="49"/>
      <c r="J62" s="52"/>
      <c r="K62" s="50"/>
      <c r="L62" s="51"/>
      <c r="M62" s="42"/>
    </row>
    <row r="63" spans="6:23" x14ac:dyDescent="0.2">
      <c r="F63" s="38"/>
      <c r="G63" s="49"/>
      <c r="H63" s="51"/>
      <c r="I63" s="49"/>
      <c r="J63" s="52"/>
      <c r="K63" s="50"/>
      <c r="L63" s="51"/>
      <c r="M63" s="42"/>
    </row>
    <row r="64" spans="6:23" x14ac:dyDescent="0.2">
      <c r="F64" s="38"/>
      <c r="G64" s="49"/>
      <c r="H64" s="51"/>
      <c r="I64" s="49"/>
      <c r="J64" s="52"/>
      <c r="K64" s="50"/>
      <c r="L64" s="51"/>
      <c r="M64" s="42"/>
    </row>
    <row r="65" spans="6:13" x14ac:dyDescent="0.2">
      <c r="F65" s="38"/>
      <c r="G65" s="49"/>
      <c r="H65" s="51"/>
      <c r="I65" s="49"/>
      <c r="J65" s="52"/>
      <c r="K65" s="50"/>
      <c r="L65" s="51"/>
      <c r="M65" s="42"/>
    </row>
    <row r="66" spans="6:13" x14ac:dyDescent="0.2">
      <c r="F66" s="38"/>
      <c r="G66" s="49"/>
      <c r="H66" s="51"/>
      <c r="I66" s="49"/>
      <c r="J66" s="52"/>
      <c r="K66" s="50"/>
      <c r="L66" s="51"/>
      <c r="M66" s="42"/>
    </row>
    <row r="67" spans="6:13" x14ac:dyDescent="0.2">
      <c r="F67" s="38"/>
      <c r="G67" s="49"/>
      <c r="H67" s="51"/>
      <c r="I67" s="49"/>
      <c r="J67" s="52"/>
      <c r="K67" s="50"/>
      <c r="L67" s="51"/>
      <c r="M67" s="42"/>
    </row>
    <row r="68" spans="6:13" x14ac:dyDescent="0.2">
      <c r="F68" s="38"/>
      <c r="G68" s="49"/>
      <c r="H68" s="51"/>
      <c r="I68" s="49"/>
      <c r="J68" s="52"/>
      <c r="K68" s="50"/>
      <c r="L68" s="51"/>
      <c r="M68" s="42"/>
    </row>
    <row r="69" spans="6:13" x14ac:dyDescent="0.2">
      <c r="F69" s="38"/>
      <c r="G69" s="49"/>
      <c r="H69" s="51"/>
      <c r="I69" s="49"/>
      <c r="J69" s="52"/>
      <c r="K69" s="50"/>
      <c r="L69" s="51"/>
      <c r="M69" s="42"/>
    </row>
    <row r="70" spans="6:13" x14ac:dyDescent="0.2">
      <c r="F70" s="38"/>
      <c r="G70" s="49"/>
      <c r="H70" s="51"/>
      <c r="I70" s="49"/>
      <c r="J70" s="52"/>
      <c r="K70" s="50"/>
      <c r="L70" s="51"/>
      <c r="M70" s="42"/>
    </row>
    <row r="71" spans="6:13" x14ac:dyDescent="0.2">
      <c r="F71" s="38"/>
      <c r="G71" s="49"/>
      <c r="H71" s="51"/>
      <c r="I71" s="49"/>
      <c r="J71" s="52"/>
      <c r="K71" s="50"/>
      <c r="L71" s="51"/>
      <c r="M71" s="42"/>
    </row>
    <row r="72" spans="6:13" x14ac:dyDescent="0.2">
      <c r="F72" s="38"/>
      <c r="G72" s="49"/>
      <c r="H72" s="51"/>
      <c r="I72" s="49"/>
      <c r="J72" s="52"/>
      <c r="K72" s="50"/>
      <c r="L72" s="51"/>
      <c r="M72" s="42"/>
    </row>
    <row r="73" spans="6:13" x14ac:dyDescent="0.2">
      <c r="F73" s="38"/>
      <c r="G73" s="49"/>
      <c r="H73" s="51"/>
      <c r="I73" s="49"/>
      <c r="J73" s="52"/>
      <c r="K73" s="50"/>
      <c r="L73" s="51"/>
      <c r="M73" s="42"/>
    </row>
    <row r="74" spans="6:13" x14ac:dyDescent="0.2">
      <c r="F74" s="38"/>
      <c r="G74" s="49"/>
      <c r="H74" s="51"/>
      <c r="I74" s="49"/>
      <c r="J74" s="52"/>
      <c r="K74" s="50"/>
      <c r="L74" s="51"/>
      <c r="M74" s="42"/>
    </row>
    <row r="75" spans="6:13" x14ac:dyDescent="0.2">
      <c r="F75" s="38"/>
      <c r="G75" s="49"/>
      <c r="H75" s="51"/>
      <c r="I75" s="49"/>
      <c r="J75" s="52"/>
      <c r="K75" s="50"/>
      <c r="L75" s="51"/>
      <c r="M75" s="42"/>
    </row>
    <row r="76" spans="6:13" x14ac:dyDescent="0.2">
      <c r="F76" s="38"/>
      <c r="G76" s="49"/>
      <c r="H76" s="51"/>
      <c r="I76" s="49"/>
      <c r="J76" s="52"/>
      <c r="K76" s="50"/>
      <c r="L76" s="51"/>
      <c r="M76" s="42"/>
    </row>
    <row r="77" spans="6:13" x14ac:dyDescent="0.2">
      <c r="F77" s="38"/>
      <c r="G77" s="49"/>
      <c r="H77" s="51"/>
      <c r="I77" s="49"/>
      <c r="J77" s="52"/>
      <c r="K77" s="50"/>
      <c r="L77" s="51"/>
      <c r="M77" s="42"/>
    </row>
    <row r="78" spans="6:13" x14ac:dyDescent="0.2">
      <c r="F78" s="38"/>
      <c r="G78" s="49"/>
      <c r="H78" s="51"/>
      <c r="I78" s="49"/>
      <c r="J78" s="52"/>
      <c r="K78" s="50"/>
      <c r="L78" s="51"/>
      <c r="M78" s="42"/>
    </row>
    <row r="79" spans="6:13" x14ac:dyDescent="0.2">
      <c r="F79" s="38"/>
      <c r="G79" s="49"/>
      <c r="H79" s="51"/>
      <c r="I79" s="49"/>
      <c r="J79" s="52"/>
      <c r="K79" s="50"/>
      <c r="L79" s="51"/>
      <c r="M79" s="42"/>
    </row>
    <row r="80" spans="6:13" x14ac:dyDescent="0.2">
      <c r="F80" s="38"/>
      <c r="G80" s="49"/>
      <c r="H80" s="51"/>
      <c r="I80" s="49"/>
      <c r="J80" s="52"/>
      <c r="K80" s="50"/>
      <c r="L80" s="51"/>
      <c r="M80" s="42"/>
    </row>
    <row r="81" spans="6:13" x14ac:dyDescent="0.2">
      <c r="F81" s="38"/>
      <c r="G81" s="49"/>
      <c r="H81" s="51"/>
      <c r="I81" s="49"/>
      <c r="J81" s="52"/>
      <c r="K81" s="50"/>
      <c r="L81" s="51"/>
      <c r="M81" s="42"/>
    </row>
    <row r="82" spans="6:13" x14ac:dyDescent="0.2">
      <c r="F82" s="38"/>
      <c r="G82" s="49"/>
      <c r="H82" s="51"/>
      <c r="I82" s="49"/>
      <c r="J82" s="52"/>
      <c r="K82" s="50"/>
      <c r="L82" s="51"/>
      <c r="M82" s="42"/>
    </row>
    <row r="83" spans="6:13" x14ac:dyDescent="0.2">
      <c r="F83" s="38"/>
      <c r="G83" s="49"/>
      <c r="H83" s="51"/>
      <c r="I83" s="49"/>
      <c r="J83" s="52"/>
      <c r="K83" s="50"/>
      <c r="L83" s="51"/>
      <c r="M83" s="42"/>
    </row>
    <row r="84" spans="6:13" x14ac:dyDescent="0.2">
      <c r="F84" s="38"/>
      <c r="G84" s="49"/>
      <c r="H84" s="51"/>
      <c r="I84" s="49"/>
      <c r="J84" s="52"/>
      <c r="K84" s="50"/>
      <c r="L84" s="51"/>
      <c r="M84" s="42"/>
    </row>
    <row r="85" spans="6:13" x14ac:dyDescent="0.2">
      <c r="F85" s="38"/>
      <c r="G85" s="49"/>
      <c r="H85" s="51"/>
      <c r="I85" s="49"/>
      <c r="J85" s="52"/>
      <c r="K85" s="50"/>
      <c r="L85" s="51"/>
      <c r="M85" s="42"/>
    </row>
    <row r="86" spans="6:13" x14ac:dyDescent="0.2">
      <c r="F86" s="38"/>
      <c r="G86" s="49"/>
      <c r="H86" s="51"/>
      <c r="I86" s="49"/>
      <c r="J86" s="52"/>
      <c r="K86" s="50"/>
      <c r="L86" s="51"/>
      <c r="M86" s="42"/>
    </row>
    <row r="87" spans="6:13" x14ac:dyDescent="0.2">
      <c r="F87" s="38"/>
      <c r="G87" s="49"/>
      <c r="H87" s="51"/>
      <c r="I87" s="49"/>
      <c r="J87" s="52"/>
      <c r="K87" s="50"/>
      <c r="L87" s="51"/>
      <c r="M87" s="42"/>
    </row>
    <row r="88" spans="6:13" x14ac:dyDescent="0.2">
      <c r="F88" s="38"/>
      <c r="G88" s="49"/>
      <c r="H88" s="51"/>
      <c r="I88" s="49"/>
      <c r="J88" s="52"/>
      <c r="K88" s="50"/>
      <c r="L88" s="51"/>
      <c r="M88" s="42"/>
    </row>
    <row r="89" spans="6:13" x14ac:dyDescent="0.2">
      <c r="F89" s="38"/>
      <c r="G89" s="49"/>
      <c r="H89" s="51"/>
      <c r="I89" s="49"/>
      <c r="J89" s="52"/>
      <c r="K89" s="50"/>
      <c r="L89" s="51"/>
      <c r="M89" s="42"/>
    </row>
    <row r="90" spans="6:13" x14ac:dyDescent="0.2">
      <c r="F90" s="38"/>
      <c r="G90" s="49"/>
      <c r="H90" s="51"/>
      <c r="I90" s="49"/>
      <c r="J90" s="52"/>
      <c r="K90" s="50"/>
      <c r="L90" s="51"/>
      <c r="M90" s="42"/>
    </row>
    <row r="91" spans="6:13" x14ac:dyDescent="0.2">
      <c r="F91" s="38"/>
      <c r="G91" s="49"/>
      <c r="H91" s="51"/>
      <c r="I91" s="49"/>
      <c r="J91" s="52"/>
      <c r="K91" s="50"/>
      <c r="L91" s="51"/>
      <c r="M91" s="42"/>
    </row>
    <row r="92" spans="6:13" x14ac:dyDescent="0.2">
      <c r="F92" s="38"/>
      <c r="G92" s="49"/>
      <c r="H92" s="51"/>
      <c r="I92" s="49"/>
      <c r="J92" s="52"/>
      <c r="K92" s="50"/>
      <c r="L92" s="51"/>
      <c r="M92" s="42"/>
    </row>
    <row r="93" spans="6:13" x14ac:dyDescent="0.2">
      <c r="F93" s="38"/>
      <c r="G93" s="49"/>
      <c r="H93" s="51"/>
      <c r="I93" s="49"/>
      <c r="J93" s="52"/>
      <c r="K93" s="50"/>
      <c r="L93" s="51"/>
      <c r="M93" s="42"/>
    </row>
    <row r="94" spans="6:13" x14ac:dyDescent="0.2">
      <c r="F94" s="38"/>
      <c r="G94" s="49"/>
      <c r="H94" s="51"/>
      <c r="I94" s="49"/>
      <c r="J94" s="52"/>
      <c r="K94" s="50"/>
      <c r="L94" s="51"/>
      <c r="M94" s="42"/>
    </row>
    <row r="95" spans="6:13" x14ac:dyDescent="0.2">
      <c r="F95" s="38"/>
      <c r="G95" s="49"/>
      <c r="H95" s="51"/>
      <c r="I95" s="49"/>
      <c r="J95" s="52"/>
      <c r="K95" s="50"/>
      <c r="L95" s="51"/>
      <c r="M95" s="42"/>
    </row>
    <row r="96" spans="6:13" x14ac:dyDescent="0.2">
      <c r="F96" s="38"/>
      <c r="G96" s="49"/>
      <c r="H96" s="51"/>
      <c r="I96" s="49"/>
      <c r="J96" s="52"/>
      <c r="K96" s="50"/>
      <c r="L96" s="51"/>
      <c r="M96" s="42"/>
    </row>
    <row r="97" spans="6:13" x14ac:dyDescent="0.2">
      <c r="F97" s="38"/>
      <c r="G97" s="49"/>
      <c r="H97" s="51"/>
      <c r="I97" s="49"/>
      <c r="J97" s="52"/>
      <c r="K97" s="50"/>
      <c r="L97" s="51"/>
      <c r="M97" s="42"/>
    </row>
    <row r="98" spans="6:13" x14ac:dyDescent="0.2">
      <c r="F98" s="38"/>
      <c r="G98" s="49"/>
      <c r="H98" s="51"/>
      <c r="I98" s="49"/>
      <c r="J98" s="52"/>
      <c r="K98" s="50"/>
      <c r="L98" s="51"/>
      <c r="M98" s="42"/>
    </row>
    <row r="99" spans="6:13" x14ac:dyDescent="0.2">
      <c r="F99" s="38"/>
      <c r="G99" s="49"/>
      <c r="H99" s="51"/>
      <c r="I99" s="49"/>
      <c r="J99" s="52"/>
      <c r="K99" s="50"/>
      <c r="L99" s="51"/>
      <c r="M99" s="42"/>
    </row>
    <row r="100" spans="6:13" x14ac:dyDescent="0.2">
      <c r="F100" s="38"/>
      <c r="G100" s="49"/>
      <c r="H100" s="51"/>
      <c r="I100" s="49"/>
      <c r="J100" s="52"/>
      <c r="K100" s="50"/>
      <c r="L100" s="51"/>
      <c r="M100" s="42"/>
    </row>
    <row r="101" spans="6:13" x14ac:dyDescent="0.2">
      <c r="F101" s="38"/>
      <c r="G101" s="49"/>
      <c r="H101" s="51"/>
      <c r="I101" s="49"/>
      <c r="J101" s="52"/>
      <c r="K101" s="50"/>
      <c r="L101" s="51"/>
      <c r="M101" s="42"/>
    </row>
    <row r="102" spans="6:13" x14ac:dyDescent="0.2">
      <c r="F102" s="38"/>
      <c r="G102" s="49"/>
      <c r="H102" s="51"/>
      <c r="I102" s="49"/>
      <c r="J102" s="52"/>
      <c r="K102" s="50"/>
      <c r="L102" s="51"/>
      <c r="M102" s="42"/>
    </row>
    <row r="103" spans="6:13" x14ac:dyDescent="0.2">
      <c r="F103" s="38"/>
      <c r="G103" s="49"/>
      <c r="H103" s="51"/>
      <c r="I103" s="49"/>
      <c r="J103" s="52"/>
      <c r="K103" s="50"/>
      <c r="L103" s="51"/>
      <c r="M103" s="42"/>
    </row>
    <row r="104" spans="6:13" x14ac:dyDescent="0.2">
      <c r="F104" s="38"/>
      <c r="G104" s="49"/>
      <c r="H104" s="51"/>
      <c r="I104" s="49"/>
      <c r="J104" s="52"/>
      <c r="K104" s="50"/>
      <c r="L104" s="51"/>
      <c r="M104" s="42"/>
    </row>
    <row r="105" spans="6:13" x14ac:dyDescent="0.2">
      <c r="F105" s="38"/>
      <c r="G105" s="49"/>
      <c r="H105" s="51"/>
      <c r="I105" s="49"/>
      <c r="J105" s="52"/>
      <c r="K105" s="50"/>
      <c r="L105" s="51"/>
      <c r="M105" s="42"/>
    </row>
    <row r="106" spans="6:13" x14ac:dyDescent="0.2">
      <c r="F106" s="38"/>
      <c r="G106" s="49"/>
      <c r="H106" s="51"/>
      <c r="I106" s="49"/>
      <c r="J106" s="52"/>
      <c r="K106" s="50"/>
      <c r="L106" s="51"/>
      <c r="M106" s="42"/>
    </row>
    <row r="107" spans="6:13" x14ac:dyDescent="0.2">
      <c r="F107" s="38"/>
      <c r="G107" s="49"/>
      <c r="H107" s="51"/>
      <c r="I107" s="49"/>
      <c r="J107" s="52"/>
      <c r="K107" s="50"/>
      <c r="L107" s="51"/>
      <c r="M107" s="42"/>
    </row>
    <row r="108" spans="6:13" x14ac:dyDescent="0.2">
      <c r="F108" s="38"/>
      <c r="G108" s="49"/>
      <c r="H108" s="51"/>
      <c r="I108" s="49"/>
      <c r="J108" s="52"/>
      <c r="K108" s="50"/>
      <c r="L108" s="51"/>
      <c r="M108" s="42"/>
    </row>
    <row r="109" spans="6:13" x14ac:dyDescent="0.2">
      <c r="F109" s="38"/>
      <c r="G109" s="49"/>
      <c r="H109" s="51"/>
      <c r="I109" s="49"/>
      <c r="J109" s="52"/>
      <c r="K109" s="50"/>
      <c r="L109" s="51"/>
      <c r="M109" s="42"/>
    </row>
    <row r="110" spans="6:13" x14ac:dyDescent="0.2">
      <c r="F110" s="38"/>
      <c r="G110" s="49"/>
      <c r="H110" s="51"/>
      <c r="I110" s="49"/>
      <c r="J110" s="52"/>
      <c r="K110" s="50"/>
      <c r="L110" s="51"/>
      <c r="M110" s="42"/>
    </row>
    <row r="111" spans="6:13" x14ac:dyDescent="0.2">
      <c r="F111" s="38"/>
      <c r="G111" s="49"/>
      <c r="H111" s="51"/>
      <c r="I111" s="49"/>
      <c r="J111" s="52"/>
      <c r="K111" s="50"/>
      <c r="L111" s="51"/>
      <c r="M111" s="42"/>
    </row>
    <row r="112" spans="6:13" x14ac:dyDescent="0.2">
      <c r="F112" s="38"/>
      <c r="G112" s="49"/>
      <c r="H112" s="51"/>
      <c r="I112" s="49"/>
      <c r="J112" s="52"/>
      <c r="K112" s="50"/>
      <c r="L112" s="51"/>
      <c r="M112" s="42"/>
    </row>
    <row r="113" spans="6:13" x14ac:dyDescent="0.2">
      <c r="F113" s="38"/>
      <c r="G113" s="49"/>
      <c r="H113" s="51"/>
      <c r="I113" s="49"/>
      <c r="J113" s="52"/>
      <c r="K113" s="50"/>
      <c r="L113" s="51"/>
      <c r="M113" s="42"/>
    </row>
    <row r="114" spans="6:13" x14ac:dyDescent="0.2">
      <c r="F114" s="38"/>
      <c r="G114" s="49"/>
      <c r="H114" s="51"/>
      <c r="I114" s="49"/>
      <c r="J114" s="52"/>
      <c r="K114" s="50"/>
      <c r="L114" s="51"/>
      <c r="M114" s="42"/>
    </row>
    <row r="115" spans="6:13" x14ac:dyDescent="0.2">
      <c r="F115" s="38"/>
      <c r="G115" s="49"/>
      <c r="H115" s="51"/>
      <c r="I115" s="49"/>
      <c r="J115" s="52"/>
      <c r="K115" s="50"/>
      <c r="L115" s="51"/>
      <c r="M115" s="42"/>
    </row>
    <row r="116" spans="6:13" x14ac:dyDescent="0.2">
      <c r="F116" s="38"/>
      <c r="G116" s="49"/>
      <c r="H116" s="51"/>
      <c r="I116" s="49"/>
      <c r="J116" s="52"/>
      <c r="K116" s="50"/>
      <c r="L116" s="51"/>
      <c r="M116" s="42"/>
    </row>
    <row r="117" spans="6:13" x14ac:dyDescent="0.2">
      <c r="F117" s="38"/>
      <c r="G117" s="49"/>
      <c r="H117" s="51"/>
      <c r="I117" s="49"/>
      <c r="J117" s="52"/>
      <c r="K117" s="50"/>
      <c r="L117" s="51"/>
      <c r="M117" s="42"/>
    </row>
    <row r="118" spans="6:13" x14ac:dyDescent="0.2">
      <c r="F118" s="38"/>
      <c r="G118" s="49"/>
      <c r="H118" s="51"/>
      <c r="I118" s="49"/>
      <c r="J118" s="52"/>
      <c r="K118" s="50"/>
      <c r="L118" s="51"/>
      <c r="M118" s="42"/>
    </row>
    <row r="119" spans="6:13" x14ac:dyDescent="0.2">
      <c r="F119" s="38"/>
      <c r="G119" s="49"/>
      <c r="H119" s="51"/>
      <c r="I119" s="49"/>
      <c r="J119" s="52"/>
      <c r="K119" s="50"/>
      <c r="L119" s="51"/>
      <c r="M119" s="42"/>
    </row>
    <row r="120" spans="6:13" x14ac:dyDescent="0.2">
      <c r="F120" s="38"/>
      <c r="G120" s="49"/>
      <c r="H120" s="51"/>
      <c r="I120" s="49"/>
      <c r="J120" s="52"/>
      <c r="K120" s="50"/>
      <c r="L120" s="51"/>
      <c r="M120" s="42"/>
    </row>
    <row r="121" spans="6:13" x14ac:dyDescent="0.2">
      <c r="F121" s="38"/>
      <c r="G121" s="49"/>
      <c r="H121" s="51"/>
      <c r="I121" s="49"/>
      <c r="J121" s="52"/>
      <c r="K121" s="50"/>
      <c r="L121" s="51"/>
      <c r="M121" s="42"/>
    </row>
    <row r="122" spans="6:13" x14ac:dyDescent="0.2">
      <c r="F122" s="38"/>
      <c r="G122" s="49"/>
      <c r="H122" s="51"/>
      <c r="I122" s="49"/>
      <c r="J122" s="52"/>
      <c r="K122" s="50"/>
      <c r="L122" s="51"/>
      <c r="M122" s="42"/>
    </row>
    <row r="123" spans="6:13" x14ac:dyDescent="0.2">
      <c r="F123" s="38"/>
      <c r="G123" s="49"/>
      <c r="H123" s="51"/>
      <c r="I123" s="49"/>
      <c r="J123" s="52"/>
      <c r="K123" s="50"/>
      <c r="L123" s="51"/>
      <c r="M123" s="42"/>
    </row>
    <row r="124" spans="6:13" x14ac:dyDescent="0.2">
      <c r="F124" s="38"/>
      <c r="G124" s="49"/>
      <c r="H124" s="51"/>
      <c r="I124" s="49"/>
      <c r="J124" s="52"/>
      <c r="K124" s="50"/>
      <c r="L124" s="51"/>
      <c r="M124" s="42"/>
    </row>
    <row r="125" spans="6:13" x14ac:dyDescent="0.2">
      <c r="F125" s="38"/>
      <c r="G125" s="49"/>
      <c r="H125" s="51"/>
      <c r="I125" s="49"/>
      <c r="J125" s="52"/>
      <c r="K125" s="50"/>
      <c r="L125" s="51"/>
      <c r="M125" s="42"/>
    </row>
    <row r="126" spans="6:13" x14ac:dyDescent="0.2">
      <c r="F126" s="38"/>
      <c r="G126" s="49"/>
      <c r="H126" s="51"/>
      <c r="I126" s="49"/>
      <c r="J126" s="52"/>
      <c r="K126" s="50"/>
      <c r="L126" s="51"/>
      <c r="M126" s="42"/>
    </row>
    <row r="127" spans="6:13" x14ac:dyDescent="0.2">
      <c r="F127" s="38"/>
      <c r="G127" s="49"/>
      <c r="H127" s="51"/>
      <c r="I127" s="49"/>
      <c r="J127" s="52"/>
      <c r="K127" s="50"/>
      <c r="L127" s="51"/>
      <c r="M127" s="42"/>
    </row>
    <row r="128" spans="6:13" x14ac:dyDescent="0.2">
      <c r="F128" s="38"/>
      <c r="G128" s="49"/>
      <c r="H128" s="51"/>
      <c r="I128" s="49"/>
      <c r="J128" s="52"/>
      <c r="K128" s="50"/>
      <c r="L128" s="51"/>
      <c r="M128" s="42"/>
    </row>
    <row r="129" spans="6:13" x14ac:dyDescent="0.2">
      <c r="F129" s="38"/>
      <c r="G129" s="49"/>
      <c r="H129" s="51"/>
      <c r="I129" s="49"/>
      <c r="J129" s="52"/>
      <c r="K129" s="50"/>
      <c r="L129" s="51"/>
      <c r="M129" s="42"/>
    </row>
    <row r="130" spans="6:13" x14ac:dyDescent="0.2">
      <c r="F130" s="38"/>
      <c r="G130" s="49"/>
      <c r="H130" s="51"/>
      <c r="I130" s="49"/>
      <c r="J130" s="52"/>
      <c r="K130" s="50"/>
      <c r="L130" s="51"/>
      <c r="M130" s="42"/>
    </row>
    <row r="131" spans="6:13" x14ac:dyDescent="0.2">
      <c r="F131" s="38"/>
      <c r="G131" s="49"/>
      <c r="H131" s="51"/>
      <c r="I131" s="49"/>
      <c r="J131" s="52"/>
      <c r="K131" s="50"/>
      <c r="L131" s="51"/>
      <c r="M131" s="42"/>
    </row>
    <row r="132" spans="6:13" x14ac:dyDescent="0.2">
      <c r="F132" s="38"/>
      <c r="G132" s="49"/>
      <c r="H132" s="51"/>
      <c r="I132" s="49"/>
      <c r="J132" s="52"/>
      <c r="K132" s="50"/>
      <c r="L132" s="51"/>
      <c r="M132" s="42"/>
    </row>
    <row r="133" spans="6:13" x14ac:dyDescent="0.2">
      <c r="F133" s="38"/>
      <c r="G133" s="49"/>
      <c r="H133" s="51"/>
      <c r="I133" s="49"/>
      <c r="J133" s="52"/>
      <c r="K133" s="50"/>
      <c r="L133" s="51"/>
      <c r="M133" s="42"/>
    </row>
    <row r="134" spans="6:13" x14ac:dyDescent="0.2">
      <c r="F134" s="38"/>
      <c r="G134" s="49"/>
      <c r="H134" s="51"/>
      <c r="I134" s="49"/>
      <c r="J134" s="52"/>
      <c r="K134" s="50"/>
      <c r="L134" s="51"/>
      <c r="M134" s="42"/>
    </row>
    <row r="135" spans="6:13" x14ac:dyDescent="0.2">
      <c r="F135" s="38"/>
      <c r="G135" s="49"/>
      <c r="H135" s="51"/>
      <c r="I135" s="49"/>
      <c r="J135" s="52"/>
      <c r="K135" s="50"/>
      <c r="L135" s="51"/>
      <c r="M135" s="42"/>
    </row>
    <row r="136" spans="6:13" x14ac:dyDescent="0.2">
      <c r="F136" s="38"/>
      <c r="G136" s="49"/>
      <c r="H136" s="51"/>
      <c r="I136" s="49"/>
      <c r="J136" s="52"/>
      <c r="K136" s="50"/>
      <c r="L136" s="51"/>
      <c r="M136" s="42"/>
    </row>
    <row r="137" spans="6:13" x14ac:dyDescent="0.2">
      <c r="F137" s="38"/>
      <c r="G137" s="49"/>
      <c r="H137" s="51"/>
      <c r="I137" s="49"/>
      <c r="J137" s="52"/>
      <c r="K137" s="50"/>
      <c r="L137" s="51"/>
      <c r="M137" s="42"/>
    </row>
    <row r="138" spans="6:13" x14ac:dyDescent="0.2">
      <c r="F138" s="38"/>
      <c r="G138" s="49"/>
      <c r="H138" s="51"/>
      <c r="I138" s="49"/>
      <c r="J138" s="52"/>
      <c r="K138" s="50"/>
      <c r="L138" s="51"/>
      <c r="M138" s="42"/>
    </row>
    <row r="139" spans="6:13" x14ac:dyDescent="0.2">
      <c r="F139" s="38"/>
      <c r="G139" s="49"/>
      <c r="H139" s="51"/>
      <c r="I139" s="49"/>
      <c r="J139" s="52"/>
      <c r="K139" s="50"/>
      <c r="L139" s="51"/>
      <c r="M139" s="42"/>
    </row>
    <row r="140" spans="6:13" x14ac:dyDescent="0.2">
      <c r="F140" s="38"/>
      <c r="G140" s="49"/>
      <c r="H140" s="51"/>
      <c r="I140" s="49"/>
      <c r="J140" s="52"/>
      <c r="K140" s="50"/>
      <c r="L140" s="51"/>
      <c r="M140" s="42"/>
    </row>
    <row r="141" spans="6:13" x14ac:dyDescent="0.2">
      <c r="F141" s="38"/>
      <c r="G141" s="49"/>
      <c r="H141" s="51"/>
      <c r="I141" s="49"/>
      <c r="J141" s="52"/>
      <c r="K141" s="50"/>
      <c r="L141" s="51"/>
      <c r="M141" s="42"/>
    </row>
    <row r="142" spans="6:13" x14ac:dyDescent="0.2">
      <c r="F142" s="38"/>
      <c r="G142" s="49"/>
      <c r="H142" s="51"/>
      <c r="I142" s="49"/>
      <c r="J142" s="52"/>
      <c r="K142" s="50"/>
      <c r="L142" s="51"/>
      <c r="M142" s="42"/>
    </row>
    <row r="143" spans="6:13" x14ac:dyDescent="0.2">
      <c r="F143" s="38"/>
      <c r="G143" s="49"/>
      <c r="H143" s="51"/>
      <c r="I143" s="49"/>
      <c r="J143" s="52"/>
      <c r="K143" s="50"/>
      <c r="L143" s="51"/>
      <c r="M143" s="42"/>
    </row>
    <row r="144" spans="6:13" x14ac:dyDescent="0.2">
      <c r="F144" s="38"/>
      <c r="G144" s="49"/>
      <c r="H144" s="51"/>
      <c r="I144" s="49"/>
      <c r="J144" s="52"/>
      <c r="K144" s="50"/>
      <c r="L144" s="51"/>
      <c r="M144" s="42"/>
    </row>
    <row r="145" spans="6:13" x14ac:dyDescent="0.2">
      <c r="F145" s="38"/>
      <c r="G145" s="49"/>
      <c r="H145" s="51"/>
      <c r="I145" s="49"/>
      <c r="J145" s="52"/>
      <c r="K145" s="50"/>
      <c r="L145" s="51"/>
      <c r="M145" s="42"/>
    </row>
    <row r="146" spans="6:13" x14ac:dyDescent="0.2">
      <c r="F146" s="38"/>
      <c r="G146" s="49"/>
      <c r="H146" s="51"/>
      <c r="I146" s="49"/>
      <c r="J146" s="52"/>
      <c r="K146" s="50"/>
      <c r="L146" s="51"/>
      <c r="M146" s="42"/>
    </row>
    <row r="147" spans="6:13" x14ac:dyDescent="0.2">
      <c r="F147" s="38"/>
      <c r="G147" s="49"/>
      <c r="H147" s="51"/>
      <c r="I147" s="49"/>
      <c r="J147" s="52"/>
      <c r="K147" s="50"/>
      <c r="L147" s="51"/>
      <c r="M147" s="42"/>
    </row>
    <row r="148" spans="6:13" x14ac:dyDescent="0.2">
      <c r="F148" s="38"/>
      <c r="G148" s="49"/>
      <c r="H148" s="51"/>
      <c r="I148" s="49"/>
      <c r="J148" s="52"/>
      <c r="K148" s="50"/>
      <c r="L148" s="51"/>
      <c r="M148" s="42"/>
    </row>
    <row r="149" spans="6:13" x14ac:dyDescent="0.2">
      <c r="F149" s="38"/>
      <c r="G149" s="49"/>
      <c r="H149" s="51"/>
      <c r="I149" s="49"/>
      <c r="J149" s="52"/>
      <c r="K149" s="50"/>
      <c r="L149" s="51"/>
      <c r="M149" s="42"/>
    </row>
    <row r="150" spans="6:13" x14ac:dyDescent="0.2">
      <c r="F150" s="38"/>
      <c r="G150" s="49"/>
      <c r="H150" s="51"/>
      <c r="I150" s="49"/>
      <c r="J150" s="52"/>
      <c r="K150" s="50"/>
      <c r="L150" s="51"/>
      <c r="M150" s="42"/>
    </row>
    <row r="151" spans="6:13" x14ac:dyDescent="0.2">
      <c r="F151" s="38"/>
      <c r="G151" s="49"/>
      <c r="H151" s="51"/>
      <c r="I151" s="49"/>
      <c r="J151" s="52"/>
      <c r="K151" s="50"/>
      <c r="L151" s="51"/>
      <c r="M151" s="42"/>
    </row>
    <row r="152" spans="6:13" x14ac:dyDescent="0.2">
      <c r="F152" s="38"/>
      <c r="G152" s="49"/>
      <c r="H152" s="51"/>
      <c r="I152" s="49"/>
      <c r="J152" s="52"/>
      <c r="K152" s="50"/>
      <c r="L152" s="51"/>
      <c r="M152" s="42"/>
    </row>
    <row r="153" spans="6:13" x14ac:dyDescent="0.2">
      <c r="F153" s="38"/>
      <c r="G153" s="49"/>
      <c r="H153" s="51"/>
      <c r="I153" s="49"/>
      <c r="J153" s="52"/>
      <c r="K153" s="50"/>
      <c r="L153" s="51"/>
      <c r="M153" s="42"/>
    </row>
    <row r="154" spans="6:13" x14ac:dyDescent="0.2">
      <c r="F154" s="38"/>
      <c r="G154" s="49"/>
      <c r="H154" s="51"/>
      <c r="I154" s="49"/>
      <c r="J154" s="52"/>
      <c r="K154" s="50"/>
      <c r="L154" s="51"/>
      <c r="M154" s="42"/>
    </row>
    <row r="155" spans="6:13" x14ac:dyDescent="0.2">
      <c r="F155" s="38"/>
      <c r="G155" s="49"/>
      <c r="H155" s="51"/>
      <c r="I155" s="49"/>
      <c r="J155" s="52"/>
      <c r="K155" s="50"/>
      <c r="L155" s="51"/>
      <c r="M155" s="42"/>
    </row>
    <row r="156" spans="6:13" x14ac:dyDescent="0.2">
      <c r="F156" s="38"/>
      <c r="G156" s="49"/>
      <c r="H156" s="51"/>
      <c r="I156" s="49"/>
      <c r="J156" s="52"/>
      <c r="K156" s="50"/>
      <c r="L156" s="51"/>
      <c r="M156" s="42"/>
    </row>
    <row r="157" spans="6:13" x14ac:dyDescent="0.2">
      <c r="F157" s="38"/>
      <c r="G157" s="49"/>
      <c r="H157" s="51"/>
      <c r="I157" s="49"/>
      <c r="J157" s="52"/>
      <c r="K157" s="50"/>
      <c r="L157" s="51"/>
      <c r="M157" s="42"/>
    </row>
    <row r="158" spans="6:13" x14ac:dyDescent="0.2">
      <c r="F158" s="38"/>
      <c r="G158" s="49"/>
      <c r="H158" s="51"/>
      <c r="I158" s="49"/>
      <c r="J158" s="52"/>
      <c r="K158" s="50"/>
      <c r="L158" s="51"/>
      <c r="M158" s="42"/>
    </row>
    <row r="159" spans="6:13" x14ac:dyDescent="0.2">
      <c r="F159" s="38"/>
      <c r="G159" s="49"/>
      <c r="H159" s="51"/>
      <c r="I159" s="49"/>
      <c r="J159" s="52"/>
      <c r="K159" s="50"/>
      <c r="L159" s="51"/>
      <c r="M159" s="42"/>
    </row>
    <row r="160" spans="6:13" x14ac:dyDescent="0.2">
      <c r="F160" s="38"/>
      <c r="G160" s="49"/>
      <c r="H160" s="51"/>
      <c r="I160" s="49"/>
      <c r="J160" s="52"/>
      <c r="K160" s="50"/>
      <c r="L160" s="51"/>
      <c r="M160" s="42"/>
    </row>
    <row r="161" spans="6:13" x14ac:dyDescent="0.2">
      <c r="F161" s="38"/>
      <c r="G161" s="49"/>
      <c r="H161" s="51"/>
      <c r="I161" s="49"/>
      <c r="J161" s="52"/>
      <c r="K161" s="50"/>
      <c r="L161" s="51"/>
      <c r="M161" s="42"/>
    </row>
    <row r="162" spans="6:13" x14ac:dyDescent="0.2">
      <c r="F162" s="38"/>
      <c r="G162" s="49"/>
      <c r="H162" s="51"/>
      <c r="I162" s="49"/>
      <c r="J162" s="52"/>
      <c r="K162" s="50"/>
      <c r="L162" s="51"/>
      <c r="M162" s="42"/>
    </row>
    <row r="163" spans="6:13" x14ac:dyDescent="0.2">
      <c r="F163" s="38"/>
      <c r="G163" s="49"/>
      <c r="H163" s="51"/>
      <c r="I163" s="49"/>
      <c r="J163" s="52"/>
      <c r="K163" s="50"/>
      <c r="L163" s="51"/>
      <c r="M163" s="42"/>
    </row>
    <row r="164" spans="6:13" x14ac:dyDescent="0.2">
      <c r="F164" s="38"/>
      <c r="G164" s="49"/>
      <c r="H164" s="51"/>
      <c r="I164" s="49"/>
      <c r="J164" s="52"/>
      <c r="K164" s="50"/>
      <c r="L164" s="51"/>
      <c r="M164" s="42"/>
    </row>
    <row r="165" spans="6:13" x14ac:dyDescent="0.2">
      <c r="F165" s="38"/>
      <c r="G165" s="49"/>
      <c r="H165" s="51"/>
      <c r="I165" s="49"/>
      <c r="J165" s="52"/>
      <c r="K165" s="50"/>
      <c r="L165" s="51"/>
      <c r="M165" s="42"/>
    </row>
    <row r="166" spans="6:13" x14ac:dyDescent="0.2">
      <c r="F166" s="38"/>
      <c r="G166" s="49"/>
      <c r="H166" s="51"/>
      <c r="I166" s="49"/>
      <c r="J166" s="52"/>
      <c r="K166" s="50"/>
      <c r="L166" s="51"/>
      <c r="M166" s="42"/>
    </row>
    <row r="167" spans="6:13" x14ac:dyDescent="0.2">
      <c r="F167" s="38"/>
      <c r="G167" s="49"/>
      <c r="H167" s="51"/>
      <c r="I167" s="49"/>
      <c r="J167" s="52"/>
      <c r="K167" s="50"/>
      <c r="L167" s="51"/>
      <c r="M167" s="42"/>
    </row>
    <row r="168" spans="6:13" x14ac:dyDescent="0.2">
      <c r="F168" s="38"/>
      <c r="G168" s="49"/>
      <c r="H168" s="51"/>
      <c r="I168" s="49"/>
      <c r="J168" s="52"/>
      <c r="K168" s="50"/>
      <c r="L168" s="51"/>
      <c r="M168" s="42"/>
    </row>
    <row r="169" spans="6:13" x14ac:dyDescent="0.2">
      <c r="F169" s="38"/>
      <c r="G169" s="49"/>
      <c r="H169" s="51"/>
      <c r="I169" s="49"/>
      <c r="J169" s="52"/>
      <c r="K169" s="50"/>
      <c r="L169" s="51"/>
      <c r="M169" s="42"/>
    </row>
    <row r="170" spans="6:13" x14ac:dyDescent="0.2">
      <c r="F170" s="38"/>
      <c r="G170" s="49"/>
      <c r="H170" s="51"/>
      <c r="I170" s="49"/>
      <c r="J170" s="52"/>
      <c r="K170" s="50"/>
      <c r="L170" s="51"/>
      <c r="M170" s="42"/>
    </row>
    <row r="171" spans="6:13" x14ac:dyDescent="0.2">
      <c r="F171" s="38"/>
      <c r="G171" s="49"/>
      <c r="H171" s="51"/>
      <c r="I171" s="49"/>
      <c r="J171" s="52"/>
      <c r="K171" s="50"/>
      <c r="L171" s="51"/>
      <c r="M171" s="42"/>
    </row>
    <row r="172" spans="6:13" x14ac:dyDescent="0.2">
      <c r="F172" s="38"/>
      <c r="G172" s="49"/>
      <c r="H172" s="51"/>
      <c r="I172" s="49"/>
      <c r="J172" s="52"/>
      <c r="K172" s="50"/>
      <c r="L172" s="51"/>
      <c r="M172" s="42"/>
    </row>
    <row r="173" spans="6:13" x14ac:dyDescent="0.2">
      <c r="F173" s="38"/>
      <c r="G173" s="49"/>
      <c r="H173" s="51"/>
      <c r="I173" s="49"/>
      <c r="J173" s="52"/>
      <c r="K173" s="50"/>
      <c r="L173" s="51"/>
      <c r="M173" s="42"/>
    </row>
    <row r="174" spans="6:13" x14ac:dyDescent="0.2">
      <c r="F174" s="38"/>
      <c r="G174" s="49"/>
      <c r="H174" s="51"/>
      <c r="I174" s="49"/>
      <c r="J174" s="52"/>
      <c r="K174" s="50"/>
      <c r="L174" s="51"/>
      <c r="M174" s="42"/>
    </row>
    <row r="175" spans="6:13" x14ac:dyDescent="0.2">
      <c r="F175" s="38"/>
      <c r="G175" s="49"/>
      <c r="H175" s="51"/>
      <c r="I175" s="49"/>
      <c r="J175" s="52"/>
      <c r="K175" s="50"/>
      <c r="L175" s="51"/>
      <c r="M175" s="42"/>
    </row>
    <row r="176" spans="6:13" x14ac:dyDescent="0.2">
      <c r="F176" s="38"/>
      <c r="G176" s="49"/>
      <c r="H176" s="51"/>
      <c r="I176" s="49"/>
      <c r="J176" s="52"/>
      <c r="K176" s="50"/>
      <c r="L176" s="51"/>
      <c r="M176" s="42"/>
    </row>
    <row r="177" spans="6:13" x14ac:dyDescent="0.2">
      <c r="F177" s="38"/>
      <c r="G177" s="49"/>
      <c r="H177" s="51"/>
      <c r="I177" s="49"/>
      <c r="J177" s="52"/>
      <c r="K177" s="50"/>
      <c r="L177" s="51"/>
      <c r="M177" s="42"/>
    </row>
    <row r="178" spans="6:13" x14ac:dyDescent="0.2">
      <c r="F178" s="38"/>
      <c r="G178" s="49"/>
      <c r="H178" s="51"/>
      <c r="I178" s="49"/>
      <c r="J178" s="52"/>
      <c r="K178" s="50"/>
      <c r="L178" s="51"/>
      <c r="M178" s="42"/>
    </row>
    <row r="179" spans="6:13" x14ac:dyDescent="0.2">
      <c r="F179" s="38"/>
      <c r="G179" s="49"/>
      <c r="H179" s="51"/>
      <c r="I179" s="49"/>
      <c r="J179" s="52"/>
      <c r="K179" s="50"/>
      <c r="L179" s="51"/>
      <c r="M179" s="42"/>
    </row>
    <row r="180" spans="6:13" x14ac:dyDescent="0.2">
      <c r="F180" s="38"/>
      <c r="G180" s="49"/>
      <c r="H180" s="51"/>
      <c r="I180" s="49"/>
      <c r="J180" s="52"/>
      <c r="K180" s="50"/>
      <c r="L180" s="51"/>
      <c r="M180" s="42"/>
    </row>
    <row r="181" spans="6:13" x14ac:dyDescent="0.2">
      <c r="F181" s="38"/>
      <c r="G181" s="49"/>
      <c r="H181" s="51"/>
      <c r="I181" s="49"/>
      <c r="J181" s="52"/>
      <c r="K181" s="50"/>
      <c r="L181" s="51"/>
      <c r="M181" s="42"/>
    </row>
    <row r="182" spans="6:13" x14ac:dyDescent="0.2">
      <c r="F182" s="38"/>
      <c r="G182" s="49"/>
      <c r="H182" s="51"/>
      <c r="I182" s="49"/>
      <c r="J182" s="52"/>
      <c r="K182" s="50"/>
      <c r="L182" s="51"/>
      <c r="M182" s="42"/>
    </row>
    <row r="183" spans="6:13" x14ac:dyDescent="0.2">
      <c r="F183" s="38"/>
      <c r="G183" s="49"/>
      <c r="H183" s="51"/>
      <c r="I183" s="49"/>
      <c r="J183" s="52"/>
      <c r="K183" s="50"/>
      <c r="L183" s="51"/>
      <c r="M183" s="42"/>
    </row>
    <row r="184" spans="6:13" x14ac:dyDescent="0.2">
      <c r="F184" s="38"/>
      <c r="G184" s="49"/>
      <c r="H184" s="51"/>
      <c r="I184" s="49"/>
      <c r="J184" s="52"/>
      <c r="K184" s="50"/>
      <c r="L184" s="51"/>
      <c r="M184" s="42"/>
    </row>
    <row r="185" spans="6:13" x14ac:dyDescent="0.2">
      <c r="F185" s="38"/>
      <c r="G185" s="49"/>
      <c r="H185" s="51"/>
      <c r="I185" s="49"/>
      <c r="J185" s="52"/>
      <c r="K185" s="50"/>
      <c r="L185" s="51"/>
      <c r="M185" s="42"/>
    </row>
    <row r="186" spans="6:13" x14ac:dyDescent="0.2">
      <c r="F186" s="38"/>
      <c r="G186" s="49"/>
      <c r="H186" s="51"/>
      <c r="I186" s="49"/>
      <c r="J186" s="52"/>
      <c r="K186" s="50"/>
      <c r="L186" s="51"/>
      <c r="M186" s="42"/>
    </row>
    <row r="187" spans="6:13" x14ac:dyDescent="0.2">
      <c r="F187" s="38"/>
      <c r="G187" s="49"/>
      <c r="H187" s="51"/>
      <c r="I187" s="49"/>
      <c r="J187" s="52"/>
      <c r="K187" s="50"/>
      <c r="L187" s="51"/>
      <c r="M187" s="42"/>
    </row>
    <row r="188" spans="6:13" x14ac:dyDescent="0.2">
      <c r="F188" s="38"/>
      <c r="G188" s="49"/>
      <c r="H188" s="51"/>
      <c r="I188" s="49"/>
      <c r="J188" s="52"/>
      <c r="K188" s="50"/>
      <c r="L188" s="51"/>
      <c r="M188" s="42"/>
    </row>
    <row r="189" spans="6:13" x14ac:dyDescent="0.2">
      <c r="F189" s="38"/>
      <c r="G189" s="49"/>
      <c r="H189" s="51"/>
      <c r="I189" s="49"/>
      <c r="J189" s="52"/>
      <c r="K189" s="50"/>
      <c r="L189" s="51"/>
      <c r="M189" s="42"/>
    </row>
    <row r="190" spans="6:13" x14ac:dyDescent="0.2">
      <c r="F190" s="38"/>
      <c r="G190" s="49"/>
      <c r="H190" s="51"/>
      <c r="I190" s="49"/>
      <c r="J190" s="52"/>
      <c r="K190" s="50"/>
      <c r="L190" s="51"/>
      <c r="M190" s="42"/>
    </row>
    <row r="191" spans="6:13" x14ac:dyDescent="0.2">
      <c r="F191" s="38"/>
      <c r="G191" s="49"/>
      <c r="H191" s="51"/>
      <c r="I191" s="49"/>
      <c r="J191" s="52"/>
      <c r="K191" s="50"/>
      <c r="L191" s="51"/>
      <c r="M191" s="42"/>
    </row>
    <row r="192" spans="6:13" x14ac:dyDescent="0.2">
      <c r="F192" s="38"/>
      <c r="G192" s="49"/>
      <c r="H192" s="51"/>
      <c r="I192" s="49"/>
      <c r="J192" s="52"/>
      <c r="K192" s="50"/>
      <c r="L192" s="51"/>
      <c r="M192" s="42"/>
    </row>
    <row r="193" spans="6:13" x14ac:dyDescent="0.2">
      <c r="F193" s="38"/>
      <c r="G193" s="49"/>
      <c r="H193" s="51"/>
      <c r="I193" s="49"/>
      <c r="J193" s="52"/>
      <c r="K193" s="50"/>
      <c r="L193" s="51"/>
      <c r="M193" s="42"/>
    </row>
    <row r="194" spans="6:13" x14ac:dyDescent="0.2">
      <c r="F194" s="38"/>
      <c r="G194" s="49"/>
      <c r="H194" s="51"/>
      <c r="I194" s="49"/>
      <c r="J194" s="52"/>
      <c r="K194" s="50"/>
      <c r="L194" s="51"/>
      <c r="M194" s="42"/>
    </row>
    <row r="195" spans="6:13" x14ac:dyDescent="0.2">
      <c r="F195" s="38"/>
      <c r="G195" s="49"/>
      <c r="H195" s="51"/>
      <c r="I195" s="49"/>
      <c r="J195" s="52"/>
      <c r="K195" s="50"/>
      <c r="L195" s="51"/>
      <c r="M195" s="42"/>
    </row>
    <row r="196" spans="6:13" x14ac:dyDescent="0.2">
      <c r="F196" s="38"/>
      <c r="G196" s="49"/>
      <c r="H196" s="51"/>
      <c r="I196" s="49"/>
      <c r="J196" s="52"/>
      <c r="K196" s="50"/>
      <c r="L196" s="51"/>
      <c r="M196" s="42"/>
    </row>
    <row r="197" spans="6:13" x14ac:dyDescent="0.2">
      <c r="F197" s="38"/>
      <c r="G197" s="49"/>
      <c r="H197" s="51"/>
      <c r="I197" s="49"/>
      <c r="J197" s="52"/>
      <c r="K197" s="50"/>
      <c r="L197" s="51"/>
      <c r="M197" s="42"/>
    </row>
    <row r="198" spans="6:13" x14ac:dyDescent="0.2">
      <c r="F198" s="38"/>
      <c r="G198" s="49"/>
      <c r="H198" s="51"/>
      <c r="I198" s="49"/>
      <c r="J198" s="52"/>
      <c r="K198" s="50"/>
      <c r="L198" s="51"/>
      <c r="M198" s="42"/>
    </row>
    <row r="199" spans="6:13" x14ac:dyDescent="0.2">
      <c r="F199" s="38"/>
      <c r="G199" s="49"/>
      <c r="H199" s="51"/>
      <c r="I199" s="49"/>
      <c r="J199" s="52"/>
      <c r="K199" s="50"/>
      <c r="L199" s="51"/>
      <c r="M199" s="42"/>
    </row>
    <row r="200" spans="6:13" x14ac:dyDescent="0.2">
      <c r="F200" s="38"/>
      <c r="G200" s="49"/>
      <c r="H200" s="51"/>
      <c r="I200" s="49"/>
      <c r="J200" s="52"/>
      <c r="K200" s="50"/>
      <c r="L200" s="51"/>
      <c r="M200" s="42"/>
    </row>
    <row r="201" spans="6:13" x14ac:dyDescent="0.2">
      <c r="F201" s="38"/>
      <c r="G201" s="49"/>
      <c r="H201" s="51"/>
      <c r="I201" s="49"/>
      <c r="J201" s="52"/>
      <c r="K201" s="50"/>
      <c r="L201" s="51"/>
      <c r="M201" s="42"/>
    </row>
    <row r="202" spans="6:13" x14ac:dyDescent="0.2">
      <c r="F202" s="38"/>
      <c r="G202" s="49"/>
      <c r="H202" s="51"/>
      <c r="I202" s="49"/>
      <c r="J202" s="52"/>
      <c r="K202" s="50"/>
      <c r="L202" s="51"/>
      <c r="M202" s="42"/>
    </row>
    <row r="203" spans="6:13" x14ac:dyDescent="0.2">
      <c r="F203" s="38"/>
      <c r="G203" s="39"/>
      <c r="H203" s="43"/>
      <c r="I203" s="41"/>
      <c r="J203" s="44"/>
      <c r="K203" s="40"/>
      <c r="L203" s="43"/>
      <c r="M203" s="42"/>
    </row>
    <row r="204" spans="6:13" x14ac:dyDescent="0.2">
      <c r="F204" s="38"/>
      <c r="G204" s="39"/>
      <c r="H204" s="43"/>
      <c r="I204" s="41"/>
      <c r="J204" s="44"/>
      <c r="K204" s="40"/>
      <c r="L204" s="43"/>
      <c r="M204" s="42"/>
    </row>
    <row r="205" spans="6:13" x14ac:dyDescent="0.2">
      <c r="F205" s="10"/>
      <c r="G205" s="10"/>
      <c r="H205" s="18"/>
      <c r="K205" s="18"/>
      <c r="L205" s="18"/>
    </row>
    <row r="206" spans="6:13" x14ac:dyDescent="0.2">
      <c r="F206" s="10"/>
      <c r="G206" s="10"/>
      <c r="H206" s="18"/>
      <c r="K206" s="18"/>
      <c r="L206" s="18"/>
    </row>
    <row r="207" spans="6:13" x14ac:dyDescent="0.2">
      <c r="F207" s="10"/>
      <c r="G207" s="10"/>
      <c r="H207" s="18"/>
      <c r="K207" s="18"/>
      <c r="L207" s="18"/>
    </row>
    <row r="208" spans="6:13" x14ac:dyDescent="0.2">
      <c r="F208" s="10"/>
      <c r="G208" s="10"/>
      <c r="H208" s="18"/>
      <c r="K208" s="18"/>
      <c r="L208" s="18"/>
    </row>
    <row r="209" spans="6:12" x14ac:dyDescent="0.2">
      <c r="F209" s="10"/>
      <c r="G209" s="10"/>
      <c r="H209" s="18"/>
      <c r="K209" s="18"/>
      <c r="L209" s="18"/>
    </row>
    <row r="210" spans="6:12" x14ac:dyDescent="0.2">
      <c r="F210" s="10"/>
      <c r="G210" s="10"/>
      <c r="H210" s="18"/>
      <c r="K210" s="18"/>
      <c r="L210" s="18"/>
    </row>
    <row r="211" spans="6:12" x14ac:dyDescent="0.2">
      <c r="F211" s="10"/>
      <c r="G211" s="10"/>
      <c r="H211" s="18"/>
      <c r="K211" s="18"/>
      <c r="L211" s="18"/>
    </row>
    <row r="212" spans="6:12" x14ac:dyDescent="0.2">
      <c r="F212" s="10"/>
      <c r="G212" s="10"/>
      <c r="H212" s="18"/>
      <c r="K212" s="18"/>
      <c r="L212" s="18"/>
    </row>
    <row r="213" spans="6:12" x14ac:dyDescent="0.2">
      <c r="F213" s="10"/>
      <c r="G213" s="10"/>
      <c r="H213" s="18"/>
      <c r="K213" s="18"/>
      <c r="L213" s="18"/>
    </row>
    <row r="214" spans="6:12" x14ac:dyDescent="0.2">
      <c r="F214" s="10"/>
      <c r="G214" s="10"/>
      <c r="H214" s="18"/>
      <c r="K214" s="18"/>
      <c r="L214" s="18"/>
    </row>
    <row r="215" spans="6:12" x14ac:dyDescent="0.2">
      <c r="F215" s="10"/>
      <c r="G215" s="10"/>
      <c r="H215" s="18"/>
      <c r="K215" s="18"/>
      <c r="L215" s="18"/>
    </row>
    <row r="216" spans="6:12" x14ac:dyDescent="0.2">
      <c r="F216" s="10"/>
      <c r="G216" s="10"/>
      <c r="H216" s="18"/>
      <c r="K216" s="18"/>
      <c r="L216" s="18"/>
    </row>
    <row r="217" spans="6:12" x14ac:dyDescent="0.2">
      <c r="F217" s="10"/>
      <c r="G217" s="10"/>
      <c r="H217" s="18"/>
      <c r="K217" s="18"/>
      <c r="L217" s="18"/>
    </row>
    <row r="218" spans="6:12" x14ac:dyDescent="0.2">
      <c r="F218" s="10"/>
      <c r="G218" s="10"/>
      <c r="H218" s="18"/>
      <c r="K218" s="18"/>
      <c r="L218" s="18"/>
    </row>
    <row r="219" spans="6:12" x14ac:dyDescent="0.2">
      <c r="F219" s="10"/>
      <c r="G219" s="10"/>
      <c r="H219" s="18"/>
      <c r="K219" s="18"/>
      <c r="L219" s="18"/>
    </row>
    <row r="220" spans="6:12" x14ac:dyDescent="0.2">
      <c r="F220" s="10"/>
      <c r="G220" s="10"/>
      <c r="H220" s="18"/>
      <c r="K220" s="18"/>
      <c r="L220" s="18"/>
    </row>
    <row r="221" spans="6:12" x14ac:dyDescent="0.2">
      <c r="F221" s="10"/>
      <c r="G221" s="10"/>
      <c r="H221" s="18"/>
      <c r="K221" s="18"/>
      <c r="L221" s="18"/>
    </row>
    <row r="222" spans="6:12" x14ac:dyDescent="0.2">
      <c r="F222" s="10"/>
      <c r="G222" s="10"/>
      <c r="H222" s="18"/>
      <c r="K222" s="18"/>
      <c r="L222" s="18"/>
    </row>
    <row r="223" spans="6:12" x14ac:dyDescent="0.2">
      <c r="F223" s="10"/>
      <c r="G223" s="10"/>
      <c r="H223" s="18"/>
      <c r="K223" s="18"/>
      <c r="L223" s="18"/>
    </row>
    <row r="224" spans="6:12" x14ac:dyDescent="0.2">
      <c r="F224" s="10"/>
      <c r="G224" s="10"/>
      <c r="H224" s="18"/>
      <c r="K224" s="18"/>
      <c r="L224" s="18"/>
    </row>
    <row r="225" spans="6:12" x14ac:dyDescent="0.2">
      <c r="F225" s="10"/>
      <c r="G225" s="10"/>
      <c r="H225" s="18"/>
      <c r="K225" s="18"/>
      <c r="L225" s="18"/>
    </row>
    <row r="226" spans="6:12" x14ac:dyDescent="0.2">
      <c r="F226" s="10"/>
      <c r="G226" s="10"/>
      <c r="H226" s="18"/>
      <c r="K226" s="18"/>
      <c r="L226" s="18"/>
    </row>
    <row r="227" spans="6:12" x14ac:dyDescent="0.2">
      <c r="F227" s="10"/>
      <c r="G227" s="10"/>
      <c r="H227" s="18"/>
      <c r="K227" s="18"/>
      <c r="L227" s="18"/>
    </row>
    <row r="228" spans="6:12" x14ac:dyDescent="0.2">
      <c r="F228" s="10"/>
      <c r="G228" s="10"/>
      <c r="H228" s="18"/>
      <c r="K228" s="18"/>
      <c r="L228" s="18"/>
    </row>
    <row r="229" spans="6:12" x14ac:dyDescent="0.2">
      <c r="F229" s="10"/>
      <c r="G229" s="10"/>
      <c r="H229" s="18"/>
      <c r="K229" s="18"/>
      <c r="L229" s="18"/>
    </row>
    <row r="230" spans="6:12" x14ac:dyDescent="0.2">
      <c r="F230" s="10"/>
      <c r="G230" s="10"/>
      <c r="H230" s="18"/>
      <c r="K230" s="18"/>
      <c r="L230" s="18"/>
    </row>
    <row r="231" spans="6:12" x14ac:dyDescent="0.2">
      <c r="F231" s="10"/>
      <c r="G231" s="10"/>
      <c r="H231" s="18"/>
      <c r="K231" s="18"/>
      <c r="L231" s="18"/>
    </row>
    <row r="232" spans="6:12" x14ac:dyDescent="0.2">
      <c r="F232" s="10"/>
      <c r="G232" s="10"/>
      <c r="H232" s="18"/>
      <c r="K232" s="18"/>
      <c r="L232" s="18"/>
    </row>
    <row r="233" spans="6:12" x14ac:dyDescent="0.2">
      <c r="F233" s="10"/>
      <c r="G233" s="10"/>
      <c r="H233" s="18"/>
      <c r="K233" s="18"/>
      <c r="L233" s="18"/>
    </row>
    <row r="234" spans="6:12" x14ac:dyDescent="0.2">
      <c r="F234" s="10"/>
      <c r="G234" s="10"/>
      <c r="H234" s="18"/>
      <c r="K234" s="18"/>
      <c r="L234" s="18"/>
    </row>
    <row r="235" spans="6:12" x14ac:dyDescent="0.2">
      <c r="F235" s="10"/>
      <c r="G235" s="10"/>
      <c r="H235" s="18"/>
      <c r="K235" s="18"/>
      <c r="L235" s="18"/>
    </row>
    <row r="236" spans="6:12" x14ac:dyDescent="0.2">
      <c r="F236" s="10"/>
      <c r="G236" s="10"/>
      <c r="H236" s="18"/>
      <c r="K236" s="18"/>
      <c r="L236" s="18"/>
    </row>
    <row r="237" spans="6:12" x14ac:dyDescent="0.2">
      <c r="F237" s="10"/>
      <c r="G237" s="10"/>
      <c r="H237" s="18"/>
      <c r="K237" s="18"/>
      <c r="L237" s="18"/>
    </row>
    <row r="238" spans="6:12" x14ac:dyDescent="0.2">
      <c r="F238" s="10"/>
      <c r="G238" s="10"/>
      <c r="H238" s="18"/>
      <c r="K238" s="18"/>
      <c r="L238" s="18"/>
    </row>
    <row r="239" spans="6:12" x14ac:dyDescent="0.2">
      <c r="F239" s="10"/>
      <c r="G239" s="10"/>
      <c r="H239" s="18"/>
      <c r="K239" s="18"/>
      <c r="L239" s="18"/>
    </row>
    <row r="240" spans="6:12" x14ac:dyDescent="0.2">
      <c r="F240" s="10"/>
      <c r="G240" s="10"/>
      <c r="H240" s="18"/>
      <c r="K240" s="18"/>
      <c r="L240" s="18"/>
    </row>
    <row r="241" spans="6:12" x14ac:dyDescent="0.2">
      <c r="F241" s="10"/>
      <c r="G241" s="10"/>
      <c r="H241" s="18"/>
      <c r="K241" s="18"/>
      <c r="L241" s="18"/>
    </row>
    <row r="242" spans="6:12" x14ac:dyDescent="0.2">
      <c r="F242" s="10"/>
      <c r="G242" s="10"/>
      <c r="H242" s="18"/>
      <c r="K242" s="18"/>
      <c r="L242" s="18"/>
    </row>
    <row r="243" spans="6:12" x14ac:dyDescent="0.2">
      <c r="F243" s="10"/>
      <c r="G243" s="10"/>
      <c r="H243" s="18"/>
      <c r="K243" s="18"/>
      <c r="L243" s="18"/>
    </row>
    <row r="244" spans="6:12" x14ac:dyDescent="0.2">
      <c r="F244" s="10"/>
      <c r="G244" s="10"/>
      <c r="H244" s="18"/>
      <c r="K244" s="18"/>
      <c r="L244" s="18"/>
    </row>
    <row r="245" spans="6:12" x14ac:dyDescent="0.2">
      <c r="F245" s="10"/>
      <c r="G245" s="10"/>
      <c r="H245" s="18"/>
      <c r="K245" s="18"/>
      <c r="L245" s="18"/>
    </row>
    <row r="246" spans="6:12" x14ac:dyDescent="0.2">
      <c r="F246" s="10"/>
      <c r="G246" s="10"/>
      <c r="H246" s="18"/>
      <c r="K246" s="18"/>
      <c r="L246" s="18"/>
    </row>
    <row r="247" spans="6:12" x14ac:dyDescent="0.2">
      <c r="F247" s="10"/>
      <c r="G247" s="10"/>
      <c r="H247" s="18"/>
      <c r="K247" s="18"/>
      <c r="L247" s="18"/>
    </row>
    <row r="248" spans="6:12" x14ac:dyDescent="0.2">
      <c r="F248" s="10"/>
      <c r="G248" s="10"/>
      <c r="H248" s="18"/>
      <c r="K248" s="18"/>
      <c r="L248" s="18"/>
    </row>
    <row r="249" spans="6:12" x14ac:dyDescent="0.2">
      <c r="F249" s="10"/>
      <c r="G249" s="10"/>
      <c r="H249" s="18"/>
      <c r="K249" s="18"/>
      <c r="L249" s="18"/>
    </row>
    <row r="250" spans="6:12" x14ac:dyDescent="0.2">
      <c r="F250" s="10"/>
      <c r="G250" s="10"/>
      <c r="H250" s="18"/>
      <c r="K250" s="18"/>
      <c r="L250" s="18"/>
    </row>
    <row r="251" spans="6:12" x14ac:dyDescent="0.2">
      <c r="F251" s="10"/>
      <c r="G251" s="10"/>
      <c r="H251" s="18"/>
      <c r="K251" s="18"/>
      <c r="L251" s="18"/>
    </row>
    <row r="252" spans="6:12" x14ac:dyDescent="0.2">
      <c r="F252" s="10"/>
      <c r="G252" s="10"/>
      <c r="H252" s="18"/>
      <c r="K252" s="18"/>
      <c r="L252" s="18"/>
    </row>
    <row r="253" spans="6:12" x14ac:dyDescent="0.2">
      <c r="F253" s="10"/>
      <c r="G253" s="10"/>
      <c r="H253" s="18"/>
      <c r="K253" s="18"/>
      <c r="L253" s="18"/>
    </row>
    <row r="254" spans="6:12" x14ac:dyDescent="0.2">
      <c r="F254" s="10"/>
      <c r="G254" s="10"/>
      <c r="H254" s="18"/>
      <c r="K254" s="18"/>
      <c r="L254" s="18"/>
    </row>
    <row r="255" spans="6:12" x14ac:dyDescent="0.2">
      <c r="F255" s="10"/>
      <c r="G255" s="10"/>
      <c r="H255" s="18"/>
      <c r="K255" s="18"/>
      <c r="L255" s="18"/>
    </row>
    <row r="256" spans="6:12" x14ac:dyDescent="0.2">
      <c r="F256" s="10"/>
      <c r="G256" s="10"/>
      <c r="H256" s="18"/>
      <c r="K256" s="18"/>
      <c r="L256" s="18"/>
    </row>
    <row r="257" spans="6:12" x14ac:dyDescent="0.2">
      <c r="F257" s="10"/>
      <c r="G257" s="10"/>
      <c r="H257" s="18"/>
      <c r="K257" s="18"/>
      <c r="L257" s="18"/>
    </row>
    <row r="258" spans="6:12" x14ac:dyDescent="0.2">
      <c r="F258" s="10"/>
      <c r="G258" s="10"/>
      <c r="H258" s="18"/>
      <c r="K258" s="18"/>
      <c r="L258" s="18"/>
    </row>
    <row r="259" spans="6:12" x14ac:dyDescent="0.2">
      <c r="F259" s="10"/>
      <c r="G259" s="10"/>
      <c r="H259" s="18"/>
      <c r="K259" s="18"/>
      <c r="L259" s="18"/>
    </row>
    <row r="260" spans="6:12" x14ac:dyDescent="0.2">
      <c r="F260" s="10"/>
      <c r="G260" s="10"/>
      <c r="H260" s="18"/>
      <c r="K260" s="18"/>
      <c r="L260" s="18"/>
    </row>
    <row r="261" spans="6:12" x14ac:dyDescent="0.2">
      <c r="F261" s="10"/>
      <c r="G261" s="10"/>
      <c r="H261" s="18"/>
      <c r="K261" s="18"/>
      <c r="L261" s="18"/>
    </row>
    <row r="262" spans="6:12" x14ac:dyDescent="0.2">
      <c r="F262" s="10"/>
      <c r="G262" s="10"/>
      <c r="H262" s="18"/>
      <c r="K262" s="18"/>
      <c r="L262" s="18"/>
    </row>
    <row r="263" spans="6:12" x14ac:dyDescent="0.2">
      <c r="F263" s="10"/>
      <c r="G263" s="10"/>
      <c r="H263" s="18"/>
      <c r="K263" s="18"/>
      <c r="L263" s="18"/>
    </row>
    <row r="264" spans="6:12" x14ac:dyDescent="0.2">
      <c r="F264" s="10"/>
      <c r="G264" s="10"/>
      <c r="H264" s="18"/>
      <c r="K264" s="18"/>
      <c r="L264" s="18"/>
    </row>
    <row r="265" spans="6:12" x14ac:dyDescent="0.2">
      <c r="F265" s="10"/>
      <c r="G265" s="10"/>
      <c r="H265" s="18"/>
      <c r="K265" s="18"/>
      <c r="L265" s="18"/>
    </row>
    <row r="266" spans="6:12" x14ac:dyDescent="0.2">
      <c r="F266" s="10"/>
      <c r="G266" s="10"/>
      <c r="H266" s="18"/>
      <c r="K266" s="18"/>
      <c r="L266" s="18"/>
    </row>
    <row r="267" spans="6:12" x14ac:dyDescent="0.2">
      <c r="F267" s="10"/>
      <c r="G267" s="10"/>
      <c r="H267" s="18"/>
      <c r="K267" s="18"/>
      <c r="L267" s="18"/>
    </row>
    <row r="268" spans="6:12" x14ac:dyDescent="0.2">
      <c r="F268" s="10"/>
      <c r="G268" s="10"/>
      <c r="H268" s="18"/>
      <c r="K268" s="18"/>
      <c r="L268" s="18"/>
    </row>
    <row r="269" spans="6:12" x14ac:dyDescent="0.2">
      <c r="F269" s="10"/>
      <c r="G269" s="10"/>
      <c r="H269" s="18"/>
      <c r="K269" s="18"/>
      <c r="L269" s="18"/>
    </row>
    <row r="270" spans="6:12" x14ac:dyDescent="0.2">
      <c r="F270" s="10"/>
      <c r="G270" s="10"/>
      <c r="H270" s="18"/>
      <c r="K270" s="18"/>
      <c r="L270" s="18"/>
    </row>
    <row r="271" spans="6:12" x14ac:dyDescent="0.2">
      <c r="F271" s="10"/>
      <c r="G271" s="10"/>
      <c r="H271" s="18"/>
      <c r="K271" s="18"/>
      <c r="L271" s="18"/>
    </row>
    <row r="272" spans="6:12" x14ac:dyDescent="0.2">
      <c r="F272" s="10"/>
      <c r="G272" s="10"/>
      <c r="H272" s="18"/>
      <c r="K272" s="18"/>
      <c r="L272" s="18"/>
    </row>
    <row r="273" spans="6:12" x14ac:dyDescent="0.2">
      <c r="F273" s="10"/>
      <c r="G273" s="10"/>
      <c r="H273" s="18"/>
      <c r="K273" s="18"/>
      <c r="L273" s="18"/>
    </row>
    <row r="274" spans="6:12" x14ac:dyDescent="0.2">
      <c r="F274" s="10"/>
      <c r="G274" s="10"/>
      <c r="H274" s="18"/>
      <c r="K274" s="18"/>
      <c r="L274" s="18"/>
    </row>
    <row r="275" spans="6:12" x14ac:dyDescent="0.2">
      <c r="F275" s="10"/>
      <c r="G275" s="10"/>
      <c r="H275" s="18"/>
      <c r="K275" s="18"/>
      <c r="L275" s="18"/>
    </row>
    <row r="276" spans="6:12" x14ac:dyDescent="0.2">
      <c r="F276" s="10"/>
      <c r="G276" s="10"/>
      <c r="H276" s="18"/>
      <c r="K276" s="18"/>
      <c r="L276" s="18"/>
    </row>
    <row r="277" spans="6:12" x14ac:dyDescent="0.2">
      <c r="F277" s="10"/>
      <c r="G277" s="10"/>
      <c r="H277" s="18"/>
      <c r="K277" s="18"/>
      <c r="L277" s="18"/>
    </row>
    <row r="278" spans="6:12" x14ac:dyDescent="0.2">
      <c r="F278" s="10"/>
      <c r="G278" s="10"/>
      <c r="H278" s="18"/>
      <c r="K278" s="18"/>
      <c r="L278" s="18"/>
    </row>
    <row r="279" spans="6:12" x14ac:dyDescent="0.2">
      <c r="F279" s="10"/>
      <c r="G279" s="10"/>
      <c r="H279" s="18"/>
      <c r="K279" s="18"/>
      <c r="L279" s="18"/>
    </row>
    <row r="280" spans="6:12" x14ac:dyDescent="0.2">
      <c r="F280" s="10"/>
      <c r="G280" s="10"/>
      <c r="H280" s="18"/>
      <c r="K280" s="18"/>
      <c r="L280" s="18"/>
    </row>
    <row r="281" spans="6:12" x14ac:dyDescent="0.2">
      <c r="F281" s="10"/>
      <c r="G281" s="10"/>
      <c r="H281" s="18"/>
      <c r="K281" s="18"/>
      <c r="L281" s="18"/>
    </row>
    <row r="282" spans="6:12" x14ac:dyDescent="0.2">
      <c r="F282" s="10"/>
      <c r="G282" s="10"/>
      <c r="H282" s="18"/>
      <c r="K282" s="18"/>
      <c r="L282" s="18"/>
    </row>
    <row r="283" spans="6:12" x14ac:dyDescent="0.2">
      <c r="F283" s="10"/>
      <c r="G283" s="10"/>
      <c r="H283" s="18"/>
      <c r="K283" s="18"/>
      <c r="L283" s="18"/>
    </row>
    <row r="284" spans="6:12" x14ac:dyDescent="0.2">
      <c r="F284" s="10"/>
      <c r="G284" s="10"/>
      <c r="H284" s="18"/>
      <c r="K284" s="18"/>
      <c r="L284" s="18"/>
    </row>
    <row r="285" spans="6:12" x14ac:dyDescent="0.2">
      <c r="F285" s="10"/>
      <c r="G285" s="10"/>
      <c r="H285" s="18"/>
      <c r="K285" s="18"/>
      <c r="L285" s="18"/>
    </row>
    <row r="286" spans="6:12" x14ac:dyDescent="0.2">
      <c r="F286" s="10"/>
      <c r="G286" s="10"/>
      <c r="H286" s="18"/>
      <c r="K286" s="18"/>
      <c r="L286" s="18"/>
    </row>
    <row r="287" spans="6:12" x14ac:dyDescent="0.2">
      <c r="F287" s="10"/>
      <c r="G287" s="10"/>
      <c r="H287" s="18"/>
      <c r="K287" s="18"/>
      <c r="L287" s="18"/>
    </row>
    <row r="288" spans="6:12" x14ac:dyDescent="0.2">
      <c r="F288" s="10"/>
      <c r="G288" s="10"/>
      <c r="H288" s="18"/>
      <c r="K288" s="18"/>
      <c r="L288" s="18"/>
    </row>
    <row r="289" spans="6:12" x14ac:dyDescent="0.2">
      <c r="F289" s="10"/>
      <c r="G289" s="10"/>
      <c r="H289" s="18"/>
      <c r="K289" s="18"/>
      <c r="L289" s="18"/>
    </row>
    <row r="290" spans="6:12" x14ac:dyDescent="0.2">
      <c r="F290" s="10"/>
      <c r="G290" s="10"/>
      <c r="H290" s="18"/>
      <c r="K290" s="18"/>
      <c r="L290" s="18"/>
    </row>
    <row r="291" spans="6:12" x14ac:dyDescent="0.2">
      <c r="F291" s="10"/>
      <c r="G291" s="10"/>
      <c r="H291" s="18"/>
      <c r="K291" s="18"/>
      <c r="L291" s="18"/>
    </row>
    <row r="292" spans="6:12" x14ac:dyDescent="0.2">
      <c r="F292" s="10"/>
      <c r="G292" s="10"/>
      <c r="H292" s="18"/>
      <c r="K292" s="18"/>
      <c r="L292" s="18"/>
    </row>
    <row r="293" spans="6:12" x14ac:dyDescent="0.2">
      <c r="F293" s="10"/>
      <c r="G293" s="10"/>
      <c r="H293" s="18"/>
      <c r="K293" s="18"/>
      <c r="L293" s="18"/>
    </row>
    <row r="294" spans="6:12" x14ac:dyDescent="0.2">
      <c r="F294" s="10"/>
      <c r="G294" s="10"/>
      <c r="H294" s="18"/>
      <c r="K294" s="18"/>
      <c r="L294" s="18"/>
    </row>
    <row r="295" spans="6:12" x14ac:dyDescent="0.2">
      <c r="F295" s="10"/>
      <c r="G295" s="10"/>
      <c r="H295" s="18"/>
      <c r="K295" s="18"/>
      <c r="L295" s="18"/>
    </row>
    <row r="296" spans="6:12" x14ac:dyDescent="0.2">
      <c r="F296" s="10"/>
      <c r="G296" s="10"/>
      <c r="H296" s="18"/>
      <c r="K296" s="18"/>
      <c r="L296" s="18"/>
    </row>
    <row r="297" spans="6:12" x14ac:dyDescent="0.2">
      <c r="F297" s="10"/>
      <c r="G297" s="10"/>
      <c r="H297" s="18"/>
      <c r="K297" s="18"/>
      <c r="L297" s="18"/>
    </row>
    <row r="298" spans="6:12" x14ac:dyDescent="0.2">
      <c r="F298" s="10"/>
      <c r="G298" s="10"/>
      <c r="H298" s="18"/>
      <c r="K298" s="18"/>
      <c r="L298" s="18"/>
    </row>
    <row r="299" spans="6:12" x14ac:dyDescent="0.2">
      <c r="F299" s="10"/>
      <c r="G299" s="10"/>
      <c r="H299" s="18"/>
      <c r="K299" s="18"/>
      <c r="L299" s="18"/>
    </row>
    <row r="300" spans="6:12" x14ac:dyDescent="0.2">
      <c r="F300" s="10"/>
      <c r="G300" s="10"/>
      <c r="H300" s="18"/>
      <c r="K300" s="18"/>
      <c r="L300" s="18"/>
    </row>
    <row r="301" spans="6:12" x14ac:dyDescent="0.2">
      <c r="F301" s="10"/>
      <c r="G301" s="10"/>
      <c r="H301" s="18"/>
      <c r="K301" s="18"/>
      <c r="L301" s="18"/>
    </row>
    <row r="302" spans="6:12" x14ac:dyDescent="0.2">
      <c r="F302" s="10"/>
      <c r="G302" s="10"/>
      <c r="H302" s="18"/>
      <c r="K302" s="18"/>
      <c r="L302" s="18"/>
    </row>
    <row r="303" spans="6:12" x14ac:dyDescent="0.2">
      <c r="F303" s="10"/>
      <c r="G303" s="10"/>
      <c r="H303" s="18"/>
      <c r="K303" s="18"/>
      <c r="L303" s="18"/>
    </row>
    <row r="304" spans="6:12" x14ac:dyDescent="0.2">
      <c r="F304" s="10"/>
      <c r="G304" s="10"/>
      <c r="H304" s="18"/>
      <c r="K304" s="18"/>
      <c r="L304" s="18"/>
    </row>
    <row r="305" spans="6:12" x14ac:dyDescent="0.2">
      <c r="F305" s="10"/>
      <c r="G305" s="10"/>
      <c r="H305" s="18"/>
      <c r="K305" s="18"/>
      <c r="L305" s="18"/>
    </row>
    <row r="306" spans="6:12" x14ac:dyDescent="0.2">
      <c r="F306" s="10"/>
      <c r="G306" s="10"/>
      <c r="H306" s="18"/>
      <c r="K306" s="18"/>
      <c r="L306" s="18"/>
    </row>
    <row r="307" spans="6:12" x14ac:dyDescent="0.2">
      <c r="F307" s="10"/>
      <c r="G307" s="10"/>
      <c r="H307" s="18"/>
      <c r="K307" s="18"/>
      <c r="L307" s="18"/>
    </row>
    <row r="308" spans="6:12" x14ac:dyDescent="0.2">
      <c r="F308" s="10"/>
      <c r="G308" s="10"/>
      <c r="H308" s="18"/>
      <c r="K308" s="18"/>
      <c r="L308" s="18"/>
    </row>
    <row r="309" spans="6:12" x14ac:dyDescent="0.2">
      <c r="F309" s="10"/>
      <c r="G309" s="10"/>
      <c r="H309" s="18"/>
      <c r="K309" s="18"/>
      <c r="L309" s="18"/>
    </row>
    <row r="310" spans="6:12" x14ac:dyDescent="0.2">
      <c r="F310" s="10"/>
      <c r="G310" s="10"/>
      <c r="H310" s="18"/>
      <c r="K310" s="18"/>
      <c r="L310" s="18"/>
    </row>
    <row r="311" spans="6:12" x14ac:dyDescent="0.2">
      <c r="F311" s="10"/>
      <c r="G311" s="10"/>
      <c r="H311" s="18"/>
      <c r="K311" s="18"/>
      <c r="L311" s="18"/>
    </row>
    <row r="312" spans="6:12" x14ac:dyDescent="0.2">
      <c r="F312" s="10"/>
      <c r="G312" s="10"/>
      <c r="H312" s="18"/>
      <c r="K312" s="18"/>
      <c r="L312" s="18"/>
    </row>
    <row r="313" spans="6:12" x14ac:dyDescent="0.2">
      <c r="F313" s="10"/>
      <c r="G313" s="10"/>
      <c r="H313" s="18"/>
      <c r="K313" s="18"/>
      <c r="L313" s="18"/>
    </row>
    <row r="314" spans="6:12" x14ac:dyDescent="0.2">
      <c r="F314" s="10"/>
      <c r="G314" s="10"/>
      <c r="H314" s="18"/>
      <c r="K314" s="18"/>
      <c r="L314" s="18"/>
    </row>
    <row r="315" spans="6:12" x14ac:dyDescent="0.2">
      <c r="F315" s="10"/>
      <c r="G315" s="10"/>
      <c r="H315" s="18"/>
      <c r="K315" s="18"/>
      <c r="L315" s="18"/>
    </row>
    <row r="316" spans="6:12" x14ac:dyDescent="0.2">
      <c r="F316" s="10"/>
      <c r="G316" s="10"/>
      <c r="H316" s="18"/>
      <c r="K316" s="18"/>
      <c r="L316" s="18"/>
    </row>
    <row r="317" spans="6:12" x14ac:dyDescent="0.2">
      <c r="F317" s="10"/>
      <c r="G317" s="10"/>
      <c r="H317" s="18"/>
      <c r="K317" s="18"/>
      <c r="L317" s="18"/>
    </row>
    <row r="318" spans="6:12" x14ac:dyDescent="0.2">
      <c r="F318" s="10"/>
      <c r="G318" s="10"/>
      <c r="H318" s="18"/>
      <c r="K318" s="18"/>
      <c r="L318" s="18"/>
    </row>
    <row r="319" spans="6:12" x14ac:dyDescent="0.2">
      <c r="F319" s="10"/>
      <c r="G319" s="10"/>
      <c r="H319" s="18"/>
      <c r="K319" s="18"/>
      <c r="L319" s="18"/>
    </row>
    <row r="320" spans="6:12" x14ac:dyDescent="0.2">
      <c r="F320" s="10"/>
      <c r="G320" s="10"/>
      <c r="H320" s="18"/>
      <c r="K320" s="18"/>
      <c r="L320" s="18"/>
    </row>
    <row r="321" spans="6:12" x14ac:dyDescent="0.2">
      <c r="F321" s="10"/>
      <c r="G321" s="10"/>
      <c r="H321" s="18"/>
      <c r="K321" s="18"/>
      <c r="L321" s="18"/>
    </row>
    <row r="322" spans="6:12" x14ac:dyDescent="0.2">
      <c r="F322" s="10"/>
      <c r="G322" s="10"/>
      <c r="H322" s="18"/>
      <c r="K322" s="18"/>
      <c r="L322" s="18"/>
    </row>
    <row r="323" spans="6:12" x14ac:dyDescent="0.2">
      <c r="F323" s="10"/>
      <c r="G323" s="10"/>
      <c r="H323" s="18"/>
      <c r="K323" s="18"/>
      <c r="L323" s="18"/>
    </row>
    <row r="324" spans="6:12" x14ac:dyDescent="0.2">
      <c r="F324" s="10"/>
      <c r="G324" s="10"/>
      <c r="H324" s="18"/>
      <c r="K324" s="18"/>
      <c r="L324" s="18"/>
    </row>
    <row r="325" spans="6:12" x14ac:dyDescent="0.2">
      <c r="F325" s="10"/>
      <c r="G325" s="10"/>
      <c r="H325" s="18"/>
      <c r="K325" s="18"/>
      <c r="L325" s="18"/>
    </row>
    <row r="326" spans="6:12" x14ac:dyDescent="0.2">
      <c r="F326" s="10"/>
      <c r="G326" s="10"/>
      <c r="H326" s="18"/>
      <c r="K326" s="18"/>
      <c r="L326" s="18"/>
    </row>
    <row r="327" spans="6:12" x14ac:dyDescent="0.2">
      <c r="F327" s="10"/>
      <c r="G327" s="10"/>
      <c r="H327" s="18"/>
      <c r="K327" s="18"/>
      <c r="L327" s="18"/>
    </row>
    <row r="328" spans="6:12" x14ac:dyDescent="0.2">
      <c r="F328" s="10"/>
      <c r="G328" s="10"/>
      <c r="H328" s="18"/>
      <c r="K328" s="18"/>
      <c r="L328" s="18"/>
    </row>
    <row r="329" spans="6:12" x14ac:dyDescent="0.2">
      <c r="F329" s="10"/>
      <c r="G329" s="10"/>
      <c r="H329" s="18"/>
      <c r="K329" s="18"/>
      <c r="L329" s="18"/>
    </row>
    <row r="330" spans="6:12" x14ac:dyDescent="0.2">
      <c r="F330" s="10"/>
      <c r="G330" s="10"/>
      <c r="H330" s="18"/>
      <c r="K330" s="18"/>
      <c r="L330" s="18"/>
    </row>
    <row r="331" spans="6:12" x14ac:dyDescent="0.2">
      <c r="F331" s="10"/>
      <c r="G331" s="10"/>
      <c r="H331" s="18"/>
      <c r="K331" s="18"/>
      <c r="L331" s="18"/>
    </row>
    <row r="332" spans="6:12" x14ac:dyDescent="0.2">
      <c r="F332" s="10"/>
      <c r="G332" s="10"/>
      <c r="H332" s="18"/>
      <c r="K332" s="18"/>
      <c r="L332" s="18"/>
    </row>
    <row r="333" spans="6:12" x14ac:dyDescent="0.2">
      <c r="F333" s="10"/>
      <c r="G333" s="10"/>
      <c r="H333" s="18"/>
      <c r="K333" s="18"/>
      <c r="L333" s="18"/>
    </row>
    <row r="334" spans="6:12" x14ac:dyDescent="0.2">
      <c r="F334" s="10"/>
      <c r="G334" s="10"/>
      <c r="H334" s="18"/>
      <c r="K334" s="18"/>
      <c r="L334" s="18"/>
    </row>
    <row r="335" spans="6:12" x14ac:dyDescent="0.2">
      <c r="F335" s="10"/>
      <c r="G335" s="10"/>
      <c r="H335" s="18"/>
      <c r="K335" s="18"/>
      <c r="L335" s="18"/>
    </row>
    <row r="336" spans="6:12" x14ac:dyDescent="0.2">
      <c r="F336" s="10"/>
      <c r="G336" s="10"/>
      <c r="H336" s="18"/>
      <c r="K336" s="18"/>
      <c r="L336" s="18"/>
    </row>
    <row r="337" spans="6:12" x14ac:dyDescent="0.2">
      <c r="F337" s="10"/>
      <c r="G337" s="10"/>
      <c r="H337" s="18"/>
      <c r="K337" s="18"/>
      <c r="L337" s="18"/>
    </row>
    <row r="338" spans="6:12" x14ac:dyDescent="0.2">
      <c r="F338" s="10"/>
      <c r="G338" s="10"/>
      <c r="H338" s="18"/>
      <c r="K338" s="18"/>
      <c r="L338" s="18"/>
    </row>
    <row r="339" spans="6:12" x14ac:dyDescent="0.2">
      <c r="F339" s="10"/>
      <c r="G339" s="10"/>
      <c r="H339" s="18"/>
      <c r="K339" s="18"/>
      <c r="L339" s="18"/>
    </row>
    <row r="340" spans="6:12" x14ac:dyDescent="0.2">
      <c r="F340" s="10"/>
      <c r="G340" s="10"/>
      <c r="H340" s="18"/>
      <c r="K340" s="18"/>
      <c r="L340" s="18"/>
    </row>
    <row r="341" spans="6:12" x14ac:dyDescent="0.2">
      <c r="F341" s="10"/>
      <c r="G341" s="10"/>
      <c r="H341" s="18"/>
      <c r="K341" s="18"/>
      <c r="L341" s="18"/>
    </row>
    <row r="342" spans="6:12" x14ac:dyDescent="0.2">
      <c r="F342" s="10"/>
      <c r="G342" s="10"/>
      <c r="H342" s="18"/>
      <c r="K342" s="18"/>
      <c r="L342" s="18"/>
    </row>
    <row r="343" spans="6:12" x14ac:dyDescent="0.2">
      <c r="F343" s="10"/>
      <c r="G343" s="10"/>
      <c r="H343" s="18"/>
      <c r="K343" s="18"/>
      <c r="L343" s="18"/>
    </row>
    <row r="344" spans="6:12" x14ac:dyDescent="0.2">
      <c r="F344" s="10"/>
      <c r="G344" s="10"/>
      <c r="H344" s="18"/>
      <c r="K344" s="18"/>
      <c r="L344" s="18"/>
    </row>
    <row r="345" spans="6:12" x14ac:dyDescent="0.2">
      <c r="F345" s="10"/>
      <c r="G345" s="10"/>
      <c r="H345" s="18"/>
      <c r="K345" s="18"/>
      <c r="L345" s="18"/>
    </row>
    <row r="346" spans="6:12" x14ac:dyDescent="0.2">
      <c r="F346" s="10"/>
      <c r="G346" s="10"/>
      <c r="H346" s="18"/>
      <c r="K346" s="18"/>
      <c r="L346" s="18"/>
    </row>
    <row r="347" spans="6:12" x14ac:dyDescent="0.2">
      <c r="F347" s="10"/>
      <c r="G347" s="10"/>
      <c r="H347" s="18"/>
      <c r="K347" s="18"/>
      <c r="L347" s="18"/>
    </row>
    <row r="348" spans="6:12" x14ac:dyDescent="0.2">
      <c r="F348" s="10"/>
      <c r="G348" s="10"/>
      <c r="H348" s="18"/>
      <c r="K348" s="18"/>
      <c r="L348" s="18"/>
    </row>
    <row r="349" spans="6:12" x14ac:dyDescent="0.2">
      <c r="F349" s="10"/>
      <c r="G349" s="10"/>
      <c r="H349" s="18"/>
      <c r="K349" s="18"/>
      <c r="L349" s="18"/>
    </row>
    <row r="350" spans="6:12" x14ac:dyDescent="0.2">
      <c r="F350" s="10"/>
      <c r="G350" s="10"/>
      <c r="H350" s="18"/>
      <c r="K350" s="18"/>
      <c r="L350" s="18"/>
    </row>
    <row r="351" spans="6:12" x14ac:dyDescent="0.2">
      <c r="F351" s="10"/>
      <c r="G351" s="10"/>
      <c r="H351" s="18"/>
      <c r="K351" s="18"/>
      <c r="L351" s="18"/>
    </row>
    <row r="352" spans="6:12" x14ac:dyDescent="0.2">
      <c r="F352" s="10"/>
      <c r="G352" s="10"/>
      <c r="H352" s="18"/>
      <c r="K352" s="18"/>
      <c r="L352" s="18"/>
    </row>
    <row r="353" spans="6:12" x14ac:dyDescent="0.2">
      <c r="F353" s="10"/>
      <c r="G353" s="10"/>
      <c r="H353" s="18"/>
      <c r="K353" s="18"/>
      <c r="L353" s="18"/>
    </row>
    <row r="354" spans="6:12" x14ac:dyDescent="0.2">
      <c r="F354" s="10"/>
      <c r="G354" s="10"/>
      <c r="H354" s="18"/>
      <c r="K354" s="18"/>
      <c r="L354" s="18"/>
    </row>
    <row r="355" spans="6:12" x14ac:dyDescent="0.2">
      <c r="F355" s="10"/>
      <c r="G355" s="10"/>
      <c r="H355" s="18"/>
      <c r="K355" s="18"/>
      <c r="L355" s="18"/>
    </row>
    <row r="356" spans="6:12" x14ac:dyDescent="0.2">
      <c r="F356" s="10"/>
      <c r="G356" s="10"/>
      <c r="H356" s="18"/>
      <c r="K356" s="18"/>
      <c r="L356" s="18"/>
    </row>
    <row r="357" spans="6:12" x14ac:dyDescent="0.2">
      <c r="F357" s="10"/>
      <c r="G357" s="10"/>
      <c r="H357" s="18"/>
      <c r="K357" s="18"/>
      <c r="L357" s="18"/>
    </row>
    <row r="358" spans="6:12" x14ac:dyDescent="0.2">
      <c r="F358" s="10"/>
      <c r="G358" s="10"/>
      <c r="H358" s="18"/>
      <c r="K358" s="18"/>
      <c r="L358" s="18"/>
    </row>
    <row r="359" spans="6:12" x14ac:dyDescent="0.2">
      <c r="F359" s="10"/>
      <c r="G359" s="10"/>
      <c r="H359" s="18"/>
      <c r="K359" s="18"/>
      <c r="L359" s="18"/>
    </row>
    <row r="360" spans="6:12" x14ac:dyDescent="0.2">
      <c r="F360" s="10"/>
      <c r="G360" s="10"/>
      <c r="H360" s="18"/>
      <c r="K360" s="18"/>
      <c r="L360" s="18"/>
    </row>
    <row r="361" spans="6:12" x14ac:dyDescent="0.2">
      <c r="F361" s="10"/>
      <c r="G361" s="10"/>
      <c r="H361" s="18"/>
      <c r="K361" s="18"/>
      <c r="L361" s="18"/>
    </row>
    <row r="362" spans="6:12" x14ac:dyDescent="0.2">
      <c r="F362" s="10"/>
      <c r="G362" s="10"/>
      <c r="H362" s="18"/>
      <c r="K362" s="18"/>
      <c r="L362" s="18"/>
    </row>
    <row r="363" spans="6:12" x14ac:dyDescent="0.2">
      <c r="F363" s="10"/>
      <c r="G363" s="10"/>
      <c r="H363" s="18"/>
      <c r="K363" s="18"/>
      <c r="L363" s="18"/>
    </row>
    <row r="364" spans="6:12" x14ac:dyDescent="0.2">
      <c r="F364" s="10"/>
      <c r="G364" s="10"/>
      <c r="H364" s="18"/>
      <c r="K364" s="18"/>
      <c r="L364" s="18"/>
    </row>
    <row r="365" spans="6:12" x14ac:dyDescent="0.2">
      <c r="F365" s="10"/>
      <c r="G365" s="10"/>
      <c r="H365" s="18"/>
      <c r="K365" s="18"/>
      <c r="L365" s="18"/>
    </row>
    <row r="366" spans="6:12" x14ac:dyDescent="0.2">
      <c r="F366" s="10"/>
      <c r="G366" s="10"/>
      <c r="H366" s="18"/>
      <c r="K366" s="18"/>
      <c r="L366" s="18"/>
    </row>
    <row r="367" spans="6:12" x14ac:dyDescent="0.2">
      <c r="F367" s="10"/>
      <c r="G367" s="10"/>
      <c r="H367" s="18"/>
      <c r="K367" s="18"/>
      <c r="L367" s="18"/>
    </row>
    <row r="368" spans="6:12" x14ac:dyDescent="0.2">
      <c r="F368" s="10"/>
      <c r="G368" s="10"/>
      <c r="H368" s="18"/>
      <c r="K368" s="18"/>
      <c r="L368" s="18"/>
    </row>
    <row r="369" spans="6:12" x14ac:dyDescent="0.2">
      <c r="F369" s="10"/>
      <c r="G369" s="10"/>
      <c r="H369" s="18"/>
      <c r="K369" s="18"/>
      <c r="L369" s="18"/>
    </row>
    <row r="370" spans="6:12" x14ac:dyDescent="0.2">
      <c r="F370" s="10"/>
      <c r="G370" s="10"/>
      <c r="H370" s="18"/>
      <c r="K370" s="18"/>
      <c r="L370" s="18"/>
    </row>
    <row r="371" spans="6:12" x14ac:dyDescent="0.2">
      <c r="F371" s="10"/>
      <c r="G371" s="10"/>
      <c r="H371" s="18"/>
      <c r="K371" s="18"/>
      <c r="L371" s="18"/>
    </row>
    <row r="372" spans="6:12" x14ac:dyDescent="0.2">
      <c r="F372" s="10"/>
      <c r="G372" s="10"/>
      <c r="H372" s="18"/>
      <c r="K372" s="18"/>
      <c r="L372" s="18"/>
    </row>
    <row r="373" spans="6:12" x14ac:dyDescent="0.2">
      <c r="F373" s="10"/>
      <c r="G373" s="10"/>
      <c r="H373" s="18"/>
      <c r="K373" s="18"/>
      <c r="L373" s="18"/>
    </row>
    <row r="374" spans="6:12" x14ac:dyDescent="0.2">
      <c r="F374" s="10"/>
      <c r="G374" s="10"/>
      <c r="H374" s="18"/>
      <c r="K374" s="18"/>
      <c r="L374" s="18"/>
    </row>
    <row r="375" spans="6:12" x14ac:dyDescent="0.2">
      <c r="F375" s="10"/>
      <c r="G375" s="10"/>
      <c r="H375" s="18"/>
      <c r="K375" s="18"/>
      <c r="L375" s="18"/>
    </row>
    <row r="376" spans="6:12" x14ac:dyDescent="0.2">
      <c r="F376" s="10"/>
      <c r="G376" s="10"/>
      <c r="H376" s="18"/>
      <c r="K376" s="18"/>
      <c r="L376" s="18"/>
    </row>
    <row r="377" spans="6:12" x14ac:dyDescent="0.2">
      <c r="F377" s="10"/>
      <c r="G377" s="10"/>
      <c r="H377" s="18"/>
      <c r="K377" s="18"/>
      <c r="L377" s="18"/>
    </row>
    <row r="378" spans="6:12" x14ac:dyDescent="0.2">
      <c r="F378" s="10"/>
      <c r="G378" s="10"/>
      <c r="H378" s="18"/>
      <c r="K378" s="18"/>
      <c r="L378" s="18"/>
    </row>
    <row r="379" spans="6:12" x14ac:dyDescent="0.2">
      <c r="F379" s="10"/>
      <c r="G379" s="10"/>
      <c r="H379" s="18"/>
      <c r="K379" s="18"/>
      <c r="L379" s="18"/>
    </row>
    <row r="380" spans="6:12" x14ac:dyDescent="0.2">
      <c r="F380" s="10"/>
      <c r="G380" s="10"/>
      <c r="H380" s="18"/>
      <c r="K380" s="18"/>
      <c r="L380" s="18"/>
    </row>
    <row r="381" spans="6:12" x14ac:dyDescent="0.2">
      <c r="F381" s="10"/>
      <c r="G381" s="10"/>
      <c r="H381" s="18"/>
      <c r="K381" s="18"/>
      <c r="L381" s="18"/>
    </row>
    <row r="382" spans="6:12" x14ac:dyDescent="0.2">
      <c r="F382" s="10"/>
      <c r="G382" s="10"/>
      <c r="H382" s="18"/>
      <c r="K382" s="18"/>
      <c r="L382" s="18"/>
    </row>
    <row r="383" spans="6:12" x14ac:dyDescent="0.2">
      <c r="F383" s="10"/>
      <c r="G383" s="10"/>
      <c r="H383" s="18"/>
      <c r="K383" s="18"/>
      <c r="L383" s="18"/>
    </row>
    <row r="384" spans="6:12" x14ac:dyDescent="0.2">
      <c r="F384" s="10"/>
      <c r="G384" s="10"/>
      <c r="H384" s="18"/>
      <c r="K384" s="18"/>
      <c r="L384" s="18"/>
    </row>
    <row r="385" spans="6:12" x14ac:dyDescent="0.2">
      <c r="F385" s="10"/>
      <c r="G385" s="10"/>
      <c r="H385" s="18"/>
      <c r="K385" s="18"/>
      <c r="L385" s="18"/>
    </row>
    <row r="386" spans="6:12" x14ac:dyDescent="0.2">
      <c r="F386" s="10"/>
      <c r="G386" s="10"/>
      <c r="H386" s="18"/>
      <c r="K386" s="18"/>
      <c r="L386" s="18"/>
    </row>
    <row r="387" spans="6:12" x14ac:dyDescent="0.2">
      <c r="F387" s="10"/>
      <c r="G387" s="10"/>
      <c r="H387" s="18"/>
      <c r="K387" s="18"/>
      <c r="L387" s="18"/>
    </row>
    <row r="388" spans="6:12" x14ac:dyDescent="0.2">
      <c r="F388" s="10"/>
      <c r="G388" s="10"/>
      <c r="H388" s="18"/>
      <c r="K388" s="18"/>
      <c r="L388" s="18"/>
    </row>
    <row r="389" spans="6:12" x14ac:dyDescent="0.2">
      <c r="F389" s="10"/>
      <c r="G389" s="10"/>
      <c r="H389" s="18"/>
      <c r="K389" s="18"/>
      <c r="L389" s="18"/>
    </row>
    <row r="390" spans="6:12" x14ac:dyDescent="0.2">
      <c r="F390" s="10"/>
      <c r="G390" s="10"/>
      <c r="H390" s="18"/>
      <c r="K390" s="18"/>
      <c r="L390" s="18"/>
    </row>
    <row r="391" spans="6:12" x14ac:dyDescent="0.2">
      <c r="F391" s="10"/>
      <c r="G391" s="10"/>
      <c r="H391" s="18"/>
      <c r="K391" s="18"/>
      <c r="L391" s="18"/>
    </row>
    <row r="392" spans="6:12" x14ac:dyDescent="0.2">
      <c r="F392" s="10"/>
      <c r="G392" s="10"/>
      <c r="H392" s="18"/>
      <c r="K392" s="18"/>
      <c r="L392" s="18"/>
    </row>
    <row r="393" spans="6:12" x14ac:dyDescent="0.2">
      <c r="F393" s="10"/>
      <c r="G393" s="10"/>
      <c r="H393" s="18"/>
      <c r="K393" s="18"/>
      <c r="L393" s="18"/>
    </row>
    <row r="394" spans="6:12" x14ac:dyDescent="0.2">
      <c r="F394" s="10"/>
      <c r="G394" s="10"/>
      <c r="H394" s="18"/>
      <c r="K394" s="18"/>
      <c r="L394" s="18"/>
    </row>
    <row r="395" spans="6:12" x14ac:dyDescent="0.2">
      <c r="F395" s="10"/>
      <c r="G395" s="10"/>
      <c r="H395" s="18"/>
      <c r="K395" s="18"/>
      <c r="L395" s="18"/>
    </row>
    <row r="396" spans="6:12" x14ac:dyDescent="0.2">
      <c r="F396" s="10"/>
      <c r="G396" s="10"/>
      <c r="H396" s="18"/>
      <c r="K396" s="18"/>
      <c r="L396" s="18"/>
    </row>
    <row r="397" spans="6:12" x14ac:dyDescent="0.2">
      <c r="F397" s="10"/>
      <c r="G397" s="10"/>
      <c r="H397" s="18"/>
      <c r="K397" s="18"/>
      <c r="L397" s="18"/>
    </row>
    <row r="398" spans="6:12" x14ac:dyDescent="0.2">
      <c r="F398" s="10"/>
      <c r="G398" s="10"/>
      <c r="H398" s="18"/>
      <c r="K398" s="18"/>
      <c r="L398" s="18"/>
    </row>
    <row r="399" spans="6:12" x14ac:dyDescent="0.2">
      <c r="F399" s="10"/>
      <c r="G399" s="10"/>
      <c r="H399" s="18"/>
      <c r="K399" s="18"/>
      <c r="L399" s="18"/>
    </row>
    <row r="400" spans="6:12" x14ac:dyDescent="0.2">
      <c r="F400" s="10"/>
      <c r="G400" s="10"/>
      <c r="H400" s="18"/>
      <c r="K400" s="18"/>
      <c r="L400" s="18"/>
    </row>
    <row r="401" spans="6:12" x14ac:dyDescent="0.2">
      <c r="F401" s="10"/>
      <c r="G401" s="10"/>
      <c r="H401" s="18"/>
      <c r="K401" s="18"/>
      <c r="L401" s="18"/>
    </row>
    <row r="402" spans="6:12" x14ac:dyDescent="0.2">
      <c r="F402" s="10"/>
      <c r="G402" s="10"/>
      <c r="H402" s="18"/>
      <c r="K402" s="18"/>
      <c r="L402" s="18"/>
    </row>
    <row r="403" spans="6:12" x14ac:dyDescent="0.2">
      <c r="F403" s="10"/>
      <c r="G403" s="10"/>
      <c r="H403" s="18"/>
      <c r="K403" s="18"/>
      <c r="L403" s="18"/>
    </row>
    <row r="404" spans="6:12" x14ac:dyDescent="0.2">
      <c r="F404" s="10"/>
      <c r="G404" s="10"/>
      <c r="H404" s="18"/>
      <c r="K404" s="18"/>
      <c r="L404" s="18"/>
    </row>
    <row r="405" spans="6:12" x14ac:dyDescent="0.2">
      <c r="F405" s="10"/>
      <c r="G405" s="10"/>
      <c r="H405" s="18"/>
      <c r="K405" s="18"/>
      <c r="L405" s="18"/>
    </row>
    <row r="406" spans="6:12" x14ac:dyDescent="0.2">
      <c r="F406" s="10"/>
      <c r="G406" s="10"/>
      <c r="H406" s="18"/>
      <c r="K406" s="18"/>
      <c r="L406" s="18"/>
    </row>
    <row r="407" spans="6:12" x14ac:dyDescent="0.2">
      <c r="F407" s="10"/>
      <c r="G407" s="10"/>
      <c r="H407" s="18"/>
      <c r="K407" s="18"/>
      <c r="L407" s="18"/>
    </row>
    <row r="408" spans="6:12" x14ac:dyDescent="0.2">
      <c r="F408" s="10"/>
      <c r="G408" s="10"/>
      <c r="H408" s="18"/>
      <c r="K408" s="18"/>
      <c r="L408" s="18"/>
    </row>
    <row r="409" spans="6:12" x14ac:dyDescent="0.2">
      <c r="F409" s="10"/>
      <c r="G409" s="10"/>
      <c r="H409" s="18"/>
      <c r="K409" s="18"/>
      <c r="L409" s="18"/>
    </row>
    <row r="410" spans="6:12" x14ac:dyDescent="0.2">
      <c r="F410" s="10"/>
      <c r="G410" s="10"/>
      <c r="H410" s="18"/>
      <c r="K410" s="18"/>
      <c r="L410" s="18"/>
    </row>
    <row r="411" spans="6:12" x14ac:dyDescent="0.2">
      <c r="F411" s="10"/>
      <c r="G411" s="10"/>
      <c r="H411" s="18"/>
      <c r="K411" s="18"/>
      <c r="L411" s="18"/>
    </row>
    <row r="412" spans="6:12" x14ac:dyDescent="0.2">
      <c r="F412" s="10"/>
      <c r="G412" s="10"/>
      <c r="H412" s="18"/>
      <c r="K412" s="18"/>
      <c r="L412" s="18"/>
    </row>
    <row r="413" spans="6:12" x14ac:dyDescent="0.2">
      <c r="F413" s="10"/>
      <c r="G413" s="10"/>
      <c r="H413" s="18"/>
      <c r="K413" s="18"/>
      <c r="L413" s="18"/>
    </row>
    <row r="414" spans="6:12" x14ac:dyDescent="0.2">
      <c r="F414" s="10"/>
      <c r="G414" s="10"/>
      <c r="H414" s="18"/>
      <c r="K414" s="18"/>
      <c r="L414" s="18"/>
    </row>
    <row r="415" spans="6:12" x14ac:dyDescent="0.2">
      <c r="F415" s="10"/>
      <c r="G415" s="10"/>
      <c r="H415" s="18"/>
      <c r="K415" s="18"/>
      <c r="L415" s="18"/>
    </row>
    <row r="416" spans="6:12" x14ac:dyDescent="0.2">
      <c r="F416" s="10"/>
      <c r="G416" s="10"/>
      <c r="H416" s="18"/>
      <c r="K416" s="18"/>
      <c r="L416" s="18"/>
    </row>
    <row r="417" spans="6:12" x14ac:dyDescent="0.2">
      <c r="F417" s="10"/>
      <c r="G417" s="10"/>
      <c r="H417" s="18"/>
      <c r="K417" s="18"/>
      <c r="L417" s="18"/>
    </row>
    <row r="418" spans="6:12" x14ac:dyDescent="0.2">
      <c r="F418" s="10"/>
      <c r="G418" s="10"/>
      <c r="H418" s="18"/>
      <c r="K418" s="18"/>
      <c r="L418" s="18"/>
    </row>
    <row r="419" spans="6:12" x14ac:dyDescent="0.2">
      <c r="F419" s="10"/>
      <c r="G419" s="10"/>
      <c r="H419" s="18"/>
      <c r="K419" s="18"/>
      <c r="L419" s="18"/>
    </row>
    <row r="420" spans="6:12" x14ac:dyDescent="0.2">
      <c r="F420" s="10"/>
      <c r="G420" s="10"/>
      <c r="H420" s="18"/>
      <c r="K420" s="18"/>
      <c r="L420" s="18"/>
    </row>
    <row r="421" spans="6:12" x14ac:dyDescent="0.2">
      <c r="F421" s="10"/>
      <c r="G421" s="10"/>
      <c r="H421" s="18"/>
      <c r="K421" s="18"/>
      <c r="L421" s="18"/>
    </row>
    <row r="422" spans="6:12" x14ac:dyDescent="0.2">
      <c r="F422" s="10"/>
      <c r="G422" s="10"/>
      <c r="H422" s="18"/>
      <c r="K422" s="18"/>
      <c r="L422" s="18"/>
    </row>
    <row r="423" spans="6:12" x14ac:dyDescent="0.2">
      <c r="F423" s="10"/>
      <c r="G423" s="10"/>
      <c r="H423" s="18"/>
      <c r="K423" s="18"/>
      <c r="L423" s="18"/>
    </row>
    <row r="424" spans="6:12" x14ac:dyDescent="0.2">
      <c r="F424" s="10"/>
      <c r="G424" s="10"/>
      <c r="H424" s="18"/>
      <c r="K424" s="18"/>
      <c r="L424" s="18"/>
    </row>
    <row r="425" spans="6:12" x14ac:dyDescent="0.2">
      <c r="F425" s="10"/>
      <c r="G425" s="10"/>
      <c r="H425" s="18"/>
      <c r="K425" s="18"/>
      <c r="L425" s="18"/>
    </row>
    <row r="426" spans="6:12" x14ac:dyDescent="0.2">
      <c r="F426" s="10"/>
      <c r="G426" s="10"/>
      <c r="H426" s="18"/>
      <c r="K426" s="18"/>
      <c r="L426" s="18"/>
    </row>
    <row r="427" spans="6:12" x14ac:dyDescent="0.2">
      <c r="F427" s="10"/>
      <c r="G427" s="10"/>
      <c r="H427" s="18"/>
      <c r="K427" s="18"/>
      <c r="L427" s="18"/>
    </row>
    <row r="428" spans="6:12" x14ac:dyDescent="0.2">
      <c r="F428" s="10"/>
      <c r="G428" s="10"/>
      <c r="H428" s="18"/>
      <c r="K428" s="18"/>
      <c r="L428" s="18"/>
    </row>
    <row r="429" spans="6:12" x14ac:dyDescent="0.2">
      <c r="F429" s="10"/>
      <c r="G429" s="10"/>
      <c r="H429" s="18"/>
      <c r="K429" s="18"/>
      <c r="L429" s="18"/>
    </row>
    <row r="430" spans="6:12" x14ac:dyDescent="0.2">
      <c r="F430" s="10"/>
      <c r="G430" s="10"/>
      <c r="H430" s="18"/>
      <c r="K430" s="18"/>
      <c r="L430" s="18"/>
    </row>
    <row r="431" spans="6:12" x14ac:dyDescent="0.2">
      <c r="F431" s="10"/>
      <c r="G431" s="10"/>
      <c r="H431" s="18"/>
      <c r="K431" s="18"/>
      <c r="L431" s="18"/>
    </row>
    <row r="432" spans="6:12" x14ac:dyDescent="0.2">
      <c r="F432" s="10"/>
      <c r="G432" s="10"/>
      <c r="H432" s="18"/>
      <c r="K432" s="18"/>
      <c r="L432" s="18"/>
    </row>
    <row r="433" spans="6:12" x14ac:dyDescent="0.2">
      <c r="F433" s="10"/>
      <c r="G433" s="10"/>
      <c r="H433" s="18"/>
      <c r="K433" s="18"/>
      <c r="L433" s="18"/>
    </row>
    <row r="434" spans="6:12" x14ac:dyDescent="0.2">
      <c r="F434" s="10"/>
      <c r="G434" s="10"/>
      <c r="H434" s="18"/>
      <c r="K434" s="18"/>
      <c r="L434" s="18"/>
    </row>
    <row r="435" spans="6:12" x14ac:dyDescent="0.2">
      <c r="F435" s="10"/>
      <c r="G435" s="10"/>
      <c r="H435" s="18"/>
      <c r="K435" s="18"/>
      <c r="L435" s="18"/>
    </row>
    <row r="436" spans="6:12" x14ac:dyDescent="0.2">
      <c r="F436" s="10"/>
      <c r="G436" s="10"/>
      <c r="H436" s="18"/>
      <c r="K436" s="18"/>
      <c r="L436" s="18"/>
    </row>
    <row r="437" spans="6:12" x14ac:dyDescent="0.2">
      <c r="F437" s="10"/>
      <c r="G437" s="10"/>
      <c r="H437" s="18"/>
      <c r="K437" s="18"/>
      <c r="L437" s="18"/>
    </row>
    <row r="438" spans="6:12" x14ac:dyDescent="0.2">
      <c r="F438" s="10"/>
      <c r="G438" s="10"/>
      <c r="H438" s="18"/>
      <c r="K438" s="18"/>
      <c r="L438" s="18"/>
    </row>
    <row r="439" spans="6:12" x14ac:dyDescent="0.2">
      <c r="F439" s="10"/>
      <c r="G439" s="10"/>
      <c r="H439" s="18"/>
      <c r="K439" s="18"/>
      <c r="L439" s="18"/>
    </row>
    <row r="440" spans="6:12" x14ac:dyDescent="0.2">
      <c r="F440" s="10"/>
      <c r="G440" s="10"/>
      <c r="H440" s="18"/>
      <c r="K440" s="18"/>
      <c r="L440" s="18"/>
    </row>
    <row r="441" spans="6:12" x14ac:dyDescent="0.2">
      <c r="F441" s="10"/>
      <c r="G441" s="10"/>
      <c r="H441" s="18"/>
      <c r="K441" s="18"/>
      <c r="L441" s="18"/>
    </row>
    <row r="442" spans="6:12" x14ac:dyDescent="0.2">
      <c r="F442" s="10"/>
      <c r="G442" s="10"/>
      <c r="H442" s="18"/>
      <c r="K442" s="18"/>
      <c r="L442" s="18"/>
    </row>
    <row r="443" spans="6:12" x14ac:dyDescent="0.2">
      <c r="F443" s="10"/>
      <c r="G443" s="10"/>
      <c r="H443" s="18"/>
      <c r="K443" s="18"/>
      <c r="L443" s="18"/>
    </row>
    <row r="444" spans="6:12" x14ac:dyDescent="0.2">
      <c r="F444" s="10"/>
      <c r="G444" s="10"/>
      <c r="H444" s="18"/>
      <c r="K444" s="18"/>
      <c r="L444" s="18"/>
    </row>
    <row r="445" spans="6:12" x14ac:dyDescent="0.2">
      <c r="F445" s="10"/>
      <c r="G445" s="10"/>
      <c r="H445" s="18"/>
      <c r="K445" s="18"/>
      <c r="L445" s="18"/>
    </row>
    <row r="446" spans="6:12" x14ac:dyDescent="0.2">
      <c r="F446" s="10"/>
      <c r="G446" s="10"/>
      <c r="H446" s="18"/>
      <c r="K446" s="18"/>
      <c r="L446" s="18"/>
    </row>
    <row r="447" spans="6:12" x14ac:dyDescent="0.2">
      <c r="F447" s="10"/>
      <c r="G447" s="10"/>
      <c r="H447" s="18"/>
      <c r="K447" s="18"/>
      <c r="L447" s="18"/>
    </row>
    <row r="448" spans="6:12" x14ac:dyDescent="0.2">
      <c r="F448" s="10"/>
      <c r="G448" s="10"/>
      <c r="H448" s="18"/>
      <c r="K448" s="18"/>
      <c r="L448" s="18"/>
    </row>
    <row r="449" spans="6:12" x14ac:dyDescent="0.2">
      <c r="F449" s="10"/>
      <c r="G449" s="10"/>
      <c r="H449" s="18"/>
      <c r="K449" s="18"/>
      <c r="L449" s="18"/>
    </row>
    <row r="450" spans="6:12" x14ac:dyDescent="0.2">
      <c r="F450" s="10"/>
      <c r="G450" s="10"/>
      <c r="H450" s="18"/>
      <c r="K450" s="18"/>
      <c r="L450" s="18"/>
    </row>
    <row r="451" spans="6:12" x14ac:dyDescent="0.2">
      <c r="F451" s="10"/>
      <c r="G451" s="10"/>
      <c r="H451" s="18"/>
      <c r="K451" s="18"/>
      <c r="L451" s="18"/>
    </row>
    <row r="452" spans="6:12" x14ac:dyDescent="0.2">
      <c r="F452" s="10"/>
      <c r="G452" s="10"/>
      <c r="H452" s="18"/>
      <c r="K452" s="18"/>
      <c r="L452" s="18"/>
    </row>
    <row r="453" spans="6:12" x14ac:dyDescent="0.2">
      <c r="F453" s="10"/>
      <c r="G453" s="10"/>
      <c r="H453" s="18"/>
      <c r="K453" s="18"/>
      <c r="L453" s="18"/>
    </row>
    <row r="454" spans="6:12" x14ac:dyDescent="0.2">
      <c r="F454" s="10"/>
      <c r="G454" s="10"/>
      <c r="H454" s="18"/>
      <c r="K454" s="18"/>
      <c r="L454" s="18"/>
    </row>
    <row r="455" spans="6:12" x14ac:dyDescent="0.2">
      <c r="F455" s="10"/>
      <c r="G455" s="10"/>
      <c r="H455" s="18"/>
      <c r="K455" s="18"/>
      <c r="L455" s="18"/>
    </row>
    <row r="456" spans="6:12" x14ac:dyDescent="0.2">
      <c r="F456" s="10"/>
      <c r="G456" s="10"/>
      <c r="H456" s="18"/>
      <c r="K456" s="18"/>
      <c r="L456" s="18"/>
    </row>
    <row r="457" spans="6:12" x14ac:dyDescent="0.2">
      <c r="F457" s="10"/>
      <c r="G457" s="10"/>
      <c r="H457" s="18"/>
      <c r="K457" s="18"/>
      <c r="L457" s="18"/>
    </row>
    <row r="458" spans="6:12" x14ac:dyDescent="0.2">
      <c r="F458" s="10"/>
      <c r="G458" s="10"/>
      <c r="H458" s="18"/>
      <c r="K458" s="18"/>
      <c r="L458" s="18"/>
    </row>
    <row r="459" spans="6:12" x14ac:dyDescent="0.2">
      <c r="F459" s="10"/>
      <c r="G459" s="10"/>
      <c r="H459" s="18"/>
      <c r="K459" s="18"/>
      <c r="L459" s="18"/>
    </row>
    <row r="460" spans="6:12" x14ac:dyDescent="0.2">
      <c r="F460" s="10"/>
      <c r="G460" s="10"/>
      <c r="H460" s="18"/>
      <c r="K460" s="18"/>
      <c r="L460" s="18"/>
    </row>
    <row r="461" spans="6:12" x14ac:dyDescent="0.2">
      <c r="F461" s="10"/>
      <c r="G461" s="10"/>
      <c r="H461" s="18"/>
      <c r="K461" s="18"/>
      <c r="L461" s="18"/>
    </row>
    <row r="462" spans="6:12" x14ac:dyDescent="0.2">
      <c r="F462" s="10"/>
      <c r="G462" s="10"/>
      <c r="H462" s="18"/>
      <c r="K462" s="18"/>
      <c r="L462" s="18"/>
    </row>
    <row r="463" spans="6:12" x14ac:dyDescent="0.2">
      <c r="F463" s="10"/>
      <c r="G463" s="10"/>
      <c r="H463" s="18"/>
      <c r="K463" s="18"/>
      <c r="L463" s="18"/>
    </row>
    <row r="464" spans="6:12" x14ac:dyDescent="0.2">
      <c r="F464" s="10"/>
      <c r="G464" s="10"/>
      <c r="H464" s="18"/>
      <c r="K464" s="18"/>
      <c r="L464" s="18"/>
    </row>
    <row r="465" spans="6:12" x14ac:dyDescent="0.2">
      <c r="F465" s="10"/>
      <c r="G465" s="10"/>
      <c r="H465" s="18"/>
      <c r="K465" s="18"/>
      <c r="L465" s="18"/>
    </row>
    <row r="466" spans="6:12" x14ac:dyDescent="0.2">
      <c r="F466" s="10"/>
      <c r="G466" s="10"/>
      <c r="H466" s="18"/>
      <c r="K466" s="18"/>
      <c r="L466" s="18"/>
    </row>
    <row r="467" spans="6:12" x14ac:dyDescent="0.2">
      <c r="F467" s="10"/>
      <c r="G467" s="10"/>
      <c r="H467" s="18"/>
      <c r="K467" s="18"/>
      <c r="L467" s="18"/>
    </row>
    <row r="468" spans="6:12" x14ac:dyDescent="0.2">
      <c r="F468" s="10"/>
      <c r="G468" s="10"/>
      <c r="H468" s="18"/>
      <c r="K468" s="18"/>
      <c r="L468" s="18"/>
    </row>
    <row r="469" spans="6:12" x14ac:dyDescent="0.2">
      <c r="F469" s="10"/>
      <c r="G469" s="10"/>
      <c r="H469" s="18"/>
      <c r="K469" s="18"/>
      <c r="L469" s="18"/>
    </row>
    <row r="470" spans="6:12" x14ac:dyDescent="0.2">
      <c r="F470" s="10"/>
      <c r="G470" s="10"/>
      <c r="H470" s="18"/>
      <c r="K470" s="18"/>
      <c r="L470" s="18"/>
    </row>
    <row r="471" spans="6:12" x14ac:dyDescent="0.2">
      <c r="F471" s="10"/>
      <c r="G471" s="10"/>
      <c r="H471" s="18"/>
      <c r="K471" s="18"/>
      <c r="L471" s="18"/>
    </row>
    <row r="472" spans="6:12" x14ac:dyDescent="0.2">
      <c r="F472" s="10"/>
      <c r="G472" s="10"/>
      <c r="H472" s="18"/>
      <c r="K472" s="18"/>
      <c r="L472" s="18"/>
    </row>
    <row r="473" spans="6:12" x14ac:dyDescent="0.2">
      <c r="F473" s="10"/>
      <c r="G473" s="10"/>
      <c r="H473" s="18"/>
      <c r="K473" s="18"/>
      <c r="L473" s="18"/>
    </row>
    <row r="474" spans="6:12" x14ac:dyDescent="0.2">
      <c r="F474" s="10"/>
      <c r="G474" s="10"/>
      <c r="H474" s="18"/>
      <c r="K474" s="18"/>
      <c r="L474" s="18"/>
    </row>
    <row r="475" spans="6:12" x14ac:dyDescent="0.2">
      <c r="F475" s="10"/>
      <c r="G475" s="10"/>
      <c r="H475" s="18"/>
      <c r="K475" s="18"/>
      <c r="L475" s="18"/>
    </row>
    <row r="476" spans="6:12" x14ac:dyDescent="0.2">
      <c r="F476" s="10"/>
      <c r="G476" s="10"/>
      <c r="H476" s="18"/>
      <c r="K476" s="18"/>
      <c r="L476" s="18"/>
    </row>
    <row r="477" spans="6:12" x14ac:dyDescent="0.2">
      <c r="F477" s="10"/>
      <c r="G477" s="10"/>
      <c r="H477" s="18"/>
      <c r="K477" s="18"/>
      <c r="L477" s="18"/>
    </row>
    <row r="478" spans="6:12" x14ac:dyDescent="0.2">
      <c r="F478" s="10"/>
      <c r="G478" s="10"/>
      <c r="H478" s="18"/>
      <c r="K478" s="18"/>
      <c r="L478" s="18"/>
    </row>
    <row r="479" spans="6:12" x14ac:dyDescent="0.2">
      <c r="F479" s="10"/>
      <c r="G479" s="10"/>
      <c r="H479" s="18"/>
      <c r="K479" s="18"/>
      <c r="L479" s="18"/>
    </row>
    <row r="480" spans="6:12" x14ac:dyDescent="0.2">
      <c r="F480" s="10"/>
      <c r="G480" s="10"/>
      <c r="H480" s="18"/>
      <c r="K480" s="18"/>
      <c r="L480" s="18"/>
    </row>
    <row r="481" spans="6:12" x14ac:dyDescent="0.2">
      <c r="F481" s="10"/>
      <c r="G481" s="10"/>
      <c r="H481" s="18"/>
      <c r="K481" s="18"/>
      <c r="L481" s="18"/>
    </row>
    <row r="482" spans="6:12" x14ac:dyDescent="0.2">
      <c r="F482" s="10"/>
      <c r="G482" s="10"/>
      <c r="H482" s="18"/>
      <c r="K482" s="18"/>
      <c r="L482" s="18"/>
    </row>
    <row r="483" spans="6:12" x14ac:dyDescent="0.2">
      <c r="F483" s="10"/>
      <c r="G483" s="10"/>
      <c r="H483" s="18"/>
      <c r="K483" s="18"/>
      <c r="L483" s="18"/>
    </row>
    <row r="484" spans="6:12" x14ac:dyDescent="0.2">
      <c r="F484" s="10"/>
      <c r="G484" s="10"/>
      <c r="H484" s="18"/>
      <c r="K484" s="18"/>
      <c r="L484" s="18"/>
    </row>
    <row r="485" spans="6:12" x14ac:dyDescent="0.2">
      <c r="F485" s="10"/>
      <c r="G485" s="10"/>
      <c r="H485" s="18"/>
      <c r="K485" s="18"/>
      <c r="L485" s="18"/>
    </row>
    <row r="486" spans="6:12" x14ac:dyDescent="0.2">
      <c r="F486" s="10"/>
      <c r="G486" s="10"/>
      <c r="H486" s="18"/>
      <c r="K486" s="18"/>
      <c r="L486" s="18"/>
    </row>
    <row r="487" spans="6:12" x14ac:dyDescent="0.2">
      <c r="F487" s="10"/>
      <c r="G487" s="10"/>
      <c r="H487" s="18"/>
      <c r="K487" s="18"/>
      <c r="L487" s="18"/>
    </row>
    <row r="488" spans="6:12" x14ac:dyDescent="0.2">
      <c r="F488" s="10"/>
      <c r="G488" s="10"/>
      <c r="H488" s="18"/>
      <c r="K488" s="18"/>
      <c r="L488" s="18"/>
    </row>
    <row r="489" spans="6:12" x14ac:dyDescent="0.2">
      <c r="F489" s="10"/>
      <c r="G489" s="10"/>
      <c r="H489" s="18"/>
      <c r="K489" s="18"/>
      <c r="L489" s="18"/>
    </row>
    <row r="490" spans="6:12" x14ac:dyDescent="0.2">
      <c r="F490" s="10"/>
      <c r="G490" s="10"/>
      <c r="H490" s="18"/>
      <c r="K490" s="18"/>
      <c r="L490" s="18"/>
    </row>
    <row r="491" spans="6:12" x14ac:dyDescent="0.2">
      <c r="F491" s="10"/>
      <c r="G491" s="10"/>
      <c r="H491" s="18"/>
      <c r="K491" s="18"/>
      <c r="L491" s="18"/>
    </row>
    <row r="492" spans="6:12" x14ac:dyDescent="0.2">
      <c r="F492" s="10"/>
      <c r="G492" s="10"/>
      <c r="H492" s="18"/>
      <c r="K492" s="18"/>
      <c r="L492" s="18"/>
    </row>
    <row r="493" spans="6:12" x14ac:dyDescent="0.2">
      <c r="F493" s="10"/>
      <c r="G493" s="10"/>
      <c r="H493" s="18"/>
      <c r="K493" s="18"/>
      <c r="L493" s="18"/>
    </row>
    <row r="494" spans="6:12" x14ac:dyDescent="0.2">
      <c r="F494" s="10"/>
      <c r="G494" s="10"/>
      <c r="H494" s="18"/>
      <c r="K494" s="18"/>
      <c r="L494" s="18"/>
    </row>
    <row r="495" spans="6:12" x14ac:dyDescent="0.2">
      <c r="F495" s="10"/>
      <c r="G495" s="10"/>
      <c r="H495" s="18"/>
      <c r="K495" s="18"/>
      <c r="L495" s="18"/>
    </row>
    <row r="496" spans="6:12" x14ac:dyDescent="0.2">
      <c r="F496" s="10"/>
      <c r="G496" s="10"/>
      <c r="H496" s="18"/>
      <c r="K496" s="18"/>
      <c r="L496" s="18"/>
    </row>
    <row r="497" spans="6:12" x14ac:dyDescent="0.2">
      <c r="F497" s="10"/>
      <c r="G497" s="10"/>
      <c r="H497" s="18"/>
      <c r="K497" s="18"/>
      <c r="L497" s="18"/>
    </row>
    <row r="498" spans="6:12" x14ac:dyDescent="0.2">
      <c r="F498" s="10"/>
      <c r="G498" s="10"/>
      <c r="H498" s="18"/>
      <c r="K498" s="18"/>
      <c r="L498" s="18"/>
    </row>
    <row r="499" spans="6:12" x14ac:dyDescent="0.2">
      <c r="F499" s="10"/>
      <c r="G499" s="10"/>
      <c r="H499" s="18"/>
      <c r="K499" s="18"/>
      <c r="L499" s="18"/>
    </row>
    <row r="500" spans="6:12" x14ac:dyDescent="0.2">
      <c r="F500" s="10"/>
      <c r="G500" s="10"/>
      <c r="H500" s="18"/>
      <c r="K500" s="18"/>
      <c r="L500" s="18"/>
    </row>
    <row r="501" spans="6:12" x14ac:dyDescent="0.2">
      <c r="F501" s="10"/>
      <c r="G501" s="10"/>
      <c r="H501" s="18"/>
      <c r="K501" s="18"/>
      <c r="L501" s="18"/>
    </row>
    <row r="502" spans="6:12" x14ac:dyDescent="0.2">
      <c r="F502" s="10"/>
      <c r="G502" s="10"/>
      <c r="H502" s="18"/>
      <c r="K502" s="18"/>
      <c r="L502" s="18"/>
    </row>
    <row r="503" spans="6:12" x14ac:dyDescent="0.2">
      <c r="F503" s="10"/>
      <c r="G503" s="10"/>
      <c r="H503" s="18"/>
      <c r="K503" s="18"/>
      <c r="L503" s="18"/>
    </row>
    <row r="504" spans="6:12" x14ac:dyDescent="0.2">
      <c r="F504" s="10"/>
      <c r="G504" s="10"/>
      <c r="H504" s="18"/>
      <c r="K504" s="18"/>
      <c r="L504" s="18"/>
    </row>
    <row r="505" spans="6:12" x14ac:dyDescent="0.2">
      <c r="F505" s="10"/>
      <c r="G505" s="10"/>
      <c r="H505" s="18"/>
      <c r="K505" s="18"/>
      <c r="L505" s="18"/>
    </row>
    <row r="506" spans="6:12" x14ac:dyDescent="0.2">
      <c r="F506" s="10"/>
      <c r="G506" s="10"/>
      <c r="H506" s="18"/>
      <c r="K506" s="18"/>
      <c r="L506" s="18"/>
    </row>
    <row r="507" spans="6:12" x14ac:dyDescent="0.2">
      <c r="F507" s="10"/>
      <c r="G507" s="10"/>
      <c r="H507" s="18"/>
      <c r="K507" s="18"/>
      <c r="L507" s="18"/>
    </row>
    <row r="508" spans="6:12" x14ac:dyDescent="0.2">
      <c r="F508" s="10"/>
      <c r="G508" s="10"/>
      <c r="H508" s="18"/>
      <c r="K508" s="18"/>
      <c r="L508" s="18"/>
    </row>
    <row r="509" spans="6:12" x14ac:dyDescent="0.2">
      <c r="F509" s="10"/>
      <c r="G509" s="10"/>
      <c r="H509" s="18"/>
      <c r="K509" s="18"/>
      <c r="L509" s="18"/>
    </row>
    <row r="510" spans="6:12" x14ac:dyDescent="0.2">
      <c r="F510" s="10"/>
      <c r="G510" s="10"/>
      <c r="H510" s="18"/>
      <c r="K510" s="18"/>
      <c r="L510" s="18"/>
    </row>
    <row r="511" spans="6:12" x14ac:dyDescent="0.2">
      <c r="F511" s="10"/>
      <c r="G511" s="10"/>
      <c r="H511" s="18"/>
      <c r="K511" s="18"/>
      <c r="L511" s="18"/>
    </row>
    <row r="512" spans="6:12" x14ac:dyDescent="0.2">
      <c r="F512" s="10"/>
      <c r="G512" s="10"/>
      <c r="H512" s="18"/>
      <c r="K512" s="18"/>
      <c r="L512" s="18"/>
    </row>
    <row r="513" spans="6:12" x14ac:dyDescent="0.2">
      <c r="F513" s="10"/>
      <c r="G513" s="10"/>
      <c r="H513" s="18"/>
      <c r="K513" s="18"/>
      <c r="L513" s="18"/>
    </row>
    <row r="514" spans="6:12" x14ac:dyDescent="0.2">
      <c r="F514" s="10"/>
      <c r="G514" s="10"/>
      <c r="H514" s="18"/>
      <c r="K514" s="18"/>
      <c r="L514" s="18"/>
    </row>
    <row r="515" spans="6:12" x14ac:dyDescent="0.2">
      <c r="F515" s="10"/>
      <c r="G515" s="10"/>
      <c r="H515" s="18"/>
      <c r="K515" s="18"/>
      <c r="L515" s="18"/>
    </row>
    <row r="516" spans="6:12" x14ac:dyDescent="0.2">
      <c r="F516" s="10"/>
      <c r="G516" s="10"/>
      <c r="H516" s="18"/>
      <c r="K516" s="18"/>
      <c r="L516" s="18"/>
    </row>
    <row r="517" spans="6:12" x14ac:dyDescent="0.2">
      <c r="F517" s="10"/>
      <c r="G517" s="10"/>
      <c r="H517" s="18"/>
      <c r="K517" s="18"/>
      <c r="L517" s="18"/>
    </row>
    <row r="518" spans="6:12" x14ac:dyDescent="0.2">
      <c r="F518" s="10"/>
      <c r="G518" s="10"/>
      <c r="H518" s="18"/>
      <c r="K518" s="18"/>
      <c r="L518" s="18"/>
    </row>
    <row r="519" spans="6:12" x14ac:dyDescent="0.2">
      <c r="F519" s="10"/>
      <c r="G519" s="10"/>
      <c r="H519" s="18"/>
      <c r="K519" s="18"/>
      <c r="L519" s="18"/>
    </row>
    <row r="520" spans="6:12" x14ac:dyDescent="0.2">
      <c r="F520" s="10"/>
      <c r="G520" s="10"/>
      <c r="H520" s="18"/>
      <c r="K520" s="18"/>
      <c r="L520" s="18"/>
    </row>
    <row r="521" spans="6:12" x14ac:dyDescent="0.2">
      <c r="F521" s="10"/>
      <c r="G521" s="10"/>
      <c r="H521" s="18"/>
      <c r="K521" s="18"/>
      <c r="L521" s="18"/>
    </row>
    <row r="522" spans="6:12" x14ac:dyDescent="0.2">
      <c r="F522" s="10"/>
      <c r="G522" s="10"/>
      <c r="H522" s="18"/>
      <c r="K522" s="18"/>
      <c r="L522" s="18"/>
    </row>
    <row r="523" spans="6:12" x14ac:dyDescent="0.2">
      <c r="F523" s="10"/>
      <c r="G523" s="10"/>
      <c r="H523" s="18"/>
      <c r="K523" s="18"/>
      <c r="L523" s="18"/>
    </row>
    <row r="524" spans="6:12" x14ac:dyDescent="0.2">
      <c r="F524" s="10"/>
      <c r="G524" s="10"/>
      <c r="H524" s="18"/>
      <c r="K524" s="18"/>
      <c r="L524" s="18"/>
    </row>
    <row r="525" spans="6:12" x14ac:dyDescent="0.2">
      <c r="F525" s="10"/>
      <c r="G525" s="10"/>
      <c r="H525" s="18"/>
      <c r="K525" s="18"/>
      <c r="L525" s="18"/>
    </row>
    <row r="526" spans="6:12" x14ac:dyDescent="0.2">
      <c r="F526" s="10"/>
      <c r="G526" s="10"/>
      <c r="H526" s="18"/>
      <c r="K526" s="18"/>
      <c r="L526" s="18"/>
    </row>
    <row r="527" spans="6:12" x14ac:dyDescent="0.2">
      <c r="F527" s="10"/>
      <c r="G527" s="10"/>
      <c r="H527" s="18"/>
      <c r="K527" s="18"/>
      <c r="L527" s="18"/>
    </row>
    <row r="528" spans="6:12" x14ac:dyDescent="0.2">
      <c r="F528" s="10"/>
      <c r="G528" s="10"/>
      <c r="H528" s="18"/>
      <c r="K528" s="18"/>
      <c r="L528" s="18"/>
    </row>
    <row r="529" spans="6:12" x14ac:dyDescent="0.2">
      <c r="F529" s="10"/>
      <c r="G529" s="10"/>
      <c r="H529" s="18"/>
      <c r="K529" s="18"/>
      <c r="L529" s="18"/>
    </row>
    <row r="530" spans="6:12" x14ac:dyDescent="0.2">
      <c r="F530" s="10"/>
      <c r="G530" s="10"/>
      <c r="H530" s="18"/>
      <c r="K530" s="18"/>
      <c r="L530" s="18"/>
    </row>
    <row r="531" spans="6:12" x14ac:dyDescent="0.2">
      <c r="F531" s="10"/>
      <c r="G531" s="10"/>
      <c r="H531" s="18"/>
      <c r="K531" s="18"/>
      <c r="L531" s="18"/>
    </row>
    <row r="532" spans="6:12" x14ac:dyDescent="0.2">
      <c r="F532" s="10"/>
      <c r="G532" s="10"/>
      <c r="H532" s="18"/>
      <c r="K532" s="18"/>
      <c r="L532" s="18"/>
    </row>
    <row r="533" spans="6:12" x14ac:dyDescent="0.2">
      <c r="F533" s="10"/>
      <c r="G533" s="10"/>
      <c r="H533" s="18"/>
      <c r="K533" s="18"/>
      <c r="L533" s="18"/>
    </row>
    <row r="534" spans="6:12" x14ac:dyDescent="0.2">
      <c r="F534" s="10"/>
      <c r="G534" s="10"/>
      <c r="H534" s="18"/>
      <c r="K534" s="18"/>
      <c r="L534" s="18"/>
    </row>
    <row r="535" spans="6:12" x14ac:dyDescent="0.2">
      <c r="F535" s="10"/>
      <c r="G535" s="10"/>
      <c r="H535" s="18"/>
      <c r="K535" s="18"/>
      <c r="L535" s="18"/>
    </row>
    <row r="536" spans="6:12" x14ac:dyDescent="0.2">
      <c r="F536" s="10"/>
      <c r="G536" s="10"/>
      <c r="H536" s="18"/>
      <c r="K536" s="18"/>
      <c r="L536" s="18"/>
    </row>
    <row r="537" spans="6:12" x14ac:dyDescent="0.2">
      <c r="F537" s="10"/>
      <c r="G537" s="10"/>
      <c r="H537" s="18"/>
      <c r="K537" s="18"/>
      <c r="L537" s="18"/>
    </row>
    <row r="538" spans="6:12" x14ac:dyDescent="0.2">
      <c r="F538" s="10"/>
      <c r="G538" s="10"/>
      <c r="H538" s="18"/>
      <c r="K538" s="18"/>
      <c r="L538" s="18"/>
    </row>
    <row r="539" spans="6:12" x14ac:dyDescent="0.2">
      <c r="F539" s="10"/>
      <c r="G539" s="10"/>
      <c r="H539" s="18"/>
      <c r="K539" s="18"/>
      <c r="L539" s="18"/>
    </row>
    <row r="540" spans="6:12" x14ac:dyDescent="0.2">
      <c r="F540" s="10"/>
      <c r="G540" s="10"/>
      <c r="H540" s="18"/>
      <c r="K540" s="18"/>
      <c r="L540" s="18"/>
    </row>
    <row r="541" spans="6:12" x14ac:dyDescent="0.2">
      <c r="F541" s="10"/>
      <c r="G541" s="10"/>
      <c r="H541" s="18"/>
      <c r="K541" s="18"/>
      <c r="L541" s="18"/>
    </row>
    <row r="542" spans="6:12" x14ac:dyDescent="0.2">
      <c r="F542" s="10"/>
      <c r="G542" s="10"/>
      <c r="H542" s="18"/>
      <c r="K542" s="18"/>
      <c r="L542" s="18"/>
    </row>
    <row r="543" spans="6:12" x14ac:dyDescent="0.2">
      <c r="F543" s="10"/>
      <c r="G543" s="10"/>
      <c r="H543" s="18"/>
      <c r="K543" s="18"/>
      <c r="L543" s="18"/>
    </row>
    <row r="544" spans="6:12" x14ac:dyDescent="0.2">
      <c r="F544" s="10"/>
      <c r="G544" s="10"/>
      <c r="H544" s="18"/>
      <c r="K544" s="18"/>
      <c r="L544" s="18"/>
    </row>
    <row r="545" spans="6:12" x14ac:dyDescent="0.2">
      <c r="F545" s="10"/>
      <c r="G545" s="10"/>
      <c r="H545" s="18"/>
      <c r="K545" s="18"/>
      <c r="L545" s="18"/>
    </row>
    <row r="546" spans="6:12" x14ac:dyDescent="0.2">
      <c r="F546" s="10"/>
      <c r="G546" s="10"/>
      <c r="H546" s="18"/>
      <c r="K546" s="18"/>
      <c r="L546" s="18"/>
    </row>
    <row r="547" spans="6:12" x14ac:dyDescent="0.2">
      <c r="F547" s="10"/>
      <c r="G547" s="10"/>
      <c r="H547" s="18"/>
      <c r="K547" s="18"/>
      <c r="L547" s="18"/>
    </row>
    <row r="548" spans="6:12" x14ac:dyDescent="0.2">
      <c r="F548" s="10"/>
      <c r="G548" s="10"/>
      <c r="H548" s="18"/>
      <c r="K548" s="18"/>
      <c r="L548" s="18"/>
    </row>
    <row r="549" spans="6:12" x14ac:dyDescent="0.2">
      <c r="F549" s="10"/>
      <c r="G549" s="10"/>
      <c r="H549" s="18"/>
      <c r="K549" s="18"/>
      <c r="L549" s="18"/>
    </row>
    <row r="550" spans="6:12" x14ac:dyDescent="0.2">
      <c r="F550" s="10"/>
      <c r="G550" s="10"/>
      <c r="H550" s="18"/>
      <c r="K550" s="18"/>
      <c r="L550" s="18"/>
    </row>
    <row r="551" spans="6:12" x14ac:dyDescent="0.2">
      <c r="F551" s="10"/>
      <c r="G551" s="10"/>
      <c r="H551" s="18"/>
      <c r="K551" s="18"/>
      <c r="L551" s="18"/>
    </row>
    <row r="552" spans="6:12" x14ac:dyDescent="0.2">
      <c r="F552" s="10"/>
      <c r="G552" s="10"/>
      <c r="H552" s="18"/>
      <c r="K552" s="18"/>
      <c r="L552" s="18"/>
    </row>
    <row r="553" spans="6:12" x14ac:dyDescent="0.2">
      <c r="F553" s="10"/>
      <c r="G553" s="10"/>
      <c r="H553" s="18"/>
      <c r="K553" s="18"/>
      <c r="L553" s="18"/>
    </row>
    <row r="554" spans="6:12" x14ac:dyDescent="0.2">
      <c r="F554" s="10"/>
      <c r="G554" s="10"/>
      <c r="H554" s="18"/>
      <c r="K554" s="18"/>
      <c r="L554" s="18"/>
    </row>
    <row r="555" spans="6:12" x14ac:dyDescent="0.2">
      <c r="F555" s="10"/>
      <c r="G555" s="10"/>
      <c r="H555" s="18"/>
      <c r="K555" s="18"/>
      <c r="L555" s="18"/>
    </row>
    <row r="556" spans="6:12" x14ac:dyDescent="0.2">
      <c r="F556" s="10"/>
      <c r="G556" s="10"/>
      <c r="H556" s="18"/>
      <c r="K556" s="18"/>
      <c r="L556" s="18"/>
    </row>
    <row r="557" spans="6:12" x14ac:dyDescent="0.2">
      <c r="F557" s="10"/>
      <c r="G557" s="10"/>
      <c r="H557" s="18"/>
      <c r="K557" s="18"/>
      <c r="L557" s="18"/>
    </row>
    <row r="558" spans="6:12" x14ac:dyDescent="0.2">
      <c r="F558" s="10"/>
      <c r="G558" s="10"/>
      <c r="H558" s="18"/>
      <c r="K558" s="18"/>
      <c r="L558" s="18"/>
    </row>
    <row r="559" spans="6:12" x14ac:dyDescent="0.2">
      <c r="F559" s="10"/>
      <c r="G559" s="10"/>
      <c r="H559" s="18"/>
      <c r="K559" s="18"/>
      <c r="L559" s="18"/>
    </row>
    <row r="560" spans="6:12" x14ac:dyDescent="0.2">
      <c r="F560" s="10"/>
      <c r="G560" s="10"/>
      <c r="H560" s="18"/>
      <c r="K560" s="18"/>
      <c r="L560" s="18"/>
    </row>
    <row r="561" spans="6:12" x14ac:dyDescent="0.2">
      <c r="F561" s="10"/>
      <c r="G561" s="10"/>
      <c r="H561" s="18"/>
      <c r="K561" s="18"/>
      <c r="L561" s="18"/>
    </row>
    <row r="562" spans="6:12" x14ac:dyDescent="0.2">
      <c r="F562" s="10"/>
      <c r="G562" s="10"/>
      <c r="H562" s="18"/>
      <c r="K562" s="18"/>
      <c r="L562" s="18"/>
    </row>
    <row r="563" spans="6:12" x14ac:dyDescent="0.2">
      <c r="F563" s="10"/>
      <c r="G563" s="10"/>
      <c r="H563" s="18"/>
      <c r="K563" s="18"/>
      <c r="L563" s="18"/>
    </row>
    <row r="564" spans="6:12" x14ac:dyDescent="0.2">
      <c r="F564" s="10"/>
      <c r="G564" s="10"/>
      <c r="H564" s="18"/>
      <c r="K564" s="18"/>
      <c r="L564" s="18"/>
    </row>
    <row r="565" spans="6:12" x14ac:dyDescent="0.2">
      <c r="F565" s="10"/>
      <c r="G565" s="10"/>
      <c r="H565" s="18"/>
      <c r="K565" s="18"/>
      <c r="L565" s="18"/>
    </row>
    <row r="566" spans="6:12" x14ac:dyDescent="0.2">
      <c r="F566" s="10"/>
      <c r="G566" s="10"/>
      <c r="H566" s="18"/>
      <c r="K566" s="18"/>
      <c r="L566" s="18"/>
    </row>
    <row r="567" spans="6:12" x14ac:dyDescent="0.2">
      <c r="F567" s="10"/>
      <c r="G567" s="10"/>
      <c r="H567" s="18"/>
      <c r="K567" s="18"/>
      <c r="L567" s="18"/>
    </row>
    <row r="568" spans="6:12" x14ac:dyDescent="0.2">
      <c r="F568" s="10"/>
      <c r="G568" s="10"/>
      <c r="H568" s="18"/>
      <c r="K568" s="18"/>
      <c r="L568" s="18"/>
    </row>
    <row r="569" spans="6:12" x14ac:dyDescent="0.2">
      <c r="F569" s="10"/>
      <c r="G569" s="10"/>
      <c r="H569" s="18"/>
      <c r="K569" s="18"/>
      <c r="L569" s="18"/>
    </row>
    <row r="570" spans="6:12" x14ac:dyDescent="0.2">
      <c r="F570" s="10"/>
      <c r="G570" s="10"/>
      <c r="H570" s="18"/>
      <c r="K570" s="18"/>
      <c r="L570" s="18"/>
    </row>
    <row r="571" spans="6:12" x14ac:dyDescent="0.2">
      <c r="F571" s="10"/>
      <c r="G571" s="10"/>
      <c r="H571" s="18"/>
      <c r="K571" s="18"/>
      <c r="L571" s="18"/>
    </row>
    <row r="572" spans="6:12" x14ac:dyDescent="0.2">
      <c r="F572" s="10"/>
      <c r="G572" s="10"/>
      <c r="H572" s="18"/>
      <c r="K572" s="18"/>
      <c r="L572" s="18"/>
    </row>
    <row r="573" spans="6:12" x14ac:dyDescent="0.2">
      <c r="F573" s="10"/>
      <c r="G573" s="10"/>
      <c r="H573" s="18"/>
      <c r="K573" s="18"/>
      <c r="L573" s="18"/>
    </row>
    <row r="574" spans="6:12" x14ac:dyDescent="0.2">
      <c r="F574" s="10"/>
      <c r="G574" s="10"/>
      <c r="H574" s="18"/>
      <c r="K574" s="18"/>
      <c r="L574" s="18"/>
    </row>
    <row r="575" spans="6:12" x14ac:dyDescent="0.2">
      <c r="F575" s="10"/>
      <c r="G575" s="10"/>
      <c r="H575" s="18"/>
      <c r="K575" s="18"/>
      <c r="L575" s="18"/>
    </row>
    <row r="576" spans="6:12" x14ac:dyDescent="0.2">
      <c r="F576" s="10"/>
      <c r="G576" s="10"/>
      <c r="H576" s="18"/>
      <c r="K576" s="18"/>
      <c r="L576" s="18"/>
    </row>
    <row r="577" spans="6:12" x14ac:dyDescent="0.2">
      <c r="F577" s="10"/>
      <c r="G577" s="10"/>
      <c r="H577" s="18"/>
      <c r="K577" s="18"/>
      <c r="L577" s="18"/>
    </row>
    <row r="578" spans="6:12" x14ac:dyDescent="0.2">
      <c r="F578" s="10"/>
      <c r="G578" s="10"/>
      <c r="H578" s="18"/>
      <c r="K578" s="18"/>
      <c r="L578" s="18"/>
    </row>
    <row r="579" spans="6:12" x14ac:dyDescent="0.2">
      <c r="F579" s="10"/>
      <c r="G579" s="10"/>
      <c r="H579" s="18"/>
      <c r="K579" s="18"/>
      <c r="L579" s="18"/>
    </row>
    <row r="580" spans="6:12" x14ac:dyDescent="0.2">
      <c r="F580" s="10"/>
      <c r="G580" s="10"/>
      <c r="H580" s="18"/>
      <c r="K580" s="18"/>
      <c r="L580" s="18"/>
    </row>
    <row r="581" spans="6:12" x14ac:dyDescent="0.2">
      <c r="F581" s="10"/>
      <c r="G581" s="10"/>
      <c r="H581" s="18"/>
      <c r="K581" s="18"/>
      <c r="L581" s="18"/>
    </row>
    <row r="582" spans="6:12" x14ac:dyDescent="0.2">
      <c r="F582" s="10"/>
      <c r="G582" s="10"/>
      <c r="H582" s="18"/>
      <c r="K582" s="18"/>
      <c r="L582" s="18"/>
    </row>
    <row r="583" spans="6:12" x14ac:dyDescent="0.2">
      <c r="F583" s="10"/>
      <c r="G583" s="10"/>
      <c r="H583" s="18"/>
      <c r="K583" s="18"/>
      <c r="L583" s="18"/>
    </row>
    <row r="584" spans="6:12" x14ac:dyDescent="0.2">
      <c r="F584" s="10"/>
      <c r="G584" s="10"/>
      <c r="H584" s="18"/>
      <c r="K584" s="18"/>
      <c r="L584" s="18"/>
    </row>
    <row r="585" spans="6:12" x14ac:dyDescent="0.2">
      <c r="F585" s="10"/>
      <c r="G585" s="10"/>
      <c r="H585" s="18"/>
      <c r="K585" s="18"/>
      <c r="L585" s="18"/>
    </row>
    <row r="586" spans="6:12" x14ac:dyDescent="0.2">
      <c r="F586" s="10"/>
      <c r="G586" s="10"/>
      <c r="H586" s="18"/>
      <c r="K586" s="18"/>
      <c r="L586" s="18"/>
    </row>
    <row r="587" spans="6:12" x14ac:dyDescent="0.2">
      <c r="F587" s="10"/>
      <c r="G587" s="10"/>
      <c r="H587" s="18"/>
      <c r="K587" s="18"/>
      <c r="L587" s="18"/>
    </row>
    <row r="588" spans="6:12" x14ac:dyDescent="0.2">
      <c r="F588" s="10"/>
      <c r="G588" s="10"/>
      <c r="H588" s="18"/>
      <c r="K588" s="18"/>
      <c r="L588" s="18"/>
    </row>
    <row r="589" spans="6:12" x14ac:dyDescent="0.2">
      <c r="F589" s="10"/>
      <c r="G589" s="10"/>
      <c r="H589" s="18"/>
      <c r="K589" s="18"/>
      <c r="L589" s="18"/>
    </row>
    <row r="590" spans="6:12" x14ac:dyDescent="0.2">
      <c r="F590" s="10"/>
      <c r="G590" s="10"/>
      <c r="H590" s="18"/>
      <c r="K590" s="18"/>
      <c r="L590" s="18"/>
    </row>
    <row r="591" spans="6:12" x14ac:dyDescent="0.2">
      <c r="F591" s="10"/>
      <c r="G591" s="10"/>
      <c r="H591" s="18"/>
      <c r="K591" s="18"/>
      <c r="L591" s="18"/>
    </row>
    <row r="592" spans="6:12" x14ac:dyDescent="0.2">
      <c r="F592" s="10"/>
      <c r="G592" s="10"/>
      <c r="H592" s="18"/>
      <c r="K592" s="18"/>
      <c r="L592" s="18"/>
    </row>
    <row r="593" spans="6:12" x14ac:dyDescent="0.2">
      <c r="F593" s="10"/>
      <c r="G593" s="10"/>
      <c r="H593" s="18"/>
      <c r="K593" s="18"/>
      <c r="L593" s="18"/>
    </row>
    <row r="594" spans="6:12" x14ac:dyDescent="0.2">
      <c r="F594" s="10"/>
      <c r="G594" s="10"/>
      <c r="H594" s="18"/>
      <c r="K594" s="18"/>
      <c r="L594" s="18"/>
    </row>
    <row r="595" spans="6:12" x14ac:dyDescent="0.2">
      <c r="F595" s="10"/>
      <c r="G595" s="10"/>
      <c r="H595" s="18"/>
      <c r="K595" s="18"/>
      <c r="L595" s="18"/>
    </row>
    <row r="596" spans="6:12" x14ac:dyDescent="0.2">
      <c r="F596" s="10"/>
      <c r="G596" s="10"/>
      <c r="H596" s="18"/>
      <c r="K596" s="18"/>
      <c r="L596" s="18"/>
    </row>
    <row r="597" spans="6:12" x14ac:dyDescent="0.2">
      <c r="F597" s="10"/>
      <c r="G597" s="10"/>
      <c r="H597" s="18"/>
      <c r="K597" s="18"/>
      <c r="L597" s="18"/>
    </row>
    <row r="598" spans="6:12" x14ac:dyDescent="0.2">
      <c r="F598" s="10"/>
      <c r="G598" s="10"/>
      <c r="H598" s="18"/>
      <c r="K598" s="18"/>
      <c r="L598" s="18"/>
    </row>
    <row r="599" spans="6:12" x14ac:dyDescent="0.2">
      <c r="F599" s="10"/>
      <c r="G599" s="10"/>
      <c r="H599" s="18"/>
      <c r="K599" s="18"/>
      <c r="L599" s="18"/>
    </row>
    <row r="600" spans="6:12" x14ac:dyDescent="0.2">
      <c r="F600" s="10"/>
      <c r="G600" s="10"/>
      <c r="H600" s="18"/>
      <c r="K600" s="18"/>
      <c r="L600" s="18"/>
    </row>
    <row r="601" spans="6:12" x14ac:dyDescent="0.2">
      <c r="F601" s="10"/>
      <c r="G601" s="10"/>
      <c r="H601" s="18"/>
      <c r="K601" s="18"/>
      <c r="L601" s="18"/>
    </row>
    <row r="602" spans="6:12" x14ac:dyDescent="0.2">
      <c r="F602" s="10"/>
      <c r="G602" s="10"/>
      <c r="H602" s="18"/>
      <c r="K602" s="18"/>
      <c r="L602" s="18"/>
    </row>
    <row r="603" spans="6:12" x14ac:dyDescent="0.2">
      <c r="F603" s="10"/>
      <c r="G603" s="10"/>
      <c r="H603" s="18"/>
      <c r="K603" s="18"/>
      <c r="L603" s="18"/>
    </row>
    <row r="604" spans="6:12" x14ac:dyDescent="0.2">
      <c r="F604" s="10"/>
      <c r="G604" s="10"/>
      <c r="H604" s="18"/>
      <c r="K604" s="18"/>
      <c r="L604" s="18"/>
    </row>
    <row r="605" spans="6:12" x14ac:dyDescent="0.2">
      <c r="F605" s="10"/>
      <c r="G605" s="10"/>
      <c r="H605" s="18"/>
      <c r="K605" s="18"/>
      <c r="L605" s="18"/>
    </row>
    <row r="606" spans="6:12" x14ac:dyDescent="0.2">
      <c r="F606" s="10"/>
      <c r="G606" s="10"/>
      <c r="H606" s="18"/>
      <c r="K606" s="18"/>
      <c r="L606" s="18"/>
    </row>
    <row r="607" spans="6:12" x14ac:dyDescent="0.2">
      <c r="F607" s="10"/>
      <c r="G607" s="10"/>
      <c r="H607" s="18"/>
      <c r="K607" s="18"/>
      <c r="L607" s="18"/>
    </row>
    <row r="608" spans="6:12" x14ac:dyDescent="0.2">
      <c r="F608" s="10"/>
      <c r="G608" s="10"/>
      <c r="H608" s="18"/>
      <c r="K608" s="18"/>
      <c r="L608" s="18"/>
    </row>
    <row r="609" spans="6:12" x14ac:dyDescent="0.2">
      <c r="F609" s="10"/>
      <c r="G609" s="10"/>
      <c r="H609" s="18"/>
      <c r="K609" s="18"/>
      <c r="L609" s="18"/>
    </row>
    <row r="610" spans="6:12" x14ac:dyDescent="0.2">
      <c r="F610" s="10"/>
      <c r="G610" s="10"/>
      <c r="H610" s="18"/>
      <c r="K610" s="18"/>
      <c r="L610" s="18"/>
    </row>
    <row r="611" spans="6:12" x14ac:dyDescent="0.2">
      <c r="F611" s="10"/>
      <c r="G611" s="10"/>
      <c r="H611" s="18"/>
      <c r="K611" s="18"/>
      <c r="L611" s="18"/>
    </row>
    <row r="612" spans="6:12" x14ac:dyDescent="0.2">
      <c r="F612" s="10"/>
      <c r="G612" s="10"/>
      <c r="H612" s="18"/>
      <c r="K612" s="18"/>
      <c r="L612" s="18"/>
    </row>
    <row r="613" spans="6:12" x14ac:dyDescent="0.2">
      <c r="F613" s="10"/>
      <c r="G613" s="10"/>
      <c r="H613" s="18"/>
      <c r="K613" s="18"/>
      <c r="L613" s="18"/>
    </row>
    <row r="614" spans="6:12" x14ac:dyDescent="0.2">
      <c r="F614" s="10"/>
      <c r="G614" s="10"/>
      <c r="H614" s="18"/>
      <c r="K614" s="18"/>
      <c r="L614" s="18"/>
    </row>
    <row r="615" spans="6:12" x14ac:dyDescent="0.2">
      <c r="F615" s="10"/>
      <c r="G615" s="10"/>
      <c r="H615" s="18"/>
      <c r="K615" s="18"/>
      <c r="L615" s="18"/>
    </row>
    <row r="616" spans="6:12" x14ac:dyDescent="0.2">
      <c r="F616" s="10"/>
      <c r="G616" s="10"/>
      <c r="H616" s="18"/>
      <c r="K616" s="18"/>
      <c r="L616" s="18"/>
    </row>
    <row r="617" spans="6:12" x14ac:dyDescent="0.2">
      <c r="F617" s="10"/>
      <c r="G617" s="10"/>
      <c r="H617" s="18"/>
      <c r="K617" s="18"/>
      <c r="L617" s="18"/>
    </row>
    <row r="618" spans="6:12" x14ac:dyDescent="0.2">
      <c r="F618" s="10"/>
      <c r="G618" s="10"/>
      <c r="H618" s="18"/>
      <c r="K618" s="18"/>
      <c r="L618" s="18"/>
    </row>
    <row r="619" spans="6:12" x14ac:dyDescent="0.2">
      <c r="F619" s="10"/>
      <c r="G619" s="10"/>
      <c r="H619" s="18"/>
      <c r="K619" s="18"/>
      <c r="L619" s="18"/>
    </row>
    <row r="620" spans="6:12" x14ac:dyDescent="0.2">
      <c r="F620" s="10"/>
      <c r="G620" s="10"/>
      <c r="H620" s="18"/>
      <c r="K620" s="18"/>
      <c r="L620" s="18"/>
    </row>
    <row r="621" spans="6:12" x14ac:dyDescent="0.2">
      <c r="F621" s="10"/>
      <c r="G621" s="10"/>
      <c r="H621" s="18"/>
      <c r="K621" s="18"/>
      <c r="L621" s="18"/>
    </row>
    <row r="622" spans="6:12" x14ac:dyDescent="0.2">
      <c r="F622" s="10"/>
      <c r="G622" s="10"/>
      <c r="H622" s="18"/>
      <c r="K622" s="18"/>
      <c r="L622" s="18"/>
    </row>
    <row r="623" spans="6:12" x14ac:dyDescent="0.2">
      <c r="F623" s="10"/>
      <c r="G623" s="10"/>
      <c r="H623" s="18"/>
      <c r="K623" s="18"/>
      <c r="L623" s="18"/>
    </row>
    <row r="624" spans="6:12" x14ac:dyDescent="0.2">
      <c r="F624" s="10"/>
      <c r="G624" s="10"/>
      <c r="H624" s="18"/>
      <c r="K624" s="18"/>
      <c r="L624" s="18"/>
    </row>
    <row r="625" spans="6:12" x14ac:dyDescent="0.2">
      <c r="F625" s="10"/>
      <c r="G625" s="10"/>
      <c r="H625" s="18"/>
      <c r="K625" s="18"/>
      <c r="L625" s="18"/>
    </row>
    <row r="626" spans="6:12" x14ac:dyDescent="0.2">
      <c r="F626" s="10"/>
      <c r="G626" s="10"/>
      <c r="H626" s="18"/>
      <c r="K626" s="18"/>
      <c r="L626" s="18"/>
    </row>
    <row r="627" spans="6:12" x14ac:dyDescent="0.2">
      <c r="F627" s="10"/>
      <c r="G627" s="10"/>
      <c r="H627" s="18"/>
      <c r="K627" s="18"/>
      <c r="L627" s="18"/>
    </row>
    <row r="628" spans="6:12" x14ac:dyDescent="0.2">
      <c r="F628" s="10"/>
      <c r="G628" s="10"/>
      <c r="H628" s="18"/>
      <c r="K628" s="18"/>
      <c r="L628" s="18"/>
    </row>
    <row r="629" spans="6:12" x14ac:dyDescent="0.2">
      <c r="F629" s="10"/>
      <c r="G629" s="10"/>
      <c r="H629" s="18"/>
      <c r="K629" s="18"/>
      <c r="L629" s="18"/>
    </row>
    <row r="630" spans="6:12" x14ac:dyDescent="0.2">
      <c r="F630" s="10"/>
      <c r="G630" s="10"/>
      <c r="H630" s="18"/>
      <c r="K630" s="18"/>
      <c r="L630" s="18"/>
    </row>
    <row r="631" spans="6:12" x14ac:dyDescent="0.2">
      <c r="F631" s="10"/>
      <c r="G631" s="10"/>
      <c r="H631" s="18"/>
      <c r="K631" s="18"/>
      <c r="L631" s="18"/>
    </row>
    <row r="632" spans="6:12" x14ac:dyDescent="0.2">
      <c r="F632" s="10"/>
      <c r="G632" s="10"/>
      <c r="H632" s="18"/>
      <c r="K632" s="18"/>
      <c r="L632" s="18"/>
    </row>
    <row r="633" spans="6:12" x14ac:dyDescent="0.2">
      <c r="F633" s="10"/>
      <c r="G633" s="10"/>
      <c r="H633" s="18"/>
      <c r="K633" s="18"/>
      <c r="L633" s="18"/>
    </row>
    <row r="634" spans="6:12" x14ac:dyDescent="0.2">
      <c r="F634" s="10"/>
      <c r="G634" s="10"/>
      <c r="H634" s="18"/>
      <c r="K634" s="18"/>
      <c r="L634" s="18"/>
    </row>
    <row r="635" spans="6:12" x14ac:dyDescent="0.2">
      <c r="F635" s="10"/>
      <c r="G635" s="10"/>
      <c r="H635" s="18"/>
      <c r="K635" s="18"/>
      <c r="L635" s="18"/>
    </row>
    <row r="636" spans="6:12" x14ac:dyDescent="0.2">
      <c r="F636" s="10"/>
      <c r="G636" s="10"/>
      <c r="H636" s="18"/>
      <c r="K636" s="18"/>
      <c r="L636" s="18"/>
    </row>
    <row r="637" spans="6:12" x14ac:dyDescent="0.2">
      <c r="F637" s="10"/>
      <c r="G637" s="10"/>
      <c r="H637" s="18"/>
      <c r="K637" s="18"/>
      <c r="L637" s="18"/>
    </row>
    <row r="638" spans="6:12" x14ac:dyDescent="0.2">
      <c r="F638" s="10"/>
      <c r="G638" s="10"/>
      <c r="H638" s="18"/>
      <c r="K638" s="18"/>
      <c r="L638" s="18"/>
    </row>
    <row r="639" spans="6:12" x14ac:dyDescent="0.2">
      <c r="F639" s="10"/>
      <c r="G639" s="10"/>
      <c r="H639" s="18"/>
      <c r="K639" s="18"/>
      <c r="L639" s="18"/>
    </row>
    <row r="640" spans="6:12" x14ac:dyDescent="0.2">
      <c r="F640" s="10"/>
      <c r="G640" s="10"/>
      <c r="H640" s="18"/>
      <c r="K640" s="18"/>
      <c r="L640" s="18"/>
    </row>
    <row r="641" spans="6:12" x14ac:dyDescent="0.2">
      <c r="F641" s="10"/>
      <c r="G641" s="10"/>
      <c r="H641" s="18"/>
      <c r="K641" s="18"/>
      <c r="L641" s="18"/>
    </row>
    <row r="642" spans="6:12" x14ac:dyDescent="0.2">
      <c r="F642" s="10"/>
      <c r="G642" s="10"/>
      <c r="H642" s="18"/>
      <c r="K642" s="18"/>
      <c r="L642" s="18"/>
    </row>
    <row r="643" spans="6:12" x14ac:dyDescent="0.2">
      <c r="F643" s="10"/>
      <c r="G643" s="10"/>
      <c r="H643" s="18"/>
      <c r="K643" s="18"/>
      <c r="L643" s="18"/>
    </row>
    <row r="644" spans="6:12" x14ac:dyDescent="0.2">
      <c r="F644" s="10"/>
      <c r="G644" s="10"/>
      <c r="H644" s="18"/>
      <c r="K644" s="18"/>
      <c r="L644" s="18"/>
    </row>
    <row r="645" spans="6:12" x14ac:dyDescent="0.2">
      <c r="F645" s="10"/>
      <c r="G645" s="10"/>
      <c r="H645" s="18"/>
      <c r="K645" s="18"/>
      <c r="L645" s="18"/>
    </row>
    <row r="646" spans="6:12" x14ac:dyDescent="0.2">
      <c r="F646" s="10"/>
      <c r="G646" s="10"/>
      <c r="H646" s="18"/>
      <c r="K646" s="18"/>
      <c r="L646" s="18"/>
    </row>
    <row r="647" spans="6:12" x14ac:dyDescent="0.2">
      <c r="F647" s="10"/>
      <c r="G647" s="10"/>
      <c r="H647" s="18"/>
      <c r="K647" s="18"/>
      <c r="L647" s="18"/>
    </row>
    <row r="648" spans="6:12" x14ac:dyDescent="0.2">
      <c r="F648" s="10"/>
      <c r="G648" s="10"/>
      <c r="H648" s="18"/>
      <c r="K648" s="18"/>
      <c r="L648" s="18"/>
    </row>
    <row r="649" spans="6:12" x14ac:dyDescent="0.2">
      <c r="F649" s="10"/>
      <c r="G649" s="10"/>
      <c r="H649" s="18"/>
      <c r="K649" s="18"/>
      <c r="L649" s="18"/>
    </row>
    <row r="650" spans="6:12" x14ac:dyDescent="0.2">
      <c r="F650" s="10"/>
      <c r="G650" s="10"/>
      <c r="H650" s="18"/>
      <c r="K650" s="18"/>
      <c r="L650" s="18"/>
    </row>
    <row r="651" spans="6:12" x14ac:dyDescent="0.2">
      <c r="F651" s="10"/>
      <c r="G651" s="10"/>
      <c r="H651" s="18"/>
      <c r="K651" s="18"/>
      <c r="L651" s="18"/>
    </row>
    <row r="652" spans="6:12" x14ac:dyDescent="0.2">
      <c r="F652" s="10"/>
      <c r="G652" s="10"/>
      <c r="H652" s="18"/>
      <c r="K652" s="18"/>
      <c r="L652" s="18"/>
    </row>
    <row r="653" spans="6:12" x14ac:dyDescent="0.2">
      <c r="F653" s="10"/>
      <c r="G653" s="10"/>
      <c r="H653" s="18"/>
      <c r="K653" s="18"/>
      <c r="L653" s="18"/>
    </row>
    <row r="654" spans="6:12" x14ac:dyDescent="0.2">
      <c r="F654" s="10"/>
      <c r="G654" s="10"/>
      <c r="H654" s="18"/>
      <c r="K654" s="18"/>
      <c r="L654" s="18"/>
    </row>
    <row r="655" spans="6:12" x14ac:dyDescent="0.2">
      <c r="F655" s="10"/>
      <c r="G655" s="10"/>
      <c r="H655" s="18"/>
      <c r="K655" s="18"/>
      <c r="L655" s="18"/>
    </row>
    <row r="656" spans="6:12" x14ac:dyDescent="0.2">
      <c r="F656" s="10"/>
      <c r="G656" s="10"/>
      <c r="H656" s="18"/>
      <c r="K656" s="18"/>
      <c r="L656" s="18"/>
    </row>
    <row r="657" spans="6:12" x14ac:dyDescent="0.2">
      <c r="F657" s="10"/>
      <c r="G657" s="10"/>
      <c r="H657" s="18"/>
      <c r="K657" s="18"/>
      <c r="L657" s="18"/>
    </row>
    <row r="658" spans="6:12" x14ac:dyDescent="0.2">
      <c r="F658" s="10"/>
      <c r="G658" s="10"/>
      <c r="H658" s="18"/>
      <c r="K658" s="18"/>
      <c r="L658" s="18"/>
    </row>
    <row r="659" spans="6:12" x14ac:dyDescent="0.2">
      <c r="F659" s="10"/>
      <c r="G659" s="10"/>
      <c r="H659" s="18"/>
      <c r="K659" s="18"/>
      <c r="L659" s="18"/>
    </row>
    <row r="660" spans="6:12" x14ac:dyDescent="0.2">
      <c r="F660" s="10"/>
      <c r="G660" s="10"/>
      <c r="H660" s="18"/>
      <c r="K660" s="18"/>
      <c r="L660" s="18"/>
    </row>
    <row r="661" spans="6:12" x14ac:dyDescent="0.2">
      <c r="F661" s="10"/>
      <c r="G661" s="10"/>
      <c r="H661" s="18"/>
      <c r="K661" s="18"/>
      <c r="L661" s="18"/>
    </row>
    <row r="662" spans="6:12" x14ac:dyDescent="0.2">
      <c r="F662" s="10"/>
      <c r="G662" s="10"/>
      <c r="H662" s="18"/>
      <c r="K662" s="18"/>
      <c r="L662" s="18"/>
    </row>
    <row r="663" spans="6:12" x14ac:dyDescent="0.2">
      <c r="F663" s="10"/>
      <c r="G663" s="10"/>
      <c r="H663" s="18"/>
      <c r="K663" s="18"/>
      <c r="L663" s="18"/>
    </row>
    <row r="664" spans="6:12" x14ac:dyDescent="0.2">
      <c r="F664" s="10"/>
      <c r="G664" s="10"/>
      <c r="H664" s="18"/>
      <c r="K664" s="18"/>
      <c r="L664" s="18"/>
    </row>
    <row r="665" spans="6:12" x14ac:dyDescent="0.2">
      <c r="F665" s="10"/>
      <c r="G665" s="10"/>
      <c r="H665" s="18"/>
      <c r="K665" s="18"/>
      <c r="L665" s="18"/>
    </row>
    <row r="666" spans="6:12" x14ac:dyDescent="0.2">
      <c r="F666" s="10"/>
      <c r="G666" s="10"/>
      <c r="H666" s="18"/>
      <c r="K666" s="18"/>
      <c r="L666" s="18"/>
    </row>
    <row r="667" spans="6:12" x14ac:dyDescent="0.2">
      <c r="F667" s="10"/>
      <c r="G667" s="10"/>
      <c r="H667" s="18"/>
      <c r="K667" s="18"/>
      <c r="L667" s="18"/>
    </row>
    <row r="668" spans="6:12" x14ac:dyDescent="0.2">
      <c r="F668" s="10"/>
      <c r="G668" s="10"/>
      <c r="H668" s="18"/>
      <c r="K668" s="18"/>
      <c r="L668" s="18"/>
    </row>
    <row r="669" spans="6:12" x14ac:dyDescent="0.2">
      <c r="F669" s="10"/>
      <c r="G669" s="10"/>
      <c r="H669" s="18"/>
      <c r="K669" s="18"/>
      <c r="L669" s="18"/>
    </row>
    <row r="670" spans="6:12" x14ac:dyDescent="0.2">
      <c r="F670" s="10"/>
      <c r="G670" s="10"/>
      <c r="H670" s="18"/>
      <c r="K670" s="18"/>
      <c r="L670" s="18"/>
    </row>
    <row r="671" spans="6:12" x14ac:dyDescent="0.2">
      <c r="F671" s="10"/>
      <c r="G671" s="10"/>
      <c r="H671" s="18"/>
      <c r="K671" s="18"/>
      <c r="L671" s="18"/>
    </row>
    <row r="672" spans="6:12" x14ac:dyDescent="0.2">
      <c r="F672" s="10"/>
      <c r="G672" s="10"/>
      <c r="H672" s="18"/>
      <c r="K672" s="18"/>
      <c r="L672" s="18"/>
    </row>
    <row r="673" spans="6:12" x14ac:dyDescent="0.2">
      <c r="F673" s="10"/>
      <c r="G673" s="10"/>
      <c r="H673" s="18"/>
      <c r="K673" s="18"/>
      <c r="L673" s="18"/>
    </row>
    <row r="674" spans="6:12" x14ac:dyDescent="0.2">
      <c r="F674" s="10"/>
      <c r="G674" s="10"/>
      <c r="H674" s="18"/>
      <c r="K674" s="18"/>
      <c r="L674" s="18"/>
    </row>
    <row r="675" spans="6:12" x14ac:dyDescent="0.2">
      <c r="F675" s="10"/>
      <c r="G675" s="10"/>
      <c r="H675" s="18"/>
      <c r="K675" s="18"/>
      <c r="L675" s="18"/>
    </row>
    <row r="676" spans="6:12" x14ac:dyDescent="0.2">
      <c r="F676" s="10"/>
      <c r="G676" s="10"/>
      <c r="H676" s="18"/>
      <c r="K676" s="18"/>
      <c r="L676" s="18"/>
    </row>
    <row r="677" spans="6:12" x14ac:dyDescent="0.2">
      <c r="F677" s="10"/>
      <c r="G677" s="10"/>
      <c r="H677" s="18"/>
      <c r="K677" s="18"/>
      <c r="L677" s="18"/>
    </row>
    <row r="678" spans="6:12" x14ac:dyDescent="0.2">
      <c r="F678" s="10"/>
      <c r="G678" s="10"/>
      <c r="H678" s="18"/>
      <c r="K678" s="18"/>
      <c r="L678" s="18"/>
    </row>
    <row r="679" spans="6:12" x14ac:dyDescent="0.2">
      <c r="F679" s="10"/>
      <c r="G679" s="10"/>
      <c r="H679" s="18"/>
      <c r="K679" s="18"/>
      <c r="L679" s="18"/>
    </row>
    <row r="680" spans="6:12" x14ac:dyDescent="0.2">
      <c r="F680" s="10"/>
      <c r="G680" s="10"/>
      <c r="H680" s="18"/>
      <c r="K680" s="18"/>
      <c r="L680" s="18"/>
    </row>
    <row r="681" spans="6:12" x14ac:dyDescent="0.2">
      <c r="F681" s="10"/>
      <c r="G681" s="10"/>
      <c r="H681" s="18"/>
      <c r="K681" s="18"/>
      <c r="L681" s="18"/>
    </row>
    <row r="682" spans="6:12" x14ac:dyDescent="0.2">
      <c r="F682" s="10"/>
      <c r="G682" s="10"/>
      <c r="H682" s="18"/>
      <c r="K682" s="18"/>
      <c r="L682" s="18"/>
    </row>
    <row r="683" spans="6:12" x14ac:dyDescent="0.2">
      <c r="F683" s="10"/>
      <c r="G683" s="10"/>
      <c r="H683" s="18"/>
      <c r="K683" s="18"/>
      <c r="L683" s="18"/>
    </row>
    <row r="684" spans="6:12" x14ac:dyDescent="0.2">
      <c r="F684" s="10"/>
      <c r="G684" s="10"/>
      <c r="H684" s="18"/>
      <c r="K684" s="18"/>
      <c r="L684" s="18"/>
    </row>
    <row r="685" spans="6:12" x14ac:dyDescent="0.2">
      <c r="F685" s="10"/>
      <c r="G685" s="10"/>
      <c r="H685" s="18"/>
      <c r="K685" s="18"/>
      <c r="L685" s="18"/>
    </row>
    <row r="686" spans="6:12" x14ac:dyDescent="0.2">
      <c r="F686" s="10"/>
      <c r="G686" s="10"/>
      <c r="H686" s="18"/>
      <c r="K686" s="18"/>
      <c r="L686" s="18"/>
    </row>
    <row r="687" spans="6:12" x14ac:dyDescent="0.2">
      <c r="F687" s="10"/>
      <c r="G687" s="10"/>
      <c r="H687" s="18"/>
      <c r="K687" s="18"/>
      <c r="L687" s="18"/>
    </row>
    <row r="688" spans="6:12" x14ac:dyDescent="0.2">
      <c r="F688" s="10"/>
      <c r="G688" s="10"/>
      <c r="H688" s="18"/>
      <c r="K688" s="18"/>
      <c r="L688" s="18"/>
    </row>
    <row r="689" spans="6:12" x14ac:dyDescent="0.2">
      <c r="F689" s="10"/>
      <c r="G689" s="10"/>
      <c r="H689" s="18"/>
      <c r="K689" s="18"/>
      <c r="L689" s="18"/>
    </row>
    <row r="690" spans="6:12" x14ac:dyDescent="0.2">
      <c r="F690" s="10"/>
      <c r="G690" s="10"/>
      <c r="H690" s="18"/>
      <c r="K690" s="18"/>
      <c r="L690" s="18"/>
    </row>
    <row r="691" spans="6:12" x14ac:dyDescent="0.2">
      <c r="F691" s="10"/>
      <c r="G691" s="10"/>
      <c r="H691" s="18"/>
      <c r="K691" s="18"/>
      <c r="L691" s="18"/>
    </row>
    <row r="692" spans="6:12" x14ac:dyDescent="0.2">
      <c r="F692" s="10"/>
      <c r="G692" s="10"/>
      <c r="H692" s="18"/>
      <c r="K692" s="18"/>
      <c r="L692" s="18"/>
    </row>
    <row r="693" spans="6:12" x14ac:dyDescent="0.2">
      <c r="F693" s="10"/>
      <c r="G693" s="10"/>
      <c r="H693" s="18"/>
      <c r="K693" s="18"/>
      <c r="L693" s="18"/>
    </row>
    <row r="694" spans="6:12" x14ac:dyDescent="0.2">
      <c r="F694" s="10"/>
      <c r="G694" s="10"/>
      <c r="H694" s="18"/>
      <c r="K694" s="18"/>
      <c r="L694" s="18"/>
    </row>
    <row r="695" spans="6:12" x14ac:dyDescent="0.2">
      <c r="F695" s="10"/>
      <c r="G695" s="10"/>
      <c r="H695" s="18"/>
      <c r="K695" s="18"/>
      <c r="L695" s="18"/>
    </row>
    <row r="696" spans="6:12" x14ac:dyDescent="0.2">
      <c r="F696" s="10"/>
      <c r="G696" s="10"/>
      <c r="H696" s="18"/>
      <c r="K696" s="18"/>
      <c r="L696" s="18"/>
    </row>
    <row r="697" spans="6:12" x14ac:dyDescent="0.2">
      <c r="F697" s="10"/>
      <c r="G697" s="10"/>
      <c r="H697" s="18"/>
      <c r="K697" s="18"/>
      <c r="L697" s="18"/>
    </row>
    <row r="698" spans="6:12" x14ac:dyDescent="0.2">
      <c r="F698" s="10"/>
      <c r="G698" s="10"/>
      <c r="H698" s="18"/>
      <c r="K698" s="18"/>
      <c r="L698" s="18"/>
    </row>
    <row r="699" spans="6:12" x14ac:dyDescent="0.2">
      <c r="F699" s="10"/>
      <c r="G699" s="10"/>
      <c r="H699" s="18"/>
      <c r="K699" s="18"/>
      <c r="L699" s="18"/>
    </row>
    <row r="700" spans="6:12" x14ac:dyDescent="0.2">
      <c r="F700" s="10"/>
      <c r="G700" s="10"/>
      <c r="H700" s="18"/>
      <c r="K700" s="18"/>
      <c r="L700" s="18"/>
    </row>
    <row r="701" spans="6:12" x14ac:dyDescent="0.2">
      <c r="F701" s="10"/>
      <c r="G701" s="10"/>
      <c r="H701" s="18"/>
      <c r="K701" s="18"/>
      <c r="L701" s="18"/>
    </row>
    <row r="702" spans="6:12" x14ac:dyDescent="0.2">
      <c r="F702" s="10"/>
      <c r="G702" s="10"/>
      <c r="H702" s="18"/>
      <c r="K702" s="18"/>
      <c r="L702" s="18"/>
    </row>
    <row r="703" spans="6:12" x14ac:dyDescent="0.2">
      <c r="F703" s="10"/>
      <c r="G703" s="10"/>
      <c r="H703" s="18"/>
      <c r="K703" s="18"/>
      <c r="L703" s="18"/>
    </row>
    <row r="704" spans="6:12" x14ac:dyDescent="0.2">
      <c r="F704" s="10"/>
      <c r="G704" s="10"/>
      <c r="H704" s="18"/>
      <c r="K704" s="18"/>
      <c r="L704" s="18"/>
    </row>
    <row r="705" spans="6:12" x14ac:dyDescent="0.2">
      <c r="F705" s="10"/>
      <c r="G705" s="10"/>
      <c r="H705" s="18"/>
      <c r="K705" s="18"/>
      <c r="L705" s="18"/>
    </row>
    <row r="706" spans="6:12" x14ac:dyDescent="0.2">
      <c r="F706" s="10"/>
      <c r="G706" s="10"/>
      <c r="H706" s="18"/>
      <c r="K706" s="18"/>
      <c r="L706" s="18"/>
    </row>
    <row r="707" spans="6:12" x14ac:dyDescent="0.2">
      <c r="F707" s="10"/>
      <c r="G707" s="10"/>
      <c r="H707" s="18"/>
      <c r="K707" s="18"/>
      <c r="L707" s="18"/>
    </row>
    <row r="708" spans="6:12" x14ac:dyDescent="0.2">
      <c r="F708" s="10"/>
      <c r="G708" s="10"/>
      <c r="H708" s="18"/>
      <c r="K708" s="18"/>
      <c r="L708" s="18"/>
    </row>
    <row r="709" spans="6:12" x14ac:dyDescent="0.2">
      <c r="F709" s="10"/>
      <c r="G709" s="10"/>
      <c r="H709" s="18"/>
      <c r="K709" s="18"/>
      <c r="L709" s="18"/>
    </row>
    <row r="710" spans="6:12" x14ac:dyDescent="0.2">
      <c r="F710" s="10"/>
      <c r="G710" s="10"/>
      <c r="H710" s="18"/>
      <c r="K710" s="18"/>
      <c r="L710" s="18"/>
    </row>
    <row r="711" spans="6:12" x14ac:dyDescent="0.2">
      <c r="F711" s="10"/>
      <c r="G711" s="10"/>
      <c r="H711" s="18"/>
      <c r="K711" s="18"/>
      <c r="L711" s="18"/>
    </row>
    <row r="712" spans="6:12" x14ac:dyDescent="0.2">
      <c r="F712" s="10"/>
      <c r="G712" s="10"/>
      <c r="H712" s="18"/>
      <c r="K712" s="18"/>
      <c r="L712" s="18"/>
    </row>
    <row r="713" spans="6:12" x14ac:dyDescent="0.2">
      <c r="F713" s="10"/>
      <c r="G713" s="10"/>
      <c r="H713" s="18"/>
      <c r="K713" s="18"/>
      <c r="L713" s="18"/>
    </row>
    <row r="714" spans="6:12" x14ac:dyDescent="0.2">
      <c r="F714" s="10"/>
      <c r="G714" s="10"/>
      <c r="H714" s="18"/>
      <c r="K714" s="18"/>
      <c r="L714" s="18"/>
    </row>
    <row r="715" spans="6:12" x14ac:dyDescent="0.2">
      <c r="F715" s="10"/>
      <c r="G715" s="10"/>
      <c r="H715" s="18"/>
      <c r="K715" s="18"/>
      <c r="L715" s="18"/>
    </row>
    <row r="716" spans="6:12" x14ac:dyDescent="0.2">
      <c r="F716" s="10"/>
      <c r="G716" s="10"/>
      <c r="H716" s="18"/>
      <c r="K716" s="18"/>
      <c r="L716" s="18"/>
    </row>
    <row r="717" spans="6:12" x14ac:dyDescent="0.2">
      <c r="F717" s="10"/>
      <c r="G717" s="10"/>
      <c r="H717" s="18"/>
      <c r="K717" s="18"/>
      <c r="L717" s="18"/>
    </row>
    <row r="718" spans="6:12" x14ac:dyDescent="0.2">
      <c r="F718" s="10"/>
      <c r="G718" s="10"/>
      <c r="H718" s="18"/>
      <c r="K718" s="18"/>
      <c r="L718" s="18"/>
    </row>
    <row r="719" spans="6:12" x14ac:dyDescent="0.2">
      <c r="F719" s="10"/>
      <c r="G719" s="10"/>
      <c r="H719" s="18"/>
      <c r="K719" s="18"/>
      <c r="L719" s="18"/>
    </row>
    <row r="720" spans="6:12" x14ac:dyDescent="0.2">
      <c r="F720" s="10"/>
      <c r="G720" s="10"/>
      <c r="H720" s="18"/>
      <c r="K720" s="18"/>
      <c r="L720" s="18"/>
    </row>
    <row r="721" spans="6:12" x14ac:dyDescent="0.2">
      <c r="F721" s="10"/>
      <c r="G721" s="10"/>
      <c r="H721" s="18"/>
      <c r="K721" s="18"/>
      <c r="L721" s="18"/>
    </row>
    <row r="722" spans="6:12" x14ac:dyDescent="0.2">
      <c r="F722" s="10"/>
      <c r="G722" s="10"/>
      <c r="H722" s="18"/>
      <c r="K722" s="18"/>
      <c r="L722" s="18"/>
    </row>
    <row r="723" spans="6:12" x14ac:dyDescent="0.2">
      <c r="F723" s="10"/>
      <c r="G723" s="10"/>
      <c r="H723" s="18"/>
      <c r="K723" s="18"/>
      <c r="L723" s="18"/>
    </row>
    <row r="724" spans="6:12" x14ac:dyDescent="0.2">
      <c r="F724" s="10"/>
      <c r="G724" s="10"/>
      <c r="H724" s="18"/>
      <c r="K724" s="18"/>
      <c r="L724" s="18"/>
    </row>
    <row r="725" spans="6:12" x14ac:dyDescent="0.2">
      <c r="F725" s="10"/>
      <c r="G725" s="10"/>
      <c r="H725" s="18"/>
      <c r="K725" s="18"/>
      <c r="L725" s="18"/>
    </row>
    <row r="726" spans="6:12" x14ac:dyDescent="0.2">
      <c r="F726" s="10"/>
      <c r="G726" s="10"/>
      <c r="H726" s="18"/>
      <c r="K726" s="18"/>
      <c r="L726" s="18"/>
    </row>
    <row r="727" spans="6:12" x14ac:dyDescent="0.2">
      <c r="F727" s="10"/>
      <c r="G727" s="10"/>
      <c r="H727" s="18"/>
      <c r="K727" s="18"/>
      <c r="L727" s="18"/>
    </row>
    <row r="728" spans="6:12" x14ac:dyDescent="0.2">
      <c r="F728" s="10"/>
      <c r="G728" s="10"/>
      <c r="H728" s="18"/>
      <c r="K728" s="18"/>
      <c r="L728" s="18"/>
    </row>
    <row r="729" spans="6:12" x14ac:dyDescent="0.2">
      <c r="F729" s="10"/>
      <c r="G729" s="10"/>
      <c r="H729" s="18"/>
      <c r="K729" s="18"/>
      <c r="L729" s="18"/>
    </row>
    <row r="730" spans="6:12" x14ac:dyDescent="0.2">
      <c r="F730" s="10"/>
      <c r="G730" s="10"/>
      <c r="H730" s="18"/>
      <c r="K730" s="18"/>
      <c r="L730" s="18"/>
    </row>
    <row r="731" spans="6:12" x14ac:dyDescent="0.2">
      <c r="F731" s="10"/>
      <c r="G731" s="10"/>
      <c r="H731" s="18"/>
      <c r="K731" s="18"/>
      <c r="L731" s="18"/>
    </row>
    <row r="732" spans="6:12" x14ac:dyDescent="0.2">
      <c r="F732" s="10"/>
      <c r="G732" s="10"/>
      <c r="H732" s="18"/>
      <c r="K732" s="18"/>
      <c r="L732" s="18"/>
    </row>
    <row r="733" spans="6:12" x14ac:dyDescent="0.2">
      <c r="F733" s="10"/>
      <c r="G733" s="10"/>
      <c r="H733" s="18"/>
      <c r="K733" s="18"/>
      <c r="L733" s="18"/>
    </row>
    <row r="734" spans="6:12" x14ac:dyDescent="0.2">
      <c r="F734" s="10"/>
      <c r="G734" s="10"/>
      <c r="H734" s="18"/>
      <c r="K734" s="18"/>
      <c r="L734" s="18"/>
    </row>
    <row r="735" spans="6:12" x14ac:dyDescent="0.2">
      <c r="F735" s="10"/>
      <c r="G735" s="10"/>
      <c r="H735" s="18"/>
      <c r="K735" s="18"/>
      <c r="L735" s="18"/>
    </row>
    <row r="736" spans="6:12" x14ac:dyDescent="0.2">
      <c r="F736" s="10"/>
      <c r="G736" s="10"/>
      <c r="H736" s="18"/>
      <c r="K736" s="18"/>
      <c r="L736" s="18"/>
    </row>
    <row r="737" spans="6:12" x14ac:dyDescent="0.2">
      <c r="F737" s="10"/>
      <c r="G737" s="10"/>
      <c r="H737" s="18"/>
      <c r="K737" s="18"/>
      <c r="L737" s="18"/>
    </row>
    <row r="738" spans="6:12" x14ac:dyDescent="0.2">
      <c r="F738" s="10"/>
      <c r="G738" s="10"/>
      <c r="H738" s="18"/>
      <c r="K738" s="18"/>
      <c r="L738" s="18"/>
    </row>
    <row r="739" spans="6:12" x14ac:dyDescent="0.2">
      <c r="F739" s="10"/>
      <c r="G739" s="10"/>
      <c r="H739" s="18"/>
      <c r="K739" s="18"/>
      <c r="L739" s="18"/>
    </row>
    <row r="740" spans="6:12" x14ac:dyDescent="0.2">
      <c r="F740" s="10"/>
      <c r="G740" s="10"/>
      <c r="H740" s="18"/>
      <c r="K740" s="18"/>
      <c r="L740" s="18"/>
    </row>
    <row r="741" spans="6:12" x14ac:dyDescent="0.2">
      <c r="F741" s="10"/>
      <c r="G741" s="10"/>
      <c r="H741" s="18"/>
      <c r="K741" s="18"/>
      <c r="L741" s="18"/>
    </row>
    <row r="742" spans="6:12" x14ac:dyDescent="0.2">
      <c r="F742" s="10"/>
      <c r="G742" s="10"/>
      <c r="H742" s="18"/>
      <c r="K742" s="18"/>
      <c r="L742" s="18"/>
    </row>
    <row r="743" spans="6:12" x14ac:dyDescent="0.2">
      <c r="F743" s="10"/>
      <c r="G743" s="10"/>
      <c r="H743" s="18"/>
      <c r="K743" s="18"/>
      <c r="L743" s="18"/>
    </row>
    <row r="744" spans="6:12" x14ac:dyDescent="0.2">
      <c r="F744" s="10"/>
      <c r="G744" s="10"/>
      <c r="H744" s="18"/>
      <c r="K744" s="18"/>
      <c r="L744" s="18"/>
    </row>
    <row r="745" spans="6:12" x14ac:dyDescent="0.2">
      <c r="F745" s="10"/>
      <c r="G745" s="10"/>
      <c r="H745" s="18"/>
      <c r="K745" s="18"/>
      <c r="L745" s="18"/>
    </row>
    <row r="746" spans="6:12" x14ac:dyDescent="0.2">
      <c r="F746" s="10"/>
      <c r="G746" s="10"/>
      <c r="H746" s="18"/>
      <c r="K746" s="18"/>
      <c r="L746" s="18"/>
    </row>
    <row r="747" spans="6:12" x14ac:dyDescent="0.2">
      <c r="F747" s="10"/>
      <c r="G747" s="10"/>
      <c r="H747" s="18"/>
      <c r="K747" s="18"/>
      <c r="L747" s="18"/>
    </row>
    <row r="748" spans="6:12" x14ac:dyDescent="0.2">
      <c r="F748" s="10"/>
      <c r="G748" s="10"/>
      <c r="H748" s="18"/>
      <c r="K748" s="18"/>
      <c r="L748" s="18"/>
    </row>
    <row r="749" spans="6:12" x14ac:dyDescent="0.2">
      <c r="F749" s="10"/>
      <c r="G749" s="10"/>
      <c r="H749" s="18"/>
      <c r="K749" s="18"/>
      <c r="L749" s="18"/>
    </row>
    <row r="750" spans="6:12" x14ac:dyDescent="0.2">
      <c r="F750" s="10"/>
      <c r="G750" s="10"/>
      <c r="H750" s="18"/>
      <c r="K750" s="18"/>
      <c r="L750" s="18"/>
    </row>
    <row r="751" spans="6:12" x14ac:dyDescent="0.2">
      <c r="F751" s="10"/>
      <c r="G751" s="10"/>
      <c r="H751" s="18"/>
      <c r="K751" s="18"/>
      <c r="L751" s="18"/>
    </row>
    <row r="752" spans="6:12" x14ac:dyDescent="0.2">
      <c r="F752" s="10"/>
      <c r="G752" s="10"/>
      <c r="H752" s="18"/>
      <c r="K752" s="18"/>
      <c r="L752" s="18"/>
    </row>
    <row r="753" spans="6:12" x14ac:dyDescent="0.2">
      <c r="F753" s="10"/>
      <c r="G753" s="10"/>
      <c r="H753" s="18"/>
      <c r="K753" s="18"/>
      <c r="L753" s="18"/>
    </row>
    <row r="754" spans="6:12" x14ac:dyDescent="0.2">
      <c r="F754" s="10"/>
      <c r="G754" s="10"/>
      <c r="H754" s="18"/>
      <c r="K754" s="18"/>
      <c r="L754" s="18"/>
    </row>
    <row r="755" spans="6:12" x14ac:dyDescent="0.2">
      <c r="F755" s="10"/>
      <c r="G755" s="10"/>
      <c r="H755" s="18"/>
      <c r="K755" s="18"/>
      <c r="L755" s="18"/>
    </row>
    <row r="756" spans="6:12" x14ac:dyDescent="0.2">
      <c r="F756" s="10"/>
      <c r="G756" s="10"/>
      <c r="H756" s="18"/>
      <c r="K756" s="18"/>
      <c r="L756" s="18"/>
    </row>
    <row r="757" spans="6:12" x14ac:dyDescent="0.2">
      <c r="F757" s="10"/>
      <c r="G757" s="10"/>
      <c r="H757" s="18"/>
      <c r="K757" s="18"/>
      <c r="L757" s="18"/>
    </row>
    <row r="758" spans="6:12" x14ac:dyDescent="0.2">
      <c r="F758" s="10"/>
      <c r="G758" s="10"/>
      <c r="H758" s="18"/>
      <c r="K758" s="18"/>
      <c r="L758" s="18"/>
    </row>
    <row r="759" spans="6:12" x14ac:dyDescent="0.2">
      <c r="F759" s="10"/>
      <c r="G759" s="10"/>
      <c r="H759" s="18"/>
      <c r="K759" s="18"/>
      <c r="L759" s="18"/>
    </row>
    <row r="760" spans="6:12" x14ac:dyDescent="0.2">
      <c r="F760" s="10"/>
      <c r="G760" s="10"/>
      <c r="H760" s="18"/>
      <c r="K760" s="18"/>
      <c r="L760" s="18"/>
    </row>
    <row r="761" spans="6:12" x14ac:dyDescent="0.2">
      <c r="F761" s="10"/>
      <c r="G761" s="10"/>
      <c r="H761" s="18"/>
      <c r="K761" s="18"/>
      <c r="L761" s="18"/>
    </row>
    <row r="762" spans="6:12" x14ac:dyDescent="0.2">
      <c r="F762" s="10"/>
      <c r="G762" s="10"/>
      <c r="H762" s="18"/>
      <c r="K762" s="18"/>
      <c r="L762" s="18"/>
    </row>
    <row r="763" spans="6:12" x14ac:dyDescent="0.2">
      <c r="F763" s="10"/>
      <c r="G763" s="10"/>
      <c r="H763" s="18"/>
      <c r="K763" s="18"/>
      <c r="L763" s="18"/>
    </row>
    <row r="764" spans="6:12" x14ac:dyDescent="0.2">
      <c r="F764" s="10"/>
      <c r="G764" s="10"/>
      <c r="H764" s="18"/>
      <c r="K764" s="18"/>
      <c r="L764" s="18"/>
    </row>
    <row r="765" spans="6:12" x14ac:dyDescent="0.2">
      <c r="F765" s="10"/>
      <c r="G765" s="10"/>
      <c r="H765" s="18"/>
      <c r="K765" s="18"/>
      <c r="L765" s="18"/>
    </row>
    <row r="766" spans="6:12" x14ac:dyDescent="0.2">
      <c r="F766" s="10"/>
      <c r="G766" s="10"/>
      <c r="H766" s="18"/>
      <c r="K766" s="18"/>
      <c r="L766" s="18"/>
    </row>
    <row r="767" spans="6:12" x14ac:dyDescent="0.2">
      <c r="F767" s="10"/>
      <c r="G767" s="10"/>
      <c r="H767" s="18"/>
      <c r="K767" s="18"/>
      <c r="L767" s="18"/>
    </row>
    <row r="768" spans="6:12" x14ac:dyDescent="0.2">
      <c r="F768" s="10"/>
      <c r="G768" s="10"/>
      <c r="H768" s="18"/>
      <c r="K768" s="18"/>
      <c r="L768" s="18"/>
    </row>
    <row r="769" spans="6:12" x14ac:dyDescent="0.2">
      <c r="F769" s="10"/>
      <c r="G769" s="10"/>
      <c r="H769" s="18"/>
      <c r="K769" s="18"/>
      <c r="L769" s="18"/>
    </row>
    <row r="770" spans="6:12" x14ac:dyDescent="0.2">
      <c r="F770" s="10"/>
      <c r="G770" s="10"/>
      <c r="H770" s="18"/>
      <c r="K770" s="18"/>
      <c r="L770" s="18"/>
    </row>
    <row r="771" spans="6:12" x14ac:dyDescent="0.2">
      <c r="F771" s="10"/>
      <c r="G771" s="10"/>
      <c r="H771" s="18"/>
      <c r="K771" s="18"/>
      <c r="L771" s="18"/>
    </row>
    <row r="772" spans="6:12" x14ac:dyDescent="0.2">
      <c r="F772" s="10"/>
      <c r="G772" s="10"/>
      <c r="H772" s="18"/>
      <c r="K772" s="18"/>
      <c r="L772" s="18"/>
    </row>
    <row r="773" spans="6:12" x14ac:dyDescent="0.2">
      <c r="F773" s="10"/>
      <c r="G773" s="10"/>
      <c r="H773" s="18"/>
      <c r="K773" s="18"/>
      <c r="L773" s="18"/>
    </row>
    <row r="774" spans="6:12" x14ac:dyDescent="0.2">
      <c r="F774" s="10"/>
      <c r="G774" s="10"/>
      <c r="H774" s="18"/>
      <c r="K774" s="18"/>
      <c r="L774" s="18"/>
    </row>
    <row r="775" spans="6:12" x14ac:dyDescent="0.2">
      <c r="F775" s="10"/>
      <c r="G775" s="10"/>
      <c r="H775" s="18"/>
      <c r="K775" s="18"/>
      <c r="L775" s="18"/>
    </row>
    <row r="776" spans="6:12" x14ac:dyDescent="0.2">
      <c r="F776" s="10"/>
      <c r="G776" s="10"/>
      <c r="H776" s="18"/>
      <c r="K776" s="18"/>
      <c r="L776" s="18"/>
    </row>
    <row r="777" spans="6:12" x14ac:dyDescent="0.2">
      <c r="F777" s="10"/>
      <c r="G777" s="10"/>
      <c r="H777" s="18"/>
      <c r="K777" s="18"/>
      <c r="L777" s="18"/>
    </row>
    <row r="778" spans="6:12" x14ac:dyDescent="0.2">
      <c r="F778" s="10"/>
      <c r="G778" s="10"/>
      <c r="H778" s="18"/>
      <c r="K778" s="18"/>
      <c r="L778" s="18"/>
    </row>
    <row r="779" spans="6:12" x14ac:dyDescent="0.2">
      <c r="F779" s="10"/>
      <c r="G779" s="10"/>
      <c r="H779" s="18"/>
      <c r="K779" s="18"/>
      <c r="L779" s="18"/>
    </row>
    <row r="780" spans="6:12" x14ac:dyDescent="0.2">
      <c r="F780" s="10"/>
      <c r="G780" s="10"/>
      <c r="H780" s="18"/>
      <c r="K780" s="18"/>
      <c r="L780" s="18"/>
    </row>
    <row r="781" spans="6:12" x14ac:dyDescent="0.2">
      <c r="F781" s="10"/>
      <c r="G781" s="10"/>
      <c r="H781" s="18"/>
      <c r="K781" s="18"/>
      <c r="L781" s="18"/>
    </row>
    <row r="782" spans="6:12" x14ac:dyDescent="0.2">
      <c r="F782" s="10"/>
      <c r="G782" s="10"/>
      <c r="H782" s="18"/>
      <c r="K782" s="18"/>
      <c r="L782" s="18"/>
    </row>
    <row r="783" spans="6:12" x14ac:dyDescent="0.2">
      <c r="F783" s="10"/>
      <c r="G783" s="10"/>
      <c r="H783" s="18"/>
      <c r="K783" s="18"/>
      <c r="L783" s="18"/>
    </row>
    <row r="784" spans="6:12" x14ac:dyDescent="0.2">
      <c r="F784" s="10"/>
      <c r="G784" s="10"/>
      <c r="H784" s="18"/>
      <c r="K784" s="18"/>
      <c r="L784" s="18"/>
    </row>
    <row r="785" spans="6:12" x14ac:dyDescent="0.2">
      <c r="F785" s="10"/>
      <c r="G785" s="10"/>
      <c r="H785" s="18"/>
      <c r="K785" s="18"/>
      <c r="L785" s="18"/>
    </row>
    <row r="786" spans="6:12" x14ac:dyDescent="0.2">
      <c r="F786" s="10"/>
      <c r="G786" s="10"/>
      <c r="H786" s="18"/>
      <c r="K786" s="18"/>
      <c r="L786" s="18"/>
    </row>
    <row r="787" spans="6:12" x14ac:dyDescent="0.2">
      <c r="F787" s="10"/>
      <c r="G787" s="10"/>
      <c r="H787" s="18"/>
      <c r="K787" s="18"/>
      <c r="L787" s="18"/>
    </row>
    <row r="788" spans="6:12" x14ac:dyDescent="0.2">
      <c r="F788" s="10"/>
      <c r="G788" s="10"/>
      <c r="H788" s="18"/>
      <c r="K788" s="18"/>
      <c r="L788" s="18"/>
    </row>
    <row r="789" spans="6:12" x14ac:dyDescent="0.2">
      <c r="F789" s="10"/>
      <c r="G789" s="10"/>
      <c r="H789" s="18"/>
      <c r="K789" s="18"/>
      <c r="L789" s="18"/>
    </row>
    <row r="790" spans="6:12" x14ac:dyDescent="0.2">
      <c r="F790" s="10"/>
      <c r="G790" s="10"/>
      <c r="H790" s="18"/>
      <c r="K790" s="18"/>
      <c r="L790" s="18"/>
    </row>
    <row r="791" spans="6:12" x14ac:dyDescent="0.2">
      <c r="F791" s="10"/>
      <c r="G791" s="10"/>
      <c r="H791" s="18"/>
      <c r="K791" s="18"/>
      <c r="L791" s="18"/>
    </row>
    <row r="792" spans="6:12" x14ac:dyDescent="0.2">
      <c r="F792" s="10"/>
      <c r="G792" s="10"/>
      <c r="H792" s="18"/>
      <c r="K792" s="18"/>
      <c r="L792" s="18"/>
    </row>
    <row r="793" spans="6:12" x14ac:dyDescent="0.2">
      <c r="F793" s="10"/>
      <c r="G793" s="10"/>
      <c r="H793" s="18"/>
      <c r="K793" s="18"/>
      <c r="L793" s="18"/>
    </row>
    <row r="794" spans="6:12" x14ac:dyDescent="0.2">
      <c r="F794" s="10"/>
      <c r="G794" s="10"/>
      <c r="H794" s="18"/>
      <c r="K794" s="18"/>
      <c r="L794" s="18"/>
    </row>
    <row r="795" spans="6:12" x14ac:dyDescent="0.2">
      <c r="F795" s="10"/>
      <c r="G795" s="10"/>
      <c r="H795" s="18"/>
      <c r="K795" s="18"/>
      <c r="L795" s="18"/>
    </row>
    <row r="796" spans="6:12" x14ac:dyDescent="0.2">
      <c r="F796" s="10"/>
      <c r="G796" s="10"/>
      <c r="H796" s="18"/>
      <c r="K796" s="18"/>
      <c r="L796" s="18"/>
    </row>
    <row r="797" spans="6:12" x14ac:dyDescent="0.2">
      <c r="F797" s="10"/>
      <c r="G797" s="10"/>
      <c r="H797" s="18"/>
      <c r="K797" s="18"/>
      <c r="L797" s="18"/>
    </row>
    <row r="798" spans="6:12" x14ac:dyDescent="0.2">
      <c r="F798" s="10"/>
      <c r="G798" s="10"/>
      <c r="H798" s="18"/>
      <c r="K798" s="18"/>
      <c r="L798" s="18"/>
    </row>
    <row r="799" spans="6:12" x14ac:dyDescent="0.2">
      <c r="F799" s="10"/>
      <c r="G799" s="10"/>
      <c r="H799" s="18"/>
      <c r="K799" s="18"/>
      <c r="L799" s="18"/>
    </row>
    <row r="800" spans="6:12" x14ac:dyDescent="0.2">
      <c r="F800" s="10"/>
      <c r="G800" s="10"/>
      <c r="H800" s="18"/>
      <c r="K800" s="18"/>
      <c r="L800" s="18"/>
    </row>
    <row r="801" spans="6:12" x14ac:dyDescent="0.2">
      <c r="F801" s="10"/>
      <c r="G801" s="10"/>
      <c r="H801" s="18"/>
      <c r="K801" s="18"/>
      <c r="L801" s="18"/>
    </row>
    <row r="802" spans="6:12" x14ac:dyDescent="0.2">
      <c r="F802" s="10"/>
      <c r="G802" s="10"/>
      <c r="H802" s="18"/>
      <c r="K802" s="18"/>
      <c r="L802" s="18"/>
    </row>
    <row r="803" spans="6:12" x14ac:dyDescent="0.2">
      <c r="F803" s="10"/>
      <c r="G803" s="10"/>
      <c r="H803" s="18"/>
      <c r="K803" s="18"/>
      <c r="L803" s="18"/>
    </row>
    <row r="804" spans="6:12" x14ac:dyDescent="0.2">
      <c r="F804" s="10"/>
      <c r="G804" s="10"/>
      <c r="H804" s="18"/>
      <c r="K804" s="18"/>
      <c r="L804" s="18"/>
    </row>
    <row r="805" spans="6:12" x14ac:dyDescent="0.2">
      <c r="F805" s="10"/>
      <c r="G805" s="10"/>
      <c r="H805" s="18"/>
      <c r="K805" s="18"/>
      <c r="L805" s="18"/>
    </row>
    <row r="806" spans="6:12" x14ac:dyDescent="0.2">
      <c r="F806" s="10"/>
      <c r="G806" s="10"/>
      <c r="H806" s="18"/>
      <c r="K806" s="18"/>
      <c r="L806" s="18"/>
    </row>
    <row r="807" spans="6:12" x14ac:dyDescent="0.2">
      <c r="F807" s="10"/>
      <c r="G807" s="10"/>
      <c r="H807" s="18"/>
      <c r="K807" s="18"/>
      <c r="L807" s="18"/>
    </row>
    <row r="808" spans="6:12" x14ac:dyDescent="0.2">
      <c r="F808" s="10"/>
      <c r="G808" s="10"/>
      <c r="H808" s="18"/>
      <c r="K808" s="18"/>
      <c r="L808" s="18"/>
    </row>
    <row r="809" spans="6:12" x14ac:dyDescent="0.2">
      <c r="F809" s="10"/>
      <c r="G809" s="10"/>
      <c r="H809" s="18"/>
      <c r="K809" s="18"/>
      <c r="L809" s="18"/>
    </row>
    <row r="810" spans="6:12" x14ac:dyDescent="0.2">
      <c r="F810" s="10"/>
      <c r="G810" s="10"/>
      <c r="H810" s="18"/>
      <c r="K810" s="18"/>
      <c r="L810" s="18"/>
    </row>
    <row r="811" spans="6:12" x14ac:dyDescent="0.2">
      <c r="F811" s="10"/>
      <c r="G811" s="10"/>
      <c r="H811" s="18"/>
      <c r="K811" s="18"/>
      <c r="L811" s="18"/>
    </row>
    <row r="812" spans="6:12" x14ac:dyDescent="0.2">
      <c r="F812" s="10"/>
      <c r="G812" s="10"/>
      <c r="H812" s="18"/>
      <c r="K812" s="18"/>
      <c r="L812" s="18"/>
    </row>
    <row r="813" spans="6:12" x14ac:dyDescent="0.2">
      <c r="F813" s="10"/>
      <c r="G813" s="10"/>
      <c r="H813" s="18"/>
      <c r="K813" s="18"/>
      <c r="L813" s="18"/>
    </row>
    <row r="814" spans="6:12" x14ac:dyDescent="0.2">
      <c r="F814" s="10"/>
      <c r="G814" s="10"/>
      <c r="H814" s="18"/>
      <c r="K814" s="18"/>
      <c r="L814" s="18"/>
    </row>
    <row r="815" spans="6:12" x14ac:dyDescent="0.2">
      <c r="F815" s="10"/>
      <c r="G815" s="10"/>
      <c r="H815" s="18"/>
      <c r="K815" s="18"/>
      <c r="L815" s="18"/>
    </row>
    <row r="816" spans="6:12" x14ac:dyDescent="0.2">
      <c r="F816" s="10"/>
      <c r="G816" s="10"/>
      <c r="H816" s="18"/>
      <c r="K816" s="18"/>
      <c r="L816" s="18"/>
    </row>
    <row r="817" spans="6:12" x14ac:dyDescent="0.2">
      <c r="F817" s="10"/>
      <c r="G817" s="10"/>
      <c r="H817" s="18"/>
      <c r="K817" s="18"/>
      <c r="L817" s="18"/>
    </row>
    <row r="818" spans="6:12" x14ac:dyDescent="0.2">
      <c r="F818" s="10"/>
      <c r="G818" s="10"/>
      <c r="H818" s="18"/>
      <c r="K818" s="18"/>
      <c r="L818" s="18"/>
    </row>
    <row r="819" spans="6:12" x14ac:dyDescent="0.2">
      <c r="F819" s="10"/>
      <c r="G819" s="10"/>
      <c r="H819" s="18"/>
      <c r="K819" s="18"/>
      <c r="L819" s="18"/>
    </row>
    <row r="820" spans="6:12" x14ac:dyDescent="0.2">
      <c r="F820" s="10"/>
      <c r="G820" s="10"/>
      <c r="H820" s="18"/>
      <c r="K820" s="18"/>
      <c r="L820" s="18"/>
    </row>
    <row r="821" spans="6:12" x14ac:dyDescent="0.2">
      <c r="F821" s="10"/>
      <c r="G821" s="10"/>
      <c r="H821" s="18"/>
      <c r="K821" s="18"/>
      <c r="L821" s="18"/>
    </row>
    <row r="822" spans="6:12" x14ac:dyDescent="0.2">
      <c r="F822" s="10"/>
      <c r="G822" s="10"/>
      <c r="H822" s="18"/>
      <c r="K822" s="18"/>
      <c r="L822" s="18"/>
    </row>
    <row r="823" spans="6:12" x14ac:dyDescent="0.2">
      <c r="F823" s="10"/>
      <c r="G823" s="10"/>
      <c r="H823" s="18"/>
      <c r="K823" s="18"/>
      <c r="L823" s="18"/>
    </row>
    <row r="824" spans="6:12" x14ac:dyDescent="0.2">
      <c r="F824" s="10"/>
      <c r="G824" s="10"/>
      <c r="H824" s="18"/>
      <c r="K824" s="18"/>
      <c r="L824" s="18"/>
    </row>
    <row r="825" spans="6:12" x14ac:dyDescent="0.2">
      <c r="F825" s="10"/>
      <c r="G825" s="10"/>
      <c r="H825" s="18"/>
      <c r="K825" s="18"/>
      <c r="L825" s="18"/>
    </row>
    <row r="826" spans="6:12" x14ac:dyDescent="0.2">
      <c r="F826" s="10"/>
      <c r="G826" s="10"/>
      <c r="H826" s="18"/>
      <c r="K826" s="18"/>
      <c r="L826" s="18"/>
    </row>
    <row r="827" spans="6:12" x14ac:dyDescent="0.2">
      <c r="F827" s="10"/>
      <c r="G827" s="10"/>
      <c r="H827" s="18"/>
      <c r="K827" s="18"/>
      <c r="L827" s="18"/>
    </row>
    <row r="828" spans="6:12" x14ac:dyDescent="0.2">
      <c r="F828" s="10"/>
      <c r="G828" s="10"/>
      <c r="H828" s="18"/>
      <c r="K828" s="18"/>
      <c r="L828" s="18"/>
    </row>
    <row r="829" spans="6:12" x14ac:dyDescent="0.2">
      <c r="F829" s="10"/>
      <c r="G829" s="10"/>
      <c r="H829" s="18"/>
      <c r="K829" s="18"/>
      <c r="L829" s="18"/>
    </row>
    <row r="830" spans="6:12" x14ac:dyDescent="0.2">
      <c r="F830" s="10"/>
      <c r="G830" s="10"/>
      <c r="H830" s="18"/>
      <c r="K830" s="18"/>
      <c r="L830" s="18"/>
    </row>
    <row r="831" spans="6:12" x14ac:dyDescent="0.2">
      <c r="F831" s="10"/>
      <c r="G831" s="10"/>
      <c r="H831" s="18"/>
      <c r="K831" s="18"/>
      <c r="L831" s="18"/>
    </row>
    <row r="832" spans="6:12" x14ac:dyDescent="0.2">
      <c r="F832" s="10"/>
      <c r="G832" s="10"/>
      <c r="H832" s="18"/>
      <c r="K832" s="18"/>
      <c r="L832" s="18"/>
    </row>
    <row r="833" spans="6:12" x14ac:dyDescent="0.2">
      <c r="F833" s="10"/>
      <c r="G833" s="10"/>
      <c r="H833" s="18"/>
      <c r="K833" s="18"/>
      <c r="L833" s="18"/>
    </row>
    <row r="834" spans="6:12" x14ac:dyDescent="0.2">
      <c r="F834" s="10"/>
      <c r="G834" s="10"/>
      <c r="H834" s="18"/>
      <c r="K834" s="18"/>
      <c r="L834" s="18"/>
    </row>
    <row r="835" spans="6:12" x14ac:dyDescent="0.2">
      <c r="F835" s="10"/>
      <c r="G835" s="10"/>
      <c r="H835" s="18"/>
      <c r="K835" s="18"/>
      <c r="L835" s="18"/>
    </row>
    <row r="836" spans="6:12" x14ac:dyDescent="0.2">
      <c r="F836" s="10"/>
      <c r="G836" s="10"/>
      <c r="H836" s="18"/>
      <c r="K836" s="18"/>
      <c r="L836" s="18"/>
    </row>
    <row r="837" spans="6:12" x14ac:dyDescent="0.2">
      <c r="F837" s="10"/>
      <c r="G837" s="10"/>
      <c r="H837" s="18"/>
      <c r="K837" s="18"/>
      <c r="L837" s="18"/>
    </row>
    <row r="838" spans="6:12" x14ac:dyDescent="0.2">
      <c r="F838" s="10"/>
      <c r="G838" s="10"/>
      <c r="H838" s="18"/>
      <c r="K838" s="18"/>
      <c r="L838" s="18"/>
    </row>
    <row r="839" spans="6:12" x14ac:dyDescent="0.2">
      <c r="F839" s="10"/>
      <c r="G839" s="10"/>
      <c r="H839" s="18"/>
      <c r="K839" s="18"/>
      <c r="L839" s="18"/>
    </row>
    <row r="840" spans="6:12" x14ac:dyDescent="0.2">
      <c r="F840" s="10"/>
      <c r="G840" s="10"/>
      <c r="H840" s="18"/>
      <c r="K840" s="18"/>
      <c r="L840" s="18"/>
    </row>
    <row r="841" spans="6:12" x14ac:dyDescent="0.2">
      <c r="F841" s="10"/>
      <c r="G841" s="10"/>
      <c r="H841" s="18"/>
      <c r="K841" s="18"/>
      <c r="L841" s="18"/>
    </row>
    <row r="842" spans="6:12" x14ac:dyDescent="0.2">
      <c r="F842" s="10"/>
      <c r="G842" s="10"/>
      <c r="H842" s="18"/>
      <c r="K842" s="18"/>
      <c r="L842" s="18"/>
    </row>
    <row r="843" spans="6:12" x14ac:dyDescent="0.2">
      <c r="F843" s="10"/>
      <c r="G843" s="10"/>
      <c r="H843" s="18"/>
      <c r="K843" s="18"/>
      <c r="L843" s="18"/>
    </row>
    <row r="844" spans="6:12" x14ac:dyDescent="0.2">
      <c r="F844" s="10"/>
      <c r="G844" s="10"/>
      <c r="H844" s="18"/>
      <c r="K844" s="18"/>
      <c r="L844" s="18"/>
    </row>
    <row r="845" spans="6:12" x14ac:dyDescent="0.2">
      <c r="F845" s="10"/>
      <c r="G845" s="10"/>
      <c r="H845" s="18"/>
      <c r="K845" s="18"/>
      <c r="L845" s="18"/>
    </row>
    <row r="846" spans="6:12" x14ac:dyDescent="0.2">
      <c r="F846" s="10"/>
      <c r="G846" s="10"/>
      <c r="H846" s="18"/>
      <c r="K846" s="18"/>
      <c r="L846" s="18"/>
    </row>
    <row r="847" spans="6:12" x14ac:dyDescent="0.2">
      <c r="F847" s="10"/>
      <c r="G847" s="10"/>
      <c r="H847" s="18"/>
      <c r="K847" s="18"/>
      <c r="L847" s="18"/>
    </row>
    <row r="848" spans="6:12" x14ac:dyDescent="0.2">
      <c r="F848" s="10"/>
      <c r="G848" s="10"/>
      <c r="H848" s="18"/>
      <c r="K848" s="18"/>
      <c r="L848" s="18"/>
    </row>
    <row r="849" spans="6:12" x14ac:dyDescent="0.2">
      <c r="F849" s="10"/>
      <c r="G849" s="10"/>
      <c r="H849" s="18"/>
      <c r="K849" s="18"/>
      <c r="L849" s="18"/>
    </row>
    <row r="850" spans="6:12" x14ac:dyDescent="0.2">
      <c r="F850" s="10"/>
      <c r="G850" s="10"/>
      <c r="H850" s="18"/>
      <c r="K850" s="18"/>
      <c r="L850" s="18"/>
    </row>
    <row r="851" spans="6:12" x14ac:dyDescent="0.2">
      <c r="F851" s="10"/>
      <c r="G851" s="10"/>
      <c r="H851" s="18"/>
      <c r="K851" s="18"/>
      <c r="L851" s="18"/>
    </row>
    <row r="852" spans="6:12" x14ac:dyDescent="0.2">
      <c r="F852" s="10"/>
      <c r="G852" s="10"/>
      <c r="H852" s="18"/>
      <c r="K852" s="18"/>
      <c r="L852" s="18"/>
    </row>
    <row r="853" spans="6:12" x14ac:dyDescent="0.2">
      <c r="F853" s="10"/>
      <c r="G853" s="10"/>
      <c r="H853" s="18"/>
      <c r="K853" s="18"/>
      <c r="L853" s="18"/>
    </row>
    <row r="854" spans="6:12" x14ac:dyDescent="0.2">
      <c r="F854" s="10"/>
      <c r="G854" s="10"/>
      <c r="H854" s="18"/>
      <c r="K854" s="18"/>
      <c r="L854" s="18"/>
    </row>
    <row r="855" spans="6:12" x14ac:dyDescent="0.2">
      <c r="F855" s="10"/>
      <c r="G855" s="10"/>
      <c r="H855" s="18"/>
      <c r="K855" s="18"/>
      <c r="L855" s="18"/>
    </row>
    <row r="856" spans="6:12" x14ac:dyDescent="0.2">
      <c r="F856" s="10"/>
      <c r="G856" s="10"/>
      <c r="H856" s="18"/>
      <c r="K856" s="18"/>
      <c r="L856" s="18"/>
    </row>
    <row r="857" spans="6:12" x14ac:dyDescent="0.2">
      <c r="F857" s="10"/>
      <c r="G857" s="10"/>
      <c r="H857" s="18"/>
      <c r="K857" s="18"/>
      <c r="L857" s="18"/>
    </row>
    <row r="858" spans="6:12" x14ac:dyDescent="0.2">
      <c r="F858" s="10"/>
      <c r="G858" s="10"/>
      <c r="H858" s="18"/>
      <c r="K858" s="18"/>
      <c r="L858" s="18"/>
    </row>
    <row r="859" spans="6:12" x14ac:dyDescent="0.2">
      <c r="F859" s="10"/>
      <c r="G859" s="10"/>
      <c r="H859" s="18"/>
      <c r="K859" s="18"/>
      <c r="L859" s="18"/>
    </row>
    <row r="860" spans="6:12" x14ac:dyDescent="0.2">
      <c r="F860" s="10"/>
      <c r="G860" s="10"/>
      <c r="H860" s="18"/>
      <c r="K860" s="18"/>
      <c r="L860" s="18"/>
    </row>
    <row r="861" spans="6:12" x14ac:dyDescent="0.2">
      <c r="F861" s="10"/>
      <c r="G861" s="10"/>
      <c r="H861" s="18"/>
      <c r="K861" s="18"/>
      <c r="L861" s="18"/>
    </row>
    <row r="862" spans="6:12" x14ac:dyDescent="0.2">
      <c r="F862" s="10"/>
      <c r="G862" s="10"/>
      <c r="H862" s="18"/>
      <c r="K862" s="18"/>
      <c r="L862" s="18"/>
    </row>
    <row r="863" spans="6:12" x14ac:dyDescent="0.2">
      <c r="F863" s="10"/>
      <c r="G863" s="10"/>
      <c r="H863" s="18"/>
      <c r="K863" s="18"/>
      <c r="L863" s="18"/>
    </row>
    <row r="864" spans="6:12" x14ac:dyDescent="0.2">
      <c r="F864" s="10"/>
      <c r="G864" s="10"/>
      <c r="H864" s="18"/>
      <c r="K864" s="18"/>
      <c r="L864" s="18"/>
    </row>
    <row r="865" spans="6:12" x14ac:dyDescent="0.2">
      <c r="F865" s="10"/>
      <c r="G865" s="10"/>
      <c r="H865" s="18"/>
      <c r="K865" s="18"/>
      <c r="L865" s="18"/>
    </row>
    <row r="866" spans="6:12" x14ac:dyDescent="0.2">
      <c r="F866" s="10"/>
      <c r="G866" s="10"/>
      <c r="H866" s="18"/>
      <c r="K866" s="18"/>
      <c r="L866" s="18"/>
    </row>
    <row r="867" spans="6:12" x14ac:dyDescent="0.2">
      <c r="F867" s="10"/>
      <c r="G867" s="10"/>
      <c r="H867" s="18"/>
      <c r="K867" s="18"/>
      <c r="L867" s="18"/>
    </row>
    <row r="868" spans="6:12" x14ac:dyDescent="0.2">
      <c r="F868" s="10"/>
      <c r="G868" s="10"/>
      <c r="H868" s="18"/>
      <c r="K868" s="18"/>
      <c r="L868" s="18"/>
    </row>
    <row r="869" spans="6:12" x14ac:dyDescent="0.2">
      <c r="F869" s="10"/>
      <c r="G869" s="10"/>
      <c r="H869" s="18"/>
      <c r="K869" s="18"/>
      <c r="L869" s="18"/>
    </row>
    <row r="870" spans="6:12" x14ac:dyDescent="0.2">
      <c r="F870" s="10"/>
      <c r="G870" s="10"/>
      <c r="H870" s="18"/>
      <c r="K870" s="18"/>
      <c r="L870" s="18"/>
    </row>
    <row r="871" spans="6:12" x14ac:dyDescent="0.2">
      <c r="F871" s="10"/>
      <c r="G871" s="10"/>
      <c r="H871" s="18"/>
      <c r="K871" s="18"/>
      <c r="L871" s="18"/>
    </row>
    <row r="872" spans="6:12" x14ac:dyDescent="0.2">
      <c r="F872" s="10"/>
      <c r="G872" s="10"/>
      <c r="H872" s="18"/>
      <c r="K872" s="18"/>
      <c r="L872" s="18"/>
    </row>
    <row r="873" spans="6:12" x14ac:dyDescent="0.2">
      <c r="F873" s="10"/>
      <c r="G873" s="10"/>
      <c r="H873" s="18"/>
      <c r="K873" s="18"/>
      <c r="L873" s="18"/>
    </row>
    <row r="874" spans="6:12" x14ac:dyDescent="0.2">
      <c r="F874" s="10"/>
      <c r="G874" s="10"/>
      <c r="H874" s="18"/>
      <c r="K874" s="18"/>
      <c r="L874" s="18"/>
    </row>
    <row r="875" spans="6:12" x14ac:dyDescent="0.2">
      <c r="F875" s="10"/>
      <c r="G875" s="10"/>
      <c r="H875" s="18"/>
      <c r="K875" s="18"/>
      <c r="L875" s="18"/>
    </row>
    <row r="876" spans="6:12" x14ac:dyDescent="0.2">
      <c r="F876" s="10"/>
      <c r="G876" s="10"/>
      <c r="H876" s="18"/>
      <c r="K876" s="18"/>
      <c r="L876" s="18"/>
    </row>
    <row r="877" spans="6:12" x14ac:dyDescent="0.2">
      <c r="F877" s="10"/>
      <c r="G877" s="10"/>
      <c r="H877" s="18"/>
      <c r="K877" s="18"/>
      <c r="L877" s="18"/>
    </row>
    <row r="878" spans="6:12" x14ac:dyDescent="0.2">
      <c r="F878" s="10"/>
      <c r="G878" s="10"/>
      <c r="H878" s="18"/>
      <c r="K878" s="18"/>
      <c r="L878" s="18"/>
    </row>
    <row r="879" spans="6:12" x14ac:dyDescent="0.2">
      <c r="F879" s="10"/>
      <c r="G879" s="10"/>
      <c r="H879" s="18"/>
      <c r="K879" s="18"/>
      <c r="L879" s="18"/>
    </row>
    <row r="880" spans="6:12" x14ac:dyDescent="0.2">
      <c r="F880" s="10"/>
      <c r="G880" s="10"/>
      <c r="H880" s="18"/>
      <c r="K880" s="18"/>
      <c r="L880" s="18"/>
    </row>
    <row r="881" spans="6:12" x14ac:dyDescent="0.2">
      <c r="F881" s="10"/>
      <c r="G881" s="10"/>
      <c r="H881" s="18"/>
      <c r="K881" s="18"/>
      <c r="L881" s="18"/>
    </row>
    <row r="882" spans="6:12" x14ac:dyDescent="0.2">
      <c r="F882" s="10"/>
      <c r="G882" s="10"/>
      <c r="H882" s="18"/>
      <c r="K882" s="18"/>
      <c r="L882" s="18"/>
    </row>
    <row r="883" spans="6:12" x14ac:dyDescent="0.2">
      <c r="F883" s="10"/>
      <c r="G883" s="10"/>
      <c r="H883" s="18"/>
      <c r="K883" s="18"/>
      <c r="L883" s="18"/>
    </row>
    <row r="884" spans="6:12" x14ac:dyDescent="0.2">
      <c r="F884" s="10"/>
      <c r="G884" s="10"/>
      <c r="H884" s="18"/>
      <c r="K884" s="18"/>
      <c r="L884" s="18"/>
    </row>
    <row r="885" spans="6:12" x14ac:dyDescent="0.2">
      <c r="F885" s="10"/>
      <c r="G885" s="10"/>
      <c r="H885" s="18"/>
      <c r="K885" s="18"/>
      <c r="L885" s="18"/>
    </row>
    <row r="886" spans="6:12" x14ac:dyDescent="0.2">
      <c r="F886" s="10"/>
      <c r="G886" s="10"/>
      <c r="H886" s="18"/>
      <c r="K886" s="18"/>
      <c r="L886" s="18"/>
    </row>
    <row r="887" spans="6:12" x14ac:dyDescent="0.2">
      <c r="F887" s="10"/>
      <c r="G887" s="10"/>
      <c r="H887" s="18"/>
      <c r="K887" s="18"/>
      <c r="L887" s="18"/>
    </row>
    <row r="888" spans="6:12" x14ac:dyDescent="0.2">
      <c r="F888" s="10"/>
      <c r="G888" s="10"/>
      <c r="H888" s="18"/>
      <c r="K888" s="18"/>
      <c r="L888" s="18"/>
    </row>
    <row r="889" spans="6:12" x14ac:dyDescent="0.2">
      <c r="F889" s="10"/>
      <c r="G889" s="10"/>
      <c r="H889" s="18"/>
      <c r="K889" s="18"/>
      <c r="L889" s="18"/>
    </row>
    <row r="890" spans="6:12" x14ac:dyDescent="0.2">
      <c r="F890" s="10"/>
      <c r="G890" s="10"/>
      <c r="H890" s="18"/>
      <c r="K890" s="18"/>
      <c r="L890" s="18"/>
    </row>
    <row r="891" spans="6:12" x14ac:dyDescent="0.2">
      <c r="F891" s="10"/>
      <c r="G891" s="10"/>
      <c r="H891" s="18"/>
      <c r="K891" s="18"/>
      <c r="L891" s="18"/>
    </row>
    <row r="892" spans="6:12" x14ac:dyDescent="0.2">
      <c r="F892" s="10"/>
      <c r="G892" s="10"/>
      <c r="H892" s="18"/>
      <c r="K892" s="18"/>
      <c r="L892" s="18"/>
    </row>
    <row r="893" spans="6:12" x14ac:dyDescent="0.2">
      <c r="F893" s="10"/>
      <c r="G893" s="10"/>
      <c r="H893" s="18"/>
      <c r="K893" s="18"/>
      <c r="L893" s="18"/>
    </row>
    <row r="894" spans="6:12" x14ac:dyDescent="0.2">
      <c r="F894" s="10"/>
      <c r="G894" s="10"/>
      <c r="H894" s="18"/>
      <c r="K894" s="18"/>
      <c r="L894" s="18"/>
    </row>
    <row r="895" spans="6:12" x14ac:dyDescent="0.2">
      <c r="F895" s="10"/>
      <c r="G895" s="10"/>
      <c r="H895" s="18"/>
      <c r="K895" s="18"/>
      <c r="L895" s="18"/>
    </row>
    <row r="896" spans="6:12" x14ac:dyDescent="0.2">
      <c r="F896" s="10"/>
      <c r="G896" s="10"/>
      <c r="H896" s="18"/>
      <c r="K896" s="18"/>
      <c r="L896" s="18"/>
    </row>
    <row r="897" spans="6:12" x14ac:dyDescent="0.2">
      <c r="F897" s="10"/>
      <c r="G897" s="10"/>
      <c r="H897" s="18"/>
      <c r="K897" s="18"/>
      <c r="L897" s="18"/>
    </row>
    <row r="898" spans="6:12" x14ac:dyDescent="0.2">
      <c r="F898" s="10"/>
      <c r="G898" s="10"/>
      <c r="H898" s="18"/>
      <c r="K898" s="18"/>
      <c r="L898" s="18"/>
    </row>
    <row r="899" spans="6:12" x14ac:dyDescent="0.2">
      <c r="F899" s="10"/>
      <c r="G899" s="10"/>
      <c r="H899" s="18"/>
      <c r="K899" s="18"/>
      <c r="L899" s="18"/>
    </row>
    <row r="900" spans="6:12" x14ac:dyDescent="0.2">
      <c r="F900" s="10"/>
      <c r="G900" s="10"/>
      <c r="H900" s="18"/>
      <c r="K900" s="18"/>
      <c r="L900" s="18"/>
    </row>
    <row r="901" spans="6:12" x14ac:dyDescent="0.2">
      <c r="F901" s="10"/>
      <c r="G901" s="10"/>
      <c r="H901" s="18"/>
      <c r="K901" s="18"/>
      <c r="L901" s="18"/>
    </row>
    <row r="902" spans="6:12" x14ac:dyDescent="0.2">
      <c r="F902" s="10"/>
      <c r="G902" s="10"/>
      <c r="H902" s="18"/>
      <c r="K902" s="18"/>
      <c r="L902" s="18"/>
    </row>
    <row r="903" spans="6:12" x14ac:dyDescent="0.2">
      <c r="F903" s="10"/>
      <c r="G903" s="10"/>
      <c r="H903" s="18"/>
      <c r="K903" s="18"/>
      <c r="L903" s="18"/>
    </row>
    <row r="904" spans="6:12" x14ac:dyDescent="0.2">
      <c r="F904" s="10"/>
      <c r="G904" s="10"/>
      <c r="H904" s="18"/>
      <c r="K904" s="18"/>
      <c r="L904" s="18"/>
    </row>
    <row r="905" spans="6:12" x14ac:dyDescent="0.2">
      <c r="F905" s="10"/>
      <c r="G905" s="10"/>
      <c r="H905" s="18"/>
      <c r="K905" s="18"/>
      <c r="L905" s="18"/>
    </row>
    <row r="906" spans="6:12" x14ac:dyDescent="0.2">
      <c r="F906" s="10"/>
      <c r="G906" s="10"/>
      <c r="H906" s="18"/>
      <c r="K906" s="18"/>
      <c r="L906" s="18"/>
    </row>
    <row r="907" spans="6:12" x14ac:dyDescent="0.2">
      <c r="F907" s="10"/>
      <c r="G907" s="10"/>
      <c r="H907" s="18"/>
      <c r="K907" s="18"/>
      <c r="L907" s="18"/>
    </row>
    <row r="908" spans="6:12" x14ac:dyDescent="0.2">
      <c r="F908" s="10"/>
      <c r="G908" s="10"/>
      <c r="H908" s="18"/>
      <c r="K908" s="18"/>
      <c r="L908" s="18"/>
    </row>
    <row r="909" spans="6:12" x14ac:dyDescent="0.2">
      <c r="F909" s="10"/>
      <c r="G909" s="10"/>
      <c r="H909" s="18"/>
      <c r="K909" s="18"/>
      <c r="L909" s="18"/>
    </row>
    <row r="910" spans="6:12" x14ac:dyDescent="0.2">
      <c r="F910" s="10"/>
      <c r="G910" s="10"/>
      <c r="H910" s="18"/>
      <c r="K910" s="18"/>
      <c r="L910" s="18"/>
    </row>
    <row r="911" spans="6:12" x14ac:dyDescent="0.2">
      <c r="F911" s="10"/>
      <c r="G911" s="10"/>
      <c r="H911" s="18"/>
      <c r="K911" s="18"/>
      <c r="L911" s="18"/>
    </row>
    <row r="912" spans="6:12" x14ac:dyDescent="0.2">
      <c r="F912" s="10"/>
      <c r="G912" s="10"/>
      <c r="H912" s="18"/>
      <c r="K912" s="18"/>
      <c r="L912" s="18"/>
    </row>
    <row r="913" spans="6:12" x14ac:dyDescent="0.2">
      <c r="F913" s="10"/>
      <c r="G913" s="10"/>
      <c r="H913" s="18"/>
      <c r="K913" s="18"/>
      <c r="L913" s="18"/>
    </row>
    <row r="914" spans="6:12" x14ac:dyDescent="0.2">
      <c r="F914" s="10"/>
      <c r="G914" s="10"/>
      <c r="H914" s="18"/>
      <c r="K914" s="18"/>
      <c r="L914" s="18"/>
    </row>
    <row r="915" spans="6:12" x14ac:dyDescent="0.2">
      <c r="F915" s="10"/>
      <c r="G915" s="10"/>
      <c r="H915" s="18"/>
      <c r="K915" s="18"/>
      <c r="L915" s="18"/>
    </row>
    <row r="916" spans="6:12" x14ac:dyDescent="0.2">
      <c r="F916" s="10"/>
      <c r="G916" s="10"/>
      <c r="H916" s="18"/>
      <c r="K916" s="18"/>
      <c r="L916" s="18"/>
    </row>
    <row r="917" spans="6:12" x14ac:dyDescent="0.2">
      <c r="F917" s="10"/>
      <c r="G917" s="10"/>
      <c r="H917" s="18"/>
      <c r="K917" s="18"/>
      <c r="L917" s="18"/>
    </row>
    <row r="918" spans="6:12" x14ac:dyDescent="0.2">
      <c r="F918" s="10"/>
      <c r="G918" s="10"/>
      <c r="H918" s="18"/>
      <c r="K918" s="18"/>
      <c r="L918" s="18"/>
    </row>
    <row r="919" spans="6:12" x14ac:dyDescent="0.2">
      <c r="F919" s="10"/>
      <c r="G919" s="10"/>
      <c r="H919" s="18"/>
      <c r="K919" s="18"/>
      <c r="L919" s="18"/>
    </row>
    <row r="920" spans="6:12" x14ac:dyDescent="0.2">
      <c r="F920" s="10"/>
      <c r="G920" s="10"/>
      <c r="H920" s="18"/>
      <c r="K920" s="18"/>
      <c r="L920" s="18"/>
    </row>
    <row r="921" spans="6:12" x14ac:dyDescent="0.2">
      <c r="F921" s="10"/>
      <c r="G921" s="10"/>
      <c r="H921" s="18"/>
      <c r="K921" s="18"/>
      <c r="L921" s="18"/>
    </row>
    <row r="922" spans="6:12" x14ac:dyDescent="0.2">
      <c r="F922" s="10"/>
      <c r="G922" s="10"/>
      <c r="H922" s="18"/>
      <c r="K922" s="18"/>
      <c r="L922" s="18"/>
    </row>
    <row r="923" spans="6:12" x14ac:dyDescent="0.2">
      <c r="F923" s="10"/>
      <c r="G923" s="10"/>
      <c r="H923" s="18"/>
      <c r="K923" s="18"/>
      <c r="L923" s="18"/>
    </row>
    <row r="924" spans="6:12" x14ac:dyDescent="0.2">
      <c r="F924" s="10"/>
      <c r="G924" s="10"/>
      <c r="H924" s="18"/>
      <c r="K924" s="18"/>
      <c r="L924" s="18"/>
    </row>
    <row r="925" spans="6:12" x14ac:dyDescent="0.2">
      <c r="F925" s="10"/>
      <c r="G925" s="10"/>
      <c r="H925" s="18"/>
      <c r="K925" s="18"/>
      <c r="L925" s="18"/>
    </row>
    <row r="926" spans="6:12" x14ac:dyDescent="0.2">
      <c r="F926" s="10"/>
      <c r="G926" s="10"/>
      <c r="H926" s="18"/>
      <c r="K926" s="18"/>
      <c r="L926" s="18"/>
    </row>
    <row r="927" spans="6:12" x14ac:dyDescent="0.2">
      <c r="F927" s="10"/>
      <c r="G927" s="10"/>
      <c r="H927" s="18"/>
      <c r="K927" s="18"/>
      <c r="L927" s="18"/>
    </row>
    <row r="928" spans="6:12" x14ac:dyDescent="0.2">
      <c r="F928" s="10"/>
      <c r="G928" s="10"/>
      <c r="H928" s="18"/>
      <c r="K928" s="18"/>
      <c r="L928" s="18"/>
    </row>
    <row r="929" spans="6:12" x14ac:dyDescent="0.2">
      <c r="F929" s="10"/>
      <c r="G929" s="10"/>
      <c r="H929" s="18"/>
      <c r="K929" s="18"/>
      <c r="L929" s="18"/>
    </row>
    <row r="930" spans="6:12" x14ac:dyDescent="0.2">
      <c r="F930" s="10"/>
      <c r="G930" s="10"/>
      <c r="H930" s="18"/>
      <c r="K930" s="18"/>
      <c r="L930" s="18"/>
    </row>
    <row r="931" spans="6:12" x14ac:dyDescent="0.2">
      <c r="F931" s="10"/>
      <c r="G931" s="10"/>
      <c r="H931" s="18"/>
      <c r="K931" s="18"/>
      <c r="L931" s="18"/>
    </row>
    <row r="932" spans="6:12" x14ac:dyDescent="0.2">
      <c r="F932" s="10"/>
      <c r="G932" s="10"/>
      <c r="H932" s="18"/>
      <c r="K932" s="18"/>
      <c r="L932" s="18"/>
    </row>
    <row r="933" spans="6:12" x14ac:dyDescent="0.2">
      <c r="F933" s="10"/>
      <c r="G933" s="10"/>
      <c r="H933" s="18"/>
      <c r="K933" s="18"/>
      <c r="L933" s="18"/>
    </row>
    <row r="934" spans="6:12" x14ac:dyDescent="0.2">
      <c r="F934" s="10"/>
      <c r="G934" s="10"/>
      <c r="H934" s="18"/>
      <c r="K934" s="18"/>
      <c r="L934" s="18"/>
    </row>
    <row r="935" spans="6:12" x14ac:dyDescent="0.2">
      <c r="F935" s="10"/>
      <c r="G935" s="10"/>
      <c r="H935" s="18"/>
      <c r="K935" s="18"/>
      <c r="L935" s="18"/>
    </row>
    <row r="936" spans="6:12" x14ac:dyDescent="0.2">
      <c r="F936" s="10"/>
      <c r="G936" s="10"/>
      <c r="H936" s="18"/>
      <c r="K936" s="18"/>
      <c r="L936" s="18"/>
    </row>
    <row r="937" spans="6:12" x14ac:dyDescent="0.2">
      <c r="F937" s="10"/>
      <c r="G937" s="10"/>
      <c r="H937" s="18"/>
      <c r="K937" s="18"/>
      <c r="L937" s="18"/>
    </row>
    <row r="938" spans="6:12" x14ac:dyDescent="0.2">
      <c r="F938" s="10"/>
      <c r="G938" s="10"/>
      <c r="H938" s="18"/>
      <c r="K938" s="18"/>
      <c r="L938" s="18"/>
    </row>
    <row r="939" spans="6:12" x14ac:dyDescent="0.2">
      <c r="F939" s="10"/>
      <c r="G939" s="10"/>
      <c r="H939" s="18"/>
      <c r="K939" s="18"/>
      <c r="L939" s="18"/>
    </row>
    <row r="940" spans="6:12" x14ac:dyDescent="0.2">
      <c r="F940" s="10"/>
      <c r="G940" s="10"/>
      <c r="H940" s="18"/>
      <c r="K940" s="18"/>
      <c r="L940" s="18"/>
    </row>
    <row r="941" spans="6:12" x14ac:dyDescent="0.2">
      <c r="F941" s="10"/>
      <c r="G941" s="10"/>
      <c r="H941" s="18"/>
      <c r="K941" s="18"/>
      <c r="L941" s="18"/>
    </row>
    <row r="942" spans="6:12" x14ac:dyDescent="0.2">
      <c r="F942" s="10"/>
      <c r="G942" s="10"/>
      <c r="H942" s="18"/>
      <c r="K942" s="18"/>
      <c r="L942" s="18"/>
    </row>
    <row r="943" spans="6:12" x14ac:dyDescent="0.2">
      <c r="F943" s="10"/>
      <c r="G943" s="10"/>
      <c r="H943" s="18"/>
      <c r="K943" s="18"/>
      <c r="L943" s="18"/>
    </row>
    <row r="944" spans="6:12" x14ac:dyDescent="0.2">
      <c r="F944" s="10"/>
      <c r="G944" s="10"/>
      <c r="H944" s="18"/>
      <c r="K944" s="18"/>
      <c r="L944" s="18"/>
    </row>
    <row r="945" spans="6:12" x14ac:dyDescent="0.2">
      <c r="F945" s="10"/>
      <c r="G945" s="10"/>
      <c r="H945" s="18"/>
      <c r="K945" s="18"/>
      <c r="L945" s="18"/>
    </row>
    <row r="946" spans="6:12" x14ac:dyDescent="0.2">
      <c r="F946" s="10"/>
      <c r="G946" s="10"/>
      <c r="H946" s="18"/>
      <c r="K946" s="18"/>
      <c r="L946" s="18"/>
    </row>
    <row r="947" spans="6:12" x14ac:dyDescent="0.2">
      <c r="F947" s="10"/>
      <c r="G947" s="10"/>
      <c r="H947" s="18"/>
      <c r="K947" s="18"/>
      <c r="L947" s="18"/>
    </row>
    <row r="948" spans="6:12" x14ac:dyDescent="0.2">
      <c r="F948" s="10"/>
      <c r="G948" s="10"/>
      <c r="H948" s="18"/>
      <c r="K948" s="18"/>
      <c r="L948" s="18"/>
    </row>
    <row r="949" spans="6:12" x14ac:dyDescent="0.2">
      <c r="F949" s="10"/>
      <c r="G949" s="10"/>
      <c r="H949" s="18"/>
      <c r="K949" s="18"/>
      <c r="L949" s="18"/>
    </row>
    <row r="950" spans="6:12" x14ac:dyDescent="0.2">
      <c r="F950" s="10"/>
      <c r="G950" s="10"/>
      <c r="H950" s="18"/>
      <c r="K950" s="18"/>
      <c r="L950" s="18"/>
    </row>
    <row r="951" spans="6:12" x14ac:dyDescent="0.2">
      <c r="F951" s="10"/>
      <c r="G951" s="10"/>
      <c r="H951" s="18"/>
      <c r="K951" s="18"/>
      <c r="L951" s="18"/>
    </row>
    <row r="952" spans="6:12" x14ac:dyDescent="0.2">
      <c r="F952" s="10"/>
      <c r="G952" s="10"/>
      <c r="H952" s="18"/>
      <c r="K952" s="18"/>
      <c r="L952" s="18"/>
    </row>
    <row r="953" spans="6:12" x14ac:dyDescent="0.2">
      <c r="F953" s="10"/>
      <c r="G953" s="10"/>
      <c r="H953" s="18"/>
      <c r="K953" s="18"/>
      <c r="L953" s="18"/>
    </row>
    <row r="954" spans="6:12" x14ac:dyDescent="0.2">
      <c r="F954" s="10"/>
      <c r="G954" s="10"/>
      <c r="H954" s="18"/>
      <c r="K954" s="18"/>
      <c r="L954" s="18"/>
    </row>
    <row r="955" spans="6:12" x14ac:dyDescent="0.2">
      <c r="F955" s="10"/>
      <c r="G955" s="10"/>
      <c r="H955" s="18"/>
      <c r="K955" s="18"/>
      <c r="L955" s="18"/>
    </row>
    <row r="956" spans="6:12" x14ac:dyDescent="0.2">
      <c r="F956" s="10"/>
      <c r="G956" s="10"/>
      <c r="H956" s="18"/>
      <c r="K956" s="18"/>
      <c r="L956" s="18"/>
    </row>
    <row r="957" spans="6:12" x14ac:dyDescent="0.2">
      <c r="F957" s="10"/>
      <c r="G957" s="10"/>
      <c r="H957" s="18"/>
      <c r="K957" s="18"/>
      <c r="L957" s="18"/>
    </row>
    <row r="958" spans="6:12" x14ac:dyDescent="0.2">
      <c r="F958" s="10"/>
      <c r="G958" s="10"/>
      <c r="H958" s="18"/>
      <c r="K958" s="18"/>
      <c r="L958" s="18"/>
    </row>
    <row r="959" spans="6:12" x14ac:dyDescent="0.2">
      <c r="F959" s="10"/>
      <c r="G959" s="10"/>
      <c r="H959" s="18"/>
      <c r="K959" s="18"/>
      <c r="L959" s="18"/>
    </row>
    <row r="960" spans="6:12" x14ac:dyDescent="0.2">
      <c r="F960" s="10"/>
      <c r="G960" s="10"/>
      <c r="H960" s="18"/>
      <c r="K960" s="18"/>
      <c r="L960" s="18"/>
    </row>
    <row r="961" spans="6:12" x14ac:dyDescent="0.2">
      <c r="F961" s="10"/>
      <c r="G961" s="10"/>
      <c r="H961" s="18"/>
      <c r="K961" s="18"/>
      <c r="L961" s="18"/>
    </row>
    <row r="962" spans="6:12" x14ac:dyDescent="0.2">
      <c r="F962" s="10"/>
      <c r="G962" s="10"/>
      <c r="H962" s="18"/>
      <c r="K962" s="18"/>
      <c r="L962" s="18"/>
    </row>
    <row r="963" spans="6:12" x14ac:dyDescent="0.2">
      <c r="F963" s="10"/>
      <c r="G963" s="10"/>
      <c r="H963" s="18"/>
      <c r="K963" s="18"/>
      <c r="L963" s="18"/>
    </row>
    <row r="964" spans="6:12" x14ac:dyDescent="0.2">
      <c r="F964" s="10"/>
      <c r="G964" s="10"/>
      <c r="H964" s="18"/>
      <c r="K964" s="18"/>
      <c r="L964" s="18"/>
    </row>
    <row r="965" spans="6:12" x14ac:dyDescent="0.2">
      <c r="F965" s="10"/>
      <c r="G965" s="10"/>
      <c r="H965" s="18"/>
      <c r="K965" s="18"/>
      <c r="L965" s="18"/>
    </row>
    <row r="966" spans="6:12" x14ac:dyDescent="0.2">
      <c r="F966" s="10"/>
      <c r="G966" s="10"/>
      <c r="H966" s="18"/>
      <c r="K966" s="18"/>
      <c r="L966" s="18"/>
    </row>
    <row r="967" spans="6:12" x14ac:dyDescent="0.2">
      <c r="F967" s="10"/>
      <c r="G967" s="10"/>
      <c r="H967" s="18"/>
      <c r="K967" s="18"/>
      <c r="L967" s="18"/>
    </row>
    <row r="968" spans="6:12" x14ac:dyDescent="0.2">
      <c r="F968" s="10"/>
      <c r="G968" s="10"/>
      <c r="H968" s="18"/>
      <c r="K968" s="18"/>
      <c r="L968" s="18"/>
    </row>
    <row r="969" spans="6:12" x14ac:dyDescent="0.2">
      <c r="F969" s="10"/>
      <c r="G969" s="10"/>
      <c r="H969" s="18"/>
      <c r="K969" s="18"/>
      <c r="L969" s="18"/>
    </row>
    <row r="970" spans="6:12" x14ac:dyDescent="0.2">
      <c r="F970" s="10"/>
      <c r="G970" s="10"/>
      <c r="H970" s="18"/>
      <c r="K970" s="18"/>
      <c r="L970" s="18"/>
    </row>
    <row r="971" spans="6:12" x14ac:dyDescent="0.2">
      <c r="F971" s="10"/>
      <c r="G971" s="10"/>
      <c r="H971" s="18"/>
      <c r="K971" s="18"/>
      <c r="L971" s="18"/>
    </row>
    <row r="972" spans="6:12" x14ac:dyDescent="0.2">
      <c r="F972" s="10"/>
      <c r="G972" s="10"/>
      <c r="H972" s="18"/>
      <c r="K972" s="18"/>
      <c r="L972" s="18"/>
    </row>
    <row r="973" spans="6:12" x14ac:dyDescent="0.2">
      <c r="F973" s="10"/>
      <c r="G973" s="10"/>
      <c r="H973" s="18"/>
      <c r="K973" s="18"/>
      <c r="L973" s="18"/>
    </row>
    <row r="974" spans="6:12" x14ac:dyDescent="0.2">
      <c r="F974" s="10"/>
      <c r="G974" s="10"/>
      <c r="H974" s="18"/>
      <c r="K974" s="18"/>
      <c r="L974" s="18"/>
    </row>
    <row r="975" spans="6:12" x14ac:dyDescent="0.2">
      <c r="F975" s="10"/>
      <c r="G975" s="10"/>
      <c r="H975" s="18"/>
      <c r="K975" s="18"/>
      <c r="L975" s="18"/>
    </row>
    <row r="976" spans="6:12" x14ac:dyDescent="0.2">
      <c r="F976" s="10"/>
      <c r="G976" s="10"/>
      <c r="H976" s="18"/>
      <c r="K976" s="18"/>
      <c r="L976" s="18"/>
    </row>
    <row r="977" spans="6:12" x14ac:dyDescent="0.2">
      <c r="F977" s="10"/>
      <c r="G977" s="10"/>
      <c r="H977" s="18"/>
      <c r="K977" s="18"/>
      <c r="L977" s="18"/>
    </row>
    <row r="978" spans="6:12" x14ac:dyDescent="0.2">
      <c r="F978" s="10"/>
      <c r="G978" s="10"/>
      <c r="H978" s="18"/>
      <c r="K978" s="18"/>
      <c r="L978" s="18"/>
    </row>
    <row r="979" spans="6:12" x14ac:dyDescent="0.2">
      <c r="F979" s="10"/>
      <c r="G979" s="10"/>
      <c r="H979" s="18"/>
      <c r="K979" s="18"/>
      <c r="L979" s="18"/>
    </row>
    <row r="980" spans="6:12" x14ac:dyDescent="0.2">
      <c r="F980" s="10"/>
      <c r="G980" s="10"/>
      <c r="H980" s="18"/>
      <c r="K980" s="18"/>
      <c r="L980" s="18"/>
    </row>
    <row r="981" spans="6:12" x14ac:dyDescent="0.2">
      <c r="F981" s="10"/>
      <c r="G981" s="10"/>
      <c r="H981" s="18"/>
      <c r="K981" s="18"/>
      <c r="L981" s="18"/>
    </row>
    <row r="982" spans="6:12" x14ac:dyDescent="0.2">
      <c r="F982" s="10"/>
      <c r="G982" s="10"/>
      <c r="H982" s="18"/>
      <c r="K982" s="18"/>
      <c r="L982" s="18"/>
    </row>
    <row r="983" spans="6:12" x14ac:dyDescent="0.2">
      <c r="F983" s="10"/>
      <c r="G983" s="10"/>
      <c r="H983" s="18"/>
      <c r="K983" s="18"/>
      <c r="L983" s="18"/>
    </row>
    <row r="984" spans="6:12" x14ac:dyDescent="0.2">
      <c r="F984" s="10"/>
      <c r="G984" s="10"/>
      <c r="H984" s="18"/>
      <c r="K984" s="18"/>
      <c r="L984" s="18"/>
    </row>
    <row r="985" spans="6:12" x14ac:dyDescent="0.2">
      <c r="F985" s="10"/>
      <c r="G985" s="10"/>
      <c r="H985" s="18"/>
      <c r="K985" s="18"/>
      <c r="L985" s="18"/>
    </row>
    <row r="986" spans="6:12" x14ac:dyDescent="0.2">
      <c r="F986" s="10"/>
      <c r="G986" s="10"/>
      <c r="H986" s="18"/>
      <c r="K986" s="18"/>
      <c r="L986" s="18"/>
    </row>
    <row r="987" spans="6:12" x14ac:dyDescent="0.2">
      <c r="F987" s="10"/>
      <c r="G987" s="10"/>
      <c r="H987" s="18"/>
      <c r="K987" s="18"/>
      <c r="L987" s="18"/>
    </row>
    <row r="988" spans="6:12" x14ac:dyDescent="0.2">
      <c r="F988" s="10"/>
      <c r="G988" s="10"/>
      <c r="H988" s="18"/>
      <c r="K988" s="18"/>
      <c r="L988" s="18"/>
    </row>
    <row r="989" spans="6:12" x14ac:dyDescent="0.2">
      <c r="F989" s="10"/>
      <c r="G989" s="10"/>
      <c r="H989" s="18"/>
      <c r="K989" s="18"/>
      <c r="L989" s="18"/>
    </row>
    <row r="990" spans="6:12" x14ac:dyDescent="0.2">
      <c r="F990" s="10"/>
      <c r="G990" s="10"/>
      <c r="H990" s="18"/>
      <c r="K990" s="18"/>
      <c r="L990" s="18"/>
    </row>
    <row r="991" spans="6:12" x14ac:dyDescent="0.2">
      <c r="F991" s="10"/>
      <c r="G991" s="10"/>
      <c r="H991" s="18"/>
      <c r="K991" s="18"/>
      <c r="L991" s="18"/>
    </row>
    <row r="992" spans="6:12" x14ac:dyDescent="0.2">
      <c r="F992" s="10"/>
      <c r="G992" s="10"/>
      <c r="H992" s="18"/>
      <c r="K992" s="18"/>
      <c r="L992" s="18"/>
    </row>
    <row r="993" spans="6:12" x14ac:dyDescent="0.2">
      <c r="F993" s="10"/>
      <c r="G993" s="10"/>
      <c r="H993" s="18"/>
      <c r="K993" s="18"/>
      <c r="L993" s="18"/>
    </row>
    <row r="994" spans="6:12" x14ac:dyDescent="0.2">
      <c r="F994" s="10"/>
      <c r="G994" s="10"/>
      <c r="H994" s="18"/>
      <c r="K994" s="18"/>
      <c r="L994" s="18"/>
    </row>
    <row r="995" spans="6:12" x14ac:dyDescent="0.2">
      <c r="F995" s="10"/>
      <c r="G995" s="10"/>
      <c r="H995" s="18"/>
      <c r="K995" s="18"/>
      <c r="L995" s="18"/>
    </row>
    <row r="996" spans="6:12" x14ac:dyDescent="0.2">
      <c r="F996" s="10"/>
      <c r="G996" s="10"/>
      <c r="H996" s="18"/>
      <c r="K996" s="18"/>
      <c r="L996" s="18"/>
    </row>
    <row r="997" spans="6:12" x14ac:dyDescent="0.2">
      <c r="F997" s="10"/>
      <c r="G997" s="10"/>
      <c r="H997" s="18"/>
      <c r="K997" s="18"/>
      <c r="L997" s="18"/>
    </row>
    <row r="998" spans="6:12" x14ac:dyDescent="0.2">
      <c r="F998" s="10"/>
      <c r="G998" s="10"/>
      <c r="H998" s="18"/>
      <c r="K998" s="18"/>
      <c r="L998" s="18"/>
    </row>
    <row r="999" spans="6:12" x14ac:dyDescent="0.2">
      <c r="F999" s="10"/>
      <c r="G999" s="10"/>
      <c r="H999" s="18"/>
      <c r="K999" s="18"/>
      <c r="L999" s="18"/>
    </row>
    <row r="1000" spans="6:12" x14ac:dyDescent="0.2">
      <c r="F1000" s="10"/>
      <c r="G1000" s="10"/>
      <c r="H1000" s="18"/>
      <c r="K1000" s="18"/>
      <c r="L1000" s="18"/>
    </row>
    <row r="1001" spans="6:12" x14ac:dyDescent="0.2">
      <c r="F1001" s="10"/>
      <c r="G1001" s="10"/>
      <c r="H1001" s="18"/>
      <c r="K1001" s="18"/>
      <c r="L1001" s="18"/>
    </row>
    <row r="1002" spans="6:12" x14ac:dyDescent="0.2">
      <c r="F1002" s="10"/>
      <c r="G1002" s="10"/>
      <c r="H1002" s="18"/>
      <c r="K1002" s="18"/>
      <c r="L1002" s="18"/>
    </row>
    <row r="1003" spans="6:12" x14ac:dyDescent="0.2">
      <c r="F1003" s="10"/>
      <c r="G1003" s="10"/>
      <c r="H1003" s="18"/>
      <c r="K1003" s="18"/>
      <c r="L1003" s="18"/>
    </row>
    <row r="1004" spans="6:12" x14ac:dyDescent="0.2">
      <c r="F1004" s="10"/>
      <c r="G1004" s="10"/>
      <c r="H1004" s="18"/>
      <c r="K1004" s="18"/>
      <c r="L1004" s="18"/>
    </row>
    <row r="1005" spans="6:12" x14ac:dyDescent="0.2">
      <c r="F1005" s="10"/>
      <c r="G1005" s="10"/>
      <c r="H1005" s="18"/>
      <c r="K1005" s="18"/>
      <c r="L1005" s="18"/>
    </row>
    <row r="1006" spans="6:12" x14ac:dyDescent="0.2">
      <c r="F1006" s="10"/>
      <c r="G1006" s="10"/>
      <c r="H1006" s="18"/>
      <c r="K1006" s="18"/>
      <c r="L1006" s="18"/>
    </row>
    <row r="1007" spans="6:12" x14ac:dyDescent="0.2">
      <c r="F1007" s="10"/>
      <c r="G1007" s="10"/>
      <c r="H1007" s="18"/>
      <c r="K1007" s="18"/>
      <c r="L1007" s="18"/>
    </row>
    <row r="1008" spans="6:12" x14ac:dyDescent="0.2">
      <c r="F1008" s="10"/>
      <c r="G1008" s="10"/>
      <c r="H1008" s="18"/>
      <c r="K1008" s="18"/>
      <c r="L1008" s="18"/>
    </row>
    <row r="1009" spans="6:12" x14ac:dyDescent="0.2">
      <c r="F1009" s="10"/>
      <c r="G1009" s="10"/>
      <c r="H1009" s="18"/>
      <c r="K1009" s="18"/>
      <c r="L1009" s="18"/>
    </row>
    <row r="1010" spans="6:12" x14ac:dyDescent="0.2">
      <c r="F1010" s="10"/>
      <c r="G1010" s="10"/>
      <c r="H1010" s="18"/>
      <c r="K1010" s="18"/>
      <c r="L1010" s="18"/>
    </row>
    <row r="1011" spans="6:12" x14ac:dyDescent="0.2">
      <c r="F1011" s="10"/>
      <c r="G1011" s="10"/>
      <c r="H1011" s="18"/>
      <c r="K1011" s="18"/>
      <c r="L1011" s="18"/>
    </row>
    <row r="1012" spans="6:12" x14ac:dyDescent="0.2">
      <c r="F1012" s="10"/>
      <c r="G1012" s="10"/>
      <c r="H1012" s="18"/>
      <c r="K1012" s="18"/>
      <c r="L1012" s="18"/>
    </row>
    <row r="1013" spans="6:12" x14ac:dyDescent="0.2">
      <c r="F1013" s="10"/>
      <c r="G1013" s="10"/>
      <c r="H1013" s="18"/>
      <c r="K1013" s="18"/>
      <c r="L1013" s="18"/>
    </row>
    <row r="1014" spans="6:12" x14ac:dyDescent="0.2">
      <c r="F1014" s="10"/>
      <c r="G1014" s="10"/>
      <c r="H1014" s="18"/>
      <c r="K1014" s="18"/>
      <c r="L1014" s="18"/>
    </row>
    <row r="1015" spans="6:12" x14ac:dyDescent="0.2">
      <c r="F1015" s="10"/>
      <c r="G1015" s="10"/>
      <c r="H1015" s="18"/>
      <c r="K1015" s="18"/>
      <c r="L1015" s="18"/>
    </row>
    <row r="1016" spans="6:12" x14ac:dyDescent="0.2">
      <c r="F1016" s="10"/>
      <c r="G1016" s="10"/>
      <c r="H1016" s="18"/>
      <c r="K1016" s="18"/>
      <c r="L1016" s="18"/>
    </row>
    <row r="1017" spans="6:12" x14ac:dyDescent="0.2">
      <c r="F1017" s="10"/>
      <c r="G1017" s="10"/>
      <c r="H1017" s="18"/>
      <c r="K1017" s="18"/>
      <c r="L1017" s="18"/>
    </row>
    <row r="1018" spans="6:12" x14ac:dyDescent="0.2">
      <c r="F1018" s="10"/>
      <c r="G1018" s="10"/>
      <c r="H1018" s="18"/>
      <c r="K1018" s="18"/>
      <c r="L1018" s="18"/>
    </row>
    <row r="1019" spans="6:12" x14ac:dyDescent="0.2">
      <c r="F1019" s="10"/>
      <c r="G1019" s="10"/>
      <c r="H1019" s="18"/>
      <c r="K1019" s="18"/>
      <c r="L1019" s="18"/>
    </row>
    <row r="1020" spans="6:12" x14ac:dyDescent="0.2">
      <c r="F1020" s="10"/>
      <c r="G1020" s="10"/>
      <c r="H1020" s="18"/>
      <c r="K1020" s="18"/>
      <c r="L1020" s="18"/>
    </row>
    <row r="1021" spans="6:12" x14ac:dyDescent="0.2">
      <c r="F1021" s="10"/>
      <c r="G1021" s="10"/>
      <c r="H1021" s="18"/>
      <c r="K1021" s="18"/>
      <c r="L1021" s="18"/>
    </row>
    <row r="1022" spans="6:12" x14ac:dyDescent="0.2">
      <c r="F1022" s="10"/>
      <c r="G1022" s="10"/>
      <c r="H1022" s="18"/>
      <c r="K1022" s="18"/>
      <c r="L1022" s="18"/>
    </row>
    <row r="1023" spans="6:12" x14ac:dyDescent="0.2">
      <c r="F1023" s="10"/>
      <c r="G1023" s="10"/>
      <c r="H1023" s="18"/>
      <c r="K1023" s="18"/>
      <c r="L1023" s="18"/>
    </row>
    <row r="1024" spans="6:12" x14ac:dyDescent="0.2">
      <c r="F1024" s="10"/>
      <c r="G1024" s="10"/>
      <c r="H1024" s="18"/>
      <c r="K1024" s="18"/>
      <c r="L1024" s="18"/>
    </row>
    <row r="1025" spans="6:12" x14ac:dyDescent="0.2">
      <c r="F1025" s="10"/>
      <c r="G1025" s="10"/>
      <c r="H1025" s="18"/>
      <c r="K1025" s="18"/>
      <c r="L1025" s="18"/>
    </row>
    <row r="1026" spans="6:12" x14ac:dyDescent="0.2">
      <c r="F1026" s="10"/>
      <c r="G1026" s="10"/>
      <c r="H1026" s="18"/>
      <c r="K1026" s="18"/>
      <c r="L1026" s="18"/>
    </row>
    <row r="1027" spans="6:12" x14ac:dyDescent="0.2">
      <c r="F1027" s="10"/>
      <c r="G1027" s="10"/>
      <c r="H1027" s="18"/>
      <c r="K1027" s="18"/>
      <c r="L1027" s="18"/>
    </row>
    <row r="1028" spans="6:12" x14ac:dyDescent="0.2">
      <c r="F1028" s="10"/>
      <c r="G1028" s="10"/>
      <c r="H1028" s="18"/>
      <c r="K1028" s="18"/>
      <c r="L1028" s="18"/>
    </row>
    <row r="1029" spans="6:12" x14ac:dyDescent="0.2">
      <c r="F1029" s="10"/>
      <c r="G1029" s="10"/>
      <c r="H1029" s="18"/>
      <c r="K1029" s="18"/>
      <c r="L1029" s="18"/>
    </row>
    <row r="1030" spans="6:12" x14ac:dyDescent="0.2">
      <c r="F1030" s="10"/>
      <c r="G1030" s="10"/>
      <c r="H1030" s="18"/>
      <c r="K1030" s="18"/>
      <c r="L1030" s="18"/>
    </row>
    <row r="1031" spans="6:12" x14ac:dyDescent="0.2">
      <c r="F1031" s="10"/>
      <c r="G1031" s="10"/>
      <c r="H1031" s="18"/>
      <c r="K1031" s="18"/>
      <c r="L1031" s="18"/>
    </row>
    <row r="1032" spans="6:12" x14ac:dyDescent="0.2">
      <c r="F1032" s="10"/>
      <c r="G1032" s="10"/>
      <c r="H1032" s="18"/>
      <c r="K1032" s="18"/>
      <c r="L1032" s="18"/>
    </row>
    <row r="1033" spans="6:12" x14ac:dyDescent="0.2">
      <c r="F1033" s="10"/>
      <c r="G1033" s="10"/>
      <c r="H1033" s="18"/>
      <c r="K1033" s="18"/>
      <c r="L1033" s="18"/>
    </row>
    <row r="1034" spans="6:12" x14ac:dyDescent="0.2">
      <c r="F1034" s="10"/>
      <c r="G1034" s="10"/>
      <c r="H1034" s="18"/>
      <c r="K1034" s="18"/>
      <c r="L1034" s="18"/>
    </row>
    <row r="1035" spans="6:12" x14ac:dyDescent="0.2">
      <c r="F1035" s="10"/>
      <c r="G1035" s="10"/>
      <c r="H1035" s="18"/>
      <c r="K1035" s="18"/>
      <c r="L1035" s="18"/>
    </row>
    <row r="1036" spans="6:12" x14ac:dyDescent="0.2">
      <c r="F1036" s="10"/>
      <c r="G1036" s="10"/>
      <c r="H1036" s="18"/>
      <c r="K1036" s="18"/>
      <c r="L1036" s="18"/>
    </row>
    <row r="1037" spans="6:12" x14ac:dyDescent="0.2">
      <c r="F1037" s="10"/>
      <c r="G1037" s="10"/>
      <c r="H1037" s="18"/>
      <c r="K1037" s="18"/>
      <c r="L1037" s="18"/>
    </row>
    <row r="1038" spans="6:12" x14ac:dyDescent="0.2">
      <c r="F1038" s="10"/>
      <c r="G1038" s="10"/>
      <c r="H1038" s="18"/>
      <c r="K1038" s="18"/>
      <c r="L1038" s="18"/>
    </row>
    <row r="1039" spans="6:12" x14ac:dyDescent="0.2">
      <c r="F1039" s="10"/>
      <c r="G1039" s="10"/>
      <c r="H1039" s="18"/>
      <c r="K1039" s="18"/>
      <c r="L1039" s="18"/>
    </row>
    <row r="1040" spans="6:12" x14ac:dyDescent="0.2">
      <c r="F1040" s="10"/>
      <c r="G1040" s="10"/>
      <c r="H1040" s="18"/>
      <c r="K1040" s="18"/>
      <c r="L1040" s="18"/>
    </row>
    <row r="1041" spans="6:12" x14ac:dyDescent="0.2">
      <c r="F1041" s="10"/>
      <c r="G1041" s="10"/>
      <c r="H1041" s="18"/>
      <c r="K1041" s="18"/>
      <c r="L1041" s="18"/>
    </row>
    <row r="1042" spans="6:12" x14ac:dyDescent="0.2">
      <c r="F1042" s="10"/>
      <c r="G1042" s="10"/>
      <c r="H1042" s="18"/>
      <c r="K1042" s="18"/>
      <c r="L1042" s="18"/>
    </row>
    <row r="1043" spans="6:12" x14ac:dyDescent="0.2">
      <c r="F1043" s="10"/>
      <c r="G1043" s="10"/>
      <c r="H1043" s="18"/>
      <c r="K1043" s="18"/>
      <c r="L1043" s="18"/>
    </row>
    <row r="1044" spans="6:12" x14ac:dyDescent="0.2">
      <c r="F1044" s="10"/>
      <c r="G1044" s="10"/>
      <c r="H1044" s="18"/>
      <c r="K1044" s="18"/>
      <c r="L1044" s="18"/>
    </row>
    <row r="1045" spans="6:12" x14ac:dyDescent="0.2">
      <c r="F1045" s="10"/>
      <c r="G1045" s="10"/>
      <c r="H1045" s="18"/>
      <c r="K1045" s="18"/>
      <c r="L1045" s="18"/>
    </row>
    <row r="1046" spans="6:12" x14ac:dyDescent="0.2">
      <c r="F1046" s="10"/>
      <c r="G1046" s="10"/>
      <c r="H1046" s="18"/>
      <c r="K1046" s="18"/>
      <c r="L1046" s="18"/>
    </row>
    <row r="1047" spans="6:12" x14ac:dyDescent="0.2">
      <c r="F1047" s="10"/>
      <c r="G1047" s="10"/>
      <c r="H1047" s="18"/>
      <c r="K1047" s="18"/>
      <c r="L1047" s="18"/>
    </row>
    <row r="1048" spans="6:12" x14ac:dyDescent="0.2">
      <c r="F1048" s="10"/>
      <c r="G1048" s="10"/>
      <c r="H1048" s="18"/>
      <c r="K1048" s="18"/>
      <c r="L1048" s="18"/>
    </row>
    <row r="1049" spans="6:12" x14ac:dyDescent="0.2">
      <c r="F1049" s="10"/>
      <c r="G1049" s="10"/>
      <c r="H1049" s="18"/>
      <c r="K1049" s="18"/>
      <c r="L1049" s="18"/>
    </row>
    <row r="1050" spans="6:12" x14ac:dyDescent="0.2">
      <c r="F1050" s="10"/>
      <c r="G1050" s="10"/>
      <c r="H1050" s="18"/>
      <c r="K1050" s="18"/>
      <c r="L1050" s="18"/>
    </row>
    <row r="1051" spans="6:12" x14ac:dyDescent="0.2">
      <c r="F1051" s="10"/>
      <c r="G1051" s="10"/>
      <c r="H1051" s="18"/>
      <c r="K1051" s="18"/>
      <c r="L1051" s="18"/>
    </row>
    <row r="1052" spans="6:12" x14ac:dyDescent="0.2">
      <c r="F1052" s="10"/>
      <c r="G1052" s="10"/>
      <c r="H1052" s="18"/>
      <c r="K1052" s="18"/>
      <c r="L1052" s="18"/>
    </row>
    <row r="1053" spans="6:12" x14ac:dyDescent="0.2">
      <c r="F1053" s="10"/>
      <c r="G1053" s="10"/>
      <c r="H1053" s="18"/>
      <c r="K1053" s="18"/>
      <c r="L1053" s="18"/>
    </row>
    <row r="1054" spans="6:12" x14ac:dyDescent="0.2">
      <c r="F1054" s="10"/>
      <c r="G1054" s="10"/>
      <c r="H1054" s="18"/>
      <c r="K1054" s="18"/>
      <c r="L1054" s="18"/>
    </row>
    <row r="1055" spans="6:12" x14ac:dyDescent="0.2">
      <c r="F1055" s="10"/>
      <c r="G1055" s="10"/>
      <c r="H1055" s="18"/>
      <c r="K1055" s="18"/>
      <c r="L1055" s="18"/>
    </row>
    <row r="1056" spans="6:12" x14ac:dyDescent="0.2">
      <c r="F1056" s="10"/>
      <c r="G1056" s="10"/>
      <c r="H1056" s="18"/>
      <c r="K1056" s="18"/>
      <c r="L1056" s="18"/>
    </row>
    <row r="1057" spans="6:12" x14ac:dyDescent="0.2">
      <c r="F1057" s="10"/>
      <c r="G1057" s="10"/>
      <c r="H1057" s="18"/>
      <c r="K1057" s="18"/>
      <c r="L1057" s="18"/>
    </row>
    <row r="1058" spans="6:12" x14ac:dyDescent="0.2">
      <c r="F1058" s="10"/>
      <c r="G1058" s="10"/>
      <c r="H1058" s="18"/>
      <c r="K1058" s="18"/>
      <c r="L1058" s="18"/>
    </row>
    <row r="1059" spans="6:12" x14ac:dyDescent="0.2">
      <c r="F1059" s="10"/>
      <c r="G1059" s="10"/>
      <c r="H1059" s="18"/>
      <c r="K1059" s="18"/>
      <c r="L1059" s="18"/>
    </row>
    <row r="1060" spans="6:12" x14ac:dyDescent="0.2">
      <c r="F1060" s="10"/>
      <c r="G1060" s="10"/>
      <c r="H1060" s="18"/>
      <c r="K1060" s="18"/>
      <c r="L1060" s="18"/>
    </row>
    <row r="1061" spans="6:12" x14ac:dyDescent="0.2">
      <c r="F1061" s="10"/>
      <c r="G1061" s="10"/>
      <c r="H1061" s="18"/>
      <c r="K1061" s="18"/>
      <c r="L1061" s="18"/>
    </row>
    <row r="1062" spans="6:12" x14ac:dyDescent="0.2">
      <c r="F1062" s="10"/>
      <c r="G1062" s="10"/>
      <c r="H1062" s="18"/>
      <c r="K1062" s="18"/>
      <c r="L1062" s="18"/>
    </row>
    <row r="1063" spans="6:12" x14ac:dyDescent="0.2">
      <c r="F1063" s="10"/>
      <c r="G1063" s="10"/>
      <c r="H1063" s="18"/>
      <c r="K1063" s="18"/>
      <c r="L1063" s="18"/>
    </row>
    <row r="1064" spans="6:12" x14ac:dyDescent="0.2">
      <c r="F1064" s="10"/>
      <c r="G1064" s="10"/>
      <c r="H1064" s="18"/>
      <c r="K1064" s="18"/>
      <c r="L1064" s="18"/>
    </row>
    <row r="1065" spans="6:12" x14ac:dyDescent="0.2">
      <c r="F1065" s="10"/>
      <c r="G1065" s="10"/>
      <c r="H1065" s="18"/>
      <c r="K1065" s="18"/>
      <c r="L1065" s="18"/>
    </row>
    <row r="1066" spans="6:12" x14ac:dyDescent="0.2">
      <c r="F1066" s="10"/>
      <c r="G1066" s="10"/>
      <c r="H1066" s="18"/>
      <c r="K1066" s="18"/>
      <c r="L1066" s="18"/>
    </row>
    <row r="1067" spans="6:12" x14ac:dyDescent="0.2">
      <c r="F1067" s="10"/>
      <c r="G1067" s="10"/>
      <c r="H1067" s="18"/>
      <c r="K1067" s="18"/>
      <c r="L1067" s="18"/>
    </row>
    <row r="1068" spans="6:12" x14ac:dyDescent="0.2">
      <c r="F1068" s="10"/>
      <c r="G1068" s="10"/>
      <c r="H1068" s="18"/>
      <c r="K1068" s="18"/>
      <c r="L1068" s="18"/>
    </row>
    <row r="1069" spans="6:12" x14ac:dyDescent="0.2">
      <c r="F1069" s="10"/>
      <c r="G1069" s="10"/>
      <c r="H1069" s="18"/>
      <c r="K1069" s="18"/>
      <c r="L1069" s="18"/>
    </row>
    <row r="1070" spans="6:12" x14ac:dyDescent="0.2">
      <c r="F1070" s="10"/>
      <c r="G1070" s="10"/>
      <c r="H1070" s="18"/>
      <c r="K1070" s="18"/>
      <c r="L1070" s="18"/>
    </row>
    <row r="1071" spans="6:12" x14ac:dyDescent="0.2">
      <c r="F1071" s="10"/>
      <c r="G1071" s="10"/>
      <c r="H1071" s="18"/>
      <c r="K1071" s="18"/>
      <c r="L1071" s="18"/>
    </row>
    <row r="1072" spans="6:12" x14ac:dyDescent="0.2">
      <c r="F1072" s="10"/>
      <c r="G1072" s="10"/>
      <c r="H1072" s="18"/>
      <c r="K1072" s="18"/>
      <c r="L1072" s="18"/>
    </row>
    <row r="1073" spans="6:12" x14ac:dyDescent="0.2">
      <c r="F1073" s="10"/>
      <c r="G1073" s="10"/>
      <c r="H1073" s="18"/>
      <c r="K1073" s="18"/>
      <c r="L1073" s="18"/>
    </row>
    <row r="1074" spans="6:12" x14ac:dyDescent="0.2">
      <c r="F1074" s="10"/>
      <c r="G1074" s="10"/>
      <c r="H1074" s="18"/>
      <c r="K1074" s="18"/>
      <c r="L1074" s="18"/>
    </row>
    <row r="1075" spans="6:12" x14ac:dyDescent="0.2">
      <c r="F1075" s="10"/>
      <c r="G1075" s="10"/>
      <c r="H1075" s="18"/>
      <c r="K1075" s="18"/>
      <c r="L1075" s="18"/>
    </row>
    <row r="1076" spans="6:12" x14ac:dyDescent="0.2">
      <c r="F1076" s="10"/>
      <c r="G1076" s="10"/>
      <c r="H1076" s="18"/>
      <c r="K1076" s="18"/>
      <c r="L1076" s="18"/>
    </row>
    <row r="1077" spans="6:12" x14ac:dyDescent="0.2">
      <c r="F1077" s="10"/>
      <c r="G1077" s="10"/>
      <c r="H1077" s="18"/>
      <c r="K1077" s="18"/>
      <c r="L1077" s="18"/>
    </row>
    <row r="1078" spans="6:12" x14ac:dyDescent="0.2">
      <c r="F1078" s="10"/>
      <c r="G1078" s="10"/>
      <c r="H1078" s="18"/>
      <c r="K1078" s="18"/>
      <c r="L1078" s="18"/>
    </row>
    <row r="1079" spans="6:12" x14ac:dyDescent="0.2">
      <c r="F1079" s="10"/>
      <c r="G1079" s="10"/>
      <c r="H1079" s="18"/>
      <c r="K1079" s="18"/>
      <c r="L1079" s="18"/>
    </row>
    <row r="1080" spans="6:12" x14ac:dyDescent="0.2">
      <c r="F1080" s="10"/>
      <c r="G1080" s="10"/>
      <c r="H1080" s="18"/>
      <c r="K1080" s="18"/>
      <c r="L1080" s="18"/>
    </row>
    <row r="1081" spans="6:12" x14ac:dyDescent="0.2">
      <c r="F1081" s="10"/>
      <c r="G1081" s="10"/>
      <c r="H1081" s="18"/>
      <c r="K1081" s="18"/>
      <c r="L1081" s="18"/>
    </row>
    <row r="1082" spans="6:12" x14ac:dyDescent="0.2">
      <c r="F1082" s="10"/>
      <c r="G1082" s="10"/>
      <c r="H1082" s="18"/>
      <c r="K1082" s="18"/>
      <c r="L1082" s="18"/>
    </row>
    <row r="1083" spans="6:12" x14ac:dyDescent="0.2">
      <c r="F1083" s="10"/>
      <c r="G1083" s="10"/>
      <c r="H1083" s="18"/>
      <c r="K1083" s="18"/>
      <c r="L1083" s="18"/>
    </row>
    <row r="1084" spans="6:12" x14ac:dyDescent="0.2">
      <c r="F1084" s="10"/>
      <c r="G1084" s="10"/>
      <c r="H1084" s="18"/>
      <c r="K1084" s="18"/>
      <c r="L1084" s="18"/>
    </row>
    <row r="1085" spans="6:12" x14ac:dyDescent="0.2">
      <c r="F1085" s="10"/>
      <c r="G1085" s="10"/>
      <c r="H1085" s="18"/>
      <c r="K1085" s="18"/>
      <c r="L1085" s="18"/>
    </row>
    <row r="1086" spans="6:12" x14ac:dyDescent="0.2">
      <c r="F1086" s="10"/>
      <c r="G1086" s="10"/>
      <c r="H1086" s="18"/>
      <c r="K1086" s="18"/>
      <c r="L1086" s="18"/>
    </row>
    <row r="1087" spans="6:12" x14ac:dyDescent="0.2">
      <c r="F1087" s="10"/>
      <c r="G1087" s="10"/>
      <c r="H1087" s="18"/>
      <c r="K1087" s="18"/>
      <c r="L1087" s="18"/>
    </row>
    <row r="1088" spans="6:12" x14ac:dyDescent="0.2">
      <c r="F1088" s="10"/>
      <c r="G1088" s="10"/>
      <c r="H1088" s="18"/>
      <c r="K1088" s="18"/>
      <c r="L1088" s="18"/>
    </row>
    <row r="1089" spans="6:12" x14ac:dyDescent="0.2">
      <c r="F1089" s="10"/>
      <c r="G1089" s="10"/>
      <c r="H1089" s="18"/>
      <c r="K1089" s="18"/>
      <c r="L1089" s="18"/>
    </row>
    <row r="1090" spans="6:12" x14ac:dyDescent="0.2">
      <c r="F1090" s="10"/>
      <c r="G1090" s="10"/>
      <c r="H1090" s="18"/>
      <c r="K1090" s="18"/>
      <c r="L1090" s="18"/>
    </row>
    <row r="1091" spans="6:12" x14ac:dyDescent="0.2">
      <c r="F1091" s="10"/>
      <c r="G1091" s="10"/>
      <c r="H1091" s="18"/>
      <c r="K1091" s="18"/>
      <c r="L1091" s="18"/>
    </row>
    <row r="1092" spans="6:12" x14ac:dyDescent="0.2">
      <c r="F1092" s="10"/>
      <c r="G1092" s="10"/>
      <c r="H1092" s="18"/>
      <c r="K1092" s="18"/>
      <c r="L1092" s="18"/>
    </row>
    <row r="1093" spans="6:12" x14ac:dyDescent="0.2">
      <c r="F1093" s="10"/>
      <c r="G1093" s="10"/>
      <c r="H1093" s="18"/>
      <c r="K1093" s="18"/>
      <c r="L1093" s="18"/>
    </row>
    <row r="1094" spans="6:12" x14ac:dyDescent="0.2">
      <c r="F1094" s="10"/>
      <c r="G1094" s="10"/>
      <c r="H1094" s="18"/>
      <c r="K1094" s="18"/>
      <c r="L1094" s="18"/>
    </row>
    <row r="1095" spans="6:12" x14ac:dyDescent="0.2">
      <c r="F1095" s="10"/>
      <c r="G1095" s="10"/>
      <c r="H1095" s="18"/>
      <c r="K1095" s="18"/>
      <c r="L1095" s="18"/>
    </row>
    <row r="1096" spans="6:12" x14ac:dyDescent="0.2">
      <c r="F1096" s="10"/>
      <c r="G1096" s="10"/>
      <c r="H1096" s="18"/>
      <c r="K1096" s="18"/>
      <c r="L1096" s="18"/>
    </row>
    <row r="1097" spans="6:12" x14ac:dyDescent="0.2">
      <c r="F1097" s="10"/>
      <c r="G1097" s="10"/>
      <c r="H1097" s="18"/>
      <c r="K1097" s="18"/>
      <c r="L1097" s="18"/>
    </row>
    <row r="1098" spans="6:12" x14ac:dyDescent="0.2">
      <c r="F1098" s="10"/>
      <c r="G1098" s="10"/>
      <c r="H1098" s="18"/>
      <c r="K1098" s="18"/>
      <c r="L1098" s="18"/>
    </row>
    <row r="1099" spans="6:12" x14ac:dyDescent="0.2">
      <c r="F1099" s="10"/>
      <c r="G1099" s="10"/>
      <c r="H1099" s="18"/>
      <c r="K1099" s="18"/>
      <c r="L1099" s="18"/>
    </row>
    <row r="1100" spans="6:12" x14ac:dyDescent="0.2">
      <c r="F1100" s="10"/>
      <c r="G1100" s="10"/>
      <c r="H1100" s="18"/>
      <c r="K1100" s="18"/>
      <c r="L1100" s="18"/>
    </row>
    <row r="1101" spans="6:12" x14ac:dyDescent="0.2">
      <c r="F1101" s="10"/>
      <c r="G1101" s="10"/>
      <c r="H1101" s="18"/>
      <c r="K1101" s="18"/>
      <c r="L1101" s="18"/>
    </row>
    <row r="1102" spans="6:12" x14ac:dyDescent="0.2">
      <c r="F1102" s="10"/>
      <c r="G1102" s="10"/>
      <c r="H1102" s="18"/>
      <c r="K1102" s="18"/>
      <c r="L1102" s="18"/>
    </row>
    <row r="1103" spans="6:12" x14ac:dyDescent="0.2">
      <c r="F1103" s="10"/>
      <c r="G1103" s="10"/>
      <c r="H1103" s="18"/>
      <c r="K1103" s="18"/>
      <c r="L1103" s="18"/>
    </row>
    <row r="1104" spans="6:12" x14ac:dyDescent="0.2">
      <c r="F1104" s="10"/>
      <c r="G1104" s="10"/>
      <c r="H1104" s="18"/>
      <c r="K1104" s="18"/>
      <c r="L1104" s="18"/>
    </row>
    <row r="1105" spans="6:12" x14ac:dyDescent="0.2">
      <c r="F1105" s="10"/>
      <c r="G1105" s="10"/>
      <c r="H1105" s="18"/>
      <c r="K1105" s="18"/>
      <c r="L1105" s="18"/>
    </row>
    <row r="1106" spans="6:12" x14ac:dyDescent="0.2">
      <c r="F1106" s="10"/>
      <c r="G1106" s="10"/>
      <c r="H1106" s="18"/>
      <c r="K1106" s="18"/>
      <c r="L1106" s="18"/>
    </row>
    <row r="1107" spans="6:12" x14ac:dyDescent="0.2">
      <c r="F1107" s="10"/>
      <c r="G1107" s="10"/>
      <c r="H1107" s="18"/>
      <c r="K1107" s="18"/>
      <c r="L1107" s="18"/>
    </row>
    <row r="1108" spans="6:12" x14ac:dyDescent="0.2">
      <c r="F1108" s="10"/>
      <c r="G1108" s="10"/>
      <c r="H1108" s="18"/>
      <c r="K1108" s="18"/>
      <c r="L1108" s="18"/>
    </row>
    <row r="1109" spans="6:12" x14ac:dyDescent="0.2">
      <c r="F1109" s="10"/>
      <c r="G1109" s="10"/>
      <c r="H1109" s="18"/>
      <c r="K1109" s="18"/>
      <c r="L1109" s="18"/>
    </row>
    <row r="1110" spans="6:12" x14ac:dyDescent="0.2">
      <c r="F1110" s="10"/>
      <c r="G1110" s="10"/>
      <c r="H1110" s="18"/>
      <c r="K1110" s="18"/>
      <c r="L1110" s="18"/>
    </row>
    <row r="1111" spans="6:12" x14ac:dyDescent="0.2">
      <c r="F1111" s="10"/>
      <c r="G1111" s="10"/>
      <c r="H1111" s="18"/>
      <c r="K1111" s="18"/>
      <c r="L1111" s="18"/>
    </row>
    <row r="1112" spans="6:12" x14ac:dyDescent="0.2">
      <c r="F1112" s="10"/>
      <c r="G1112" s="10"/>
      <c r="H1112" s="18"/>
      <c r="K1112" s="18"/>
      <c r="L1112" s="18"/>
    </row>
    <row r="1113" spans="6:12" x14ac:dyDescent="0.2">
      <c r="F1113" s="10"/>
      <c r="G1113" s="10"/>
      <c r="H1113" s="18"/>
      <c r="K1113" s="18"/>
      <c r="L1113" s="18"/>
    </row>
    <row r="1114" spans="6:12" x14ac:dyDescent="0.2">
      <c r="F1114" s="10"/>
      <c r="G1114" s="10"/>
      <c r="H1114" s="18"/>
      <c r="K1114" s="18"/>
      <c r="L1114" s="18"/>
    </row>
    <row r="1115" spans="6:12" x14ac:dyDescent="0.2">
      <c r="F1115" s="10"/>
      <c r="G1115" s="10"/>
      <c r="H1115" s="18"/>
      <c r="K1115" s="18"/>
      <c r="L1115" s="18"/>
    </row>
    <row r="1116" spans="6:12" x14ac:dyDescent="0.2">
      <c r="F1116" s="10"/>
      <c r="G1116" s="10"/>
      <c r="H1116" s="18"/>
      <c r="K1116" s="18"/>
      <c r="L1116" s="18"/>
    </row>
    <row r="1117" spans="6:12" x14ac:dyDescent="0.2">
      <c r="F1117" s="10"/>
      <c r="G1117" s="10"/>
      <c r="H1117" s="18"/>
      <c r="K1117" s="18"/>
      <c r="L1117" s="18"/>
    </row>
    <row r="1118" spans="6:12" x14ac:dyDescent="0.2">
      <c r="F1118" s="10"/>
      <c r="G1118" s="10"/>
      <c r="H1118" s="18"/>
      <c r="K1118" s="18"/>
      <c r="L1118" s="18"/>
    </row>
    <row r="1119" spans="6:12" x14ac:dyDescent="0.2">
      <c r="F1119" s="10"/>
      <c r="G1119" s="10"/>
      <c r="H1119" s="18"/>
      <c r="K1119" s="18"/>
      <c r="L1119" s="18"/>
    </row>
    <row r="1120" spans="6:12" x14ac:dyDescent="0.2">
      <c r="F1120" s="10"/>
      <c r="G1120" s="10"/>
      <c r="H1120" s="18"/>
      <c r="K1120" s="18"/>
      <c r="L1120" s="18"/>
    </row>
    <row r="1121" spans="6:12" x14ac:dyDescent="0.2">
      <c r="F1121" s="10"/>
      <c r="G1121" s="10"/>
      <c r="H1121" s="18"/>
      <c r="K1121" s="18"/>
      <c r="L1121" s="18"/>
    </row>
    <row r="1122" spans="6:12" x14ac:dyDescent="0.2">
      <c r="F1122" s="10"/>
      <c r="G1122" s="10"/>
      <c r="H1122" s="18"/>
      <c r="K1122" s="18"/>
      <c r="L1122" s="18"/>
    </row>
    <row r="1123" spans="6:12" x14ac:dyDescent="0.2">
      <c r="F1123" s="10"/>
      <c r="G1123" s="10"/>
      <c r="H1123" s="18"/>
      <c r="K1123" s="18"/>
      <c r="L1123" s="18"/>
    </row>
    <row r="1124" spans="6:12" x14ac:dyDescent="0.2">
      <c r="F1124" s="10"/>
      <c r="G1124" s="10"/>
      <c r="H1124" s="18"/>
      <c r="K1124" s="18"/>
      <c r="L1124" s="18"/>
    </row>
    <row r="1125" spans="6:12" x14ac:dyDescent="0.2">
      <c r="F1125" s="10"/>
      <c r="G1125" s="10"/>
      <c r="H1125" s="18"/>
      <c r="K1125" s="18"/>
      <c r="L1125" s="18"/>
    </row>
    <row r="1126" spans="6:12" x14ac:dyDescent="0.2">
      <c r="F1126" s="10"/>
      <c r="G1126" s="10"/>
      <c r="H1126" s="18"/>
      <c r="K1126" s="18"/>
      <c r="L1126" s="18"/>
    </row>
    <row r="1127" spans="6:12" x14ac:dyDescent="0.2">
      <c r="F1127" s="10"/>
      <c r="G1127" s="10"/>
      <c r="H1127" s="18"/>
      <c r="K1127" s="18"/>
      <c r="L1127" s="18"/>
    </row>
    <row r="1128" spans="6:12" x14ac:dyDescent="0.2">
      <c r="F1128" s="10"/>
      <c r="G1128" s="10"/>
      <c r="H1128" s="18"/>
      <c r="K1128" s="18"/>
      <c r="L1128" s="18"/>
    </row>
    <row r="1129" spans="6:12" x14ac:dyDescent="0.2">
      <c r="F1129" s="10"/>
      <c r="G1129" s="10"/>
      <c r="H1129" s="18"/>
      <c r="K1129" s="18"/>
      <c r="L1129" s="18"/>
    </row>
    <row r="1130" spans="6:12" x14ac:dyDescent="0.2">
      <c r="F1130" s="10"/>
      <c r="G1130" s="10"/>
      <c r="H1130" s="18"/>
      <c r="K1130" s="18"/>
      <c r="L1130" s="18"/>
    </row>
    <row r="1131" spans="6:12" x14ac:dyDescent="0.2">
      <c r="F1131" s="10"/>
      <c r="G1131" s="10"/>
      <c r="H1131" s="18"/>
      <c r="K1131" s="18"/>
      <c r="L1131" s="18"/>
    </row>
    <row r="1132" spans="6:12" x14ac:dyDescent="0.2">
      <c r="F1132" s="10"/>
      <c r="G1132" s="10"/>
      <c r="H1132" s="18"/>
      <c r="K1132" s="18"/>
      <c r="L1132" s="18"/>
    </row>
    <row r="1133" spans="6:12" x14ac:dyDescent="0.2">
      <c r="F1133" s="10"/>
      <c r="G1133" s="10"/>
      <c r="H1133" s="18"/>
      <c r="K1133" s="18"/>
      <c r="L1133" s="18"/>
    </row>
    <row r="1134" spans="6:12" x14ac:dyDescent="0.2">
      <c r="F1134" s="10"/>
      <c r="G1134" s="10"/>
      <c r="H1134" s="18"/>
      <c r="K1134" s="18"/>
      <c r="L1134" s="18"/>
    </row>
    <row r="1135" spans="6:12" x14ac:dyDescent="0.2">
      <c r="F1135" s="10"/>
      <c r="G1135" s="10"/>
      <c r="H1135" s="18"/>
      <c r="K1135" s="18"/>
      <c r="L1135" s="18"/>
    </row>
    <row r="1136" spans="6:12" x14ac:dyDescent="0.2">
      <c r="F1136" s="10"/>
      <c r="G1136" s="10"/>
      <c r="H1136" s="18"/>
      <c r="K1136" s="18"/>
      <c r="L1136" s="18"/>
    </row>
    <row r="1137" spans="6:12" x14ac:dyDescent="0.2">
      <c r="F1137" s="10"/>
      <c r="G1137" s="10"/>
      <c r="H1137" s="18"/>
      <c r="K1137" s="18"/>
      <c r="L1137" s="18"/>
    </row>
    <row r="1138" spans="6:12" x14ac:dyDescent="0.2">
      <c r="F1138" s="10"/>
      <c r="G1138" s="10"/>
      <c r="H1138" s="18"/>
      <c r="K1138" s="18"/>
      <c r="L1138" s="18"/>
    </row>
    <row r="1139" spans="6:12" x14ac:dyDescent="0.2">
      <c r="F1139" s="10"/>
      <c r="G1139" s="10"/>
      <c r="H1139" s="18"/>
      <c r="K1139" s="18"/>
      <c r="L1139" s="18"/>
    </row>
    <row r="1140" spans="6:12" x14ac:dyDescent="0.2">
      <c r="F1140" s="10"/>
      <c r="G1140" s="10"/>
      <c r="H1140" s="18"/>
      <c r="K1140" s="18"/>
      <c r="L1140" s="18"/>
    </row>
    <row r="1141" spans="6:12" x14ac:dyDescent="0.2">
      <c r="F1141" s="10"/>
      <c r="G1141" s="10"/>
      <c r="H1141" s="18"/>
      <c r="K1141" s="18"/>
      <c r="L1141" s="18"/>
    </row>
    <row r="1142" spans="6:12" x14ac:dyDescent="0.2">
      <c r="F1142" s="10"/>
      <c r="G1142" s="10"/>
      <c r="H1142" s="18"/>
      <c r="K1142" s="18"/>
      <c r="L1142" s="18"/>
    </row>
    <row r="1143" spans="6:12" x14ac:dyDescent="0.2">
      <c r="F1143" s="10"/>
      <c r="G1143" s="10"/>
      <c r="H1143" s="18"/>
      <c r="K1143" s="18"/>
      <c r="L1143" s="18"/>
    </row>
    <row r="1144" spans="6:12" x14ac:dyDescent="0.2">
      <c r="F1144" s="10"/>
      <c r="G1144" s="10"/>
      <c r="H1144" s="18"/>
      <c r="K1144" s="18"/>
      <c r="L1144" s="18"/>
    </row>
    <row r="1145" spans="6:12" x14ac:dyDescent="0.2">
      <c r="F1145" s="10"/>
      <c r="G1145" s="10"/>
      <c r="H1145" s="18"/>
      <c r="K1145" s="18"/>
      <c r="L1145" s="18"/>
    </row>
    <row r="1146" spans="6:12" x14ac:dyDescent="0.2">
      <c r="F1146" s="10"/>
      <c r="G1146" s="10"/>
      <c r="H1146" s="18"/>
      <c r="K1146" s="18"/>
      <c r="L1146" s="18"/>
    </row>
    <row r="1147" spans="6:12" x14ac:dyDescent="0.2">
      <c r="F1147" s="10"/>
      <c r="G1147" s="10"/>
      <c r="H1147" s="18"/>
      <c r="K1147" s="18"/>
      <c r="L1147" s="18"/>
    </row>
    <row r="1148" spans="6:12" x14ac:dyDescent="0.2">
      <c r="F1148" s="10"/>
      <c r="G1148" s="10"/>
      <c r="H1148" s="18"/>
      <c r="K1148" s="18"/>
      <c r="L1148" s="18"/>
    </row>
    <row r="1149" spans="6:12" x14ac:dyDescent="0.2">
      <c r="F1149" s="10"/>
      <c r="G1149" s="10"/>
      <c r="H1149" s="18"/>
      <c r="K1149" s="18"/>
      <c r="L1149" s="18"/>
    </row>
    <row r="1150" spans="6:12" x14ac:dyDescent="0.2">
      <c r="F1150" s="10"/>
      <c r="G1150" s="10"/>
      <c r="H1150" s="18"/>
      <c r="K1150" s="18"/>
      <c r="L1150" s="18"/>
    </row>
    <row r="1151" spans="6:12" x14ac:dyDescent="0.2">
      <c r="F1151" s="10"/>
      <c r="G1151" s="10"/>
      <c r="H1151" s="18"/>
      <c r="K1151" s="18"/>
      <c r="L1151" s="18"/>
    </row>
    <row r="1152" spans="6:12" x14ac:dyDescent="0.2">
      <c r="F1152" s="10"/>
      <c r="G1152" s="10"/>
      <c r="H1152" s="18"/>
      <c r="K1152" s="18"/>
      <c r="L1152" s="18"/>
    </row>
    <row r="1153" spans="6:12" x14ac:dyDescent="0.2">
      <c r="F1153" s="10"/>
      <c r="G1153" s="10"/>
      <c r="H1153" s="18"/>
      <c r="K1153" s="18"/>
      <c r="L1153" s="18"/>
    </row>
    <row r="1154" spans="6:12" x14ac:dyDescent="0.2">
      <c r="F1154" s="10"/>
      <c r="G1154" s="10"/>
      <c r="H1154" s="18"/>
      <c r="K1154" s="18"/>
      <c r="L1154" s="18"/>
    </row>
    <row r="1155" spans="6:12" x14ac:dyDescent="0.2">
      <c r="F1155" s="10"/>
      <c r="G1155" s="10"/>
      <c r="H1155" s="18"/>
      <c r="K1155" s="18"/>
      <c r="L1155" s="18"/>
    </row>
    <row r="1156" spans="6:12" x14ac:dyDescent="0.2">
      <c r="F1156" s="10"/>
      <c r="G1156" s="10"/>
      <c r="H1156" s="18"/>
      <c r="K1156" s="18"/>
      <c r="L1156" s="18"/>
    </row>
    <row r="1157" spans="6:12" x14ac:dyDescent="0.2">
      <c r="F1157" s="10"/>
      <c r="G1157" s="10"/>
      <c r="H1157" s="18"/>
      <c r="K1157" s="18"/>
      <c r="L1157" s="18"/>
    </row>
    <row r="1158" spans="6:12" x14ac:dyDescent="0.2">
      <c r="F1158" s="10"/>
      <c r="G1158" s="10"/>
      <c r="H1158" s="18"/>
      <c r="K1158" s="18"/>
      <c r="L1158" s="18"/>
    </row>
    <row r="1159" spans="6:12" x14ac:dyDescent="0.2">
      <c r="F1159" s="10"/>
      <c r="G1159" s="10"/>
      <c r="H1159" s="18"/>
      <c r="K1159" s="18"/>
      <c r="L1159" s="18"/>
    </row>
    <row r="1160" spans="6:12" x14ac:dyDescent="0.2">
      <c r="F1160" s="10"/>
      <c r="G1160" s="10"/>
      <c r="H1160" s="18"/>
      <c r="K1160" s="18"/>
      <c r="L1160" s="18"/>
    </row>
    <row r="1161" spans="6:12" x14ac:dyDescent="0.2">
      <c r="F1161" s="10"/>
      <c r="G1161" s="10"/>
      <c r="H1161" s="18"/>
      <c r="K1161" s="18"/>
      <c r="L1161" s="18"/>
    </row>
    <row r="1162" spans="6:12" x14ac:dyDescent="0.2">
      <c r="F1162" s="10"/>
      <c r="G1162" s="10"/>
      <c r="H1162" s="18"/>
      <c r="K1162" s="18"/>
      <c r="L1162" s="18"/>
    </row>
    <row r="1163" spans="6:12" x14ac:dyDescent="0.2">
      <c r="F1163" s="10"/>
      <c r="G1163" s="10"/>
      <c r="H1163" s="18"/>
      <c r="K1163" s="18"/>
      <c r="L1163" s="18"/>
    </row>
    <row r="1164" spans="6:12" x14ac:dyDescent="0.2">
      <c r="F1164" s="10"/>
      <c r="G1164" s="10"/>
      <c r="H1164" s="18"/>
      <c r="K1164" s="18"/>
      <c r="L1164" s="18"/>
    </row>
    <row r="1165" spans="6:12" x14ac:dyDescent="0.2">
      <c r="F1165" s="10"/>
      <c r="G1165" s="10"/>
      <c r="H1165" s="18"/>
      <c r="K1165" s="18"/>
      <c r="L1165" s="18"/>
    </row>
    <row r="1166" spans="6:12" x14ac:dyDescent="0.2">
      <c r="F1166" s="10"/>
      <c r="G1166" s="10"/>
      <c r="H1166" s="18"/>
      <c r="K1166" s="18"/>
      <c r="L1166" s="18"/>
    </row>
    <row r="1167" spans="6:12" x14ac:dyDescent="0.2">
      <c r="F1167" s="10"/>
      <c r="G1167" s="10"/>
      <c r="H1167" s="18"/>
      <c r="K1167" s="18"/>
      <c r="L1167" s="18"/>
    </row>
    <row r="1168" spans="6:12" x14ac:dyDescent="0.2">
      <c r="F1168" s="10"/>
      <c r="G1168" s="10"/>
      <c r="H1168" s="18"/>
      <c r="K1168" s="18"/>
      <c r="L1168" s="18"/>
    </row>
    <row r="1169" spans="6:12" x14ac:dyDescent="0.2">
      <c r="F1169" s="10"/>
      <c r="G1169" s="10"/>
      <c r="H1169" s="18"/>
      <c r="K1169" s="18"/>
      <c r="L1169" s="18"/>
    </row>
    <row r="1170" spans="6:12" x14ac:dyDescent="0.2">
      <c r="F1170" s="10"/>
      <c r="G1170" s="10"/>
      <c r="H1170" s="18"/>
      <c r="K1170" s="18"/>
      <c r="L1170" s="18"/>
    </row>
    <row r="1171" spans="6:12" x14ac:dyDescent="0.2">
      <c r="F1171" s="10"/>
      <c r="G1171" s="10"/>
      <c r="H1171" s="18"/>
      <c r="K1171" s="18"/>
      <c r="L1171" s="18"/>
    </row>
    <row r="1172" spans="6:12" x14ac:dyDescent="0.2">
      <c r="F1172" s="10"/>
      <c r="G1172" s="10"/>
      <c r="H1172" s="18"/>
      <c r="K1172" s="18"/>
      <c r="L1172" s="18"/>
    </row>
    <row r="1173" spans="6:12" x14ac:dyDescent="0.2">
      <c r="F1173" s="10"/>
      <c r="G1173" s="10"/>
      <c r="H1173" s="18"/>
      <c r="K1173" s="18"/>
      <c r="L1173" s="18"/>
    </row>
    <row r="1174" spans="6:12" x14ac:dyDescent="0.2">
      <c r="F1174" s="10"/>
      <c r="G1174" s="10"/>
      <c r="H1174" s="18"/>
      <c r="K1174" s="18"/>
      <c r="L1174" s="18"/>
    </row>
    <row r="1175" spans="6:12" x14ac:dyDescent="0.2">
      <c r="F1175" s="10"/>
      <c r="G1175" s="10"/>
      <c r="H1175" s="18"/>
      <c r="K1175" s="18"/>
      <c r="L1175" s="18"/>
    </row>
    <row r="1176" spans="6:12" x14ac:dyDescent="0.2">
      <c r="F1176" s="10"/>
      <c r="G1176" s="10"/>
      <c r="H1176" s="18"/>
      <c r="K1176" s="18"/>
      <c r="L1176" s="18"/>
    </row>
    <row r="1177" spans="6:12" x14ac:dyDescent="0.2">
      <c r="F1177" s="10"/>
      <c r="G1177" s="10"/>
      <c r="H1177" s="18"/>
      <c r="K1177" s="18"/>
      <c r="L1177" s="18"/>
    </row>
    <row r="1178" spans="6:12" x14ac:dyDescent="0.2">
      <c r="F1178" s="10"/>
      <c r="G1178" s="10"/>
      <c r="H1178" s="18"/>
      <c r="K1178" s="18"/>
      <c r="L1178" s="18"/>
    </row>
    <row r="1179" spans="6:12" x14ac:dyDescent="0.2">
      <c r="F1179" s="10"/>
      <c r="G1179" s="10"/>
      <c r="H1179" s="18"/>
      <c r="K1179" s="18"/>
      <c r="L1179" s="18"/>
    </row>
    <row r="1180" spans="6:12" x14ac:dyDescent="0.2">
      <c r="F1180" s="10"/>
      <c r="G1180" s="10"/>
      <c r="H1180" s="18"/>
      <c r="K1180" s="18"/>
      <c r="L1180" s="18"/>
    </row>
    <row r="1181" spans="6:12" x14ac:dyDescent="0.2">
      <c r="F1181" s="10"/>
      <c r="G1181" s="10"/>
      <c r="H1181" s="18"/>
      <c r="K1181" s="18"/>
      <c r="L1181" s="18"/>
    </row>
    <row r="1182" spans="6:12" x14ac:dyDescent="0.2">
      <c r="F1182" s="10"/>
      <c r="G1182" s="10"/>
      <c r="H1182" s="18"/>
      <c r="K1182" s="18"/>
      <c r="L1182" s="18"/>
    </row>
    <row r="1183" spans="6:12" x14ac:dyDescent="0.2">
      <c r="F1183" s="10"/>
      <c r="G1183" s="10"/>
      <c r="H1183" s="18"/>
      <c r="K1183" s="18"/>
      <c r="L1183" s="18"/>
    </row>
    <row r="1184" spans="6:12" x14ac:dyDescent="0.2">
      <c r="F1184" s="10"/>
      <c r="G1184" s="10"/>
      <c r="H1184" s="18"/>
      <c r="K1184" s="18"/>
      <c r="L1184" s="18"/>
    </row>
    <row r="1185" spans="6:12" x14ac:dyDescent="0.2">
      <c r="F1185" s="10"/>
      <c r="G1185" s="10"/>
      <c r="H1185" s="18"/>
      <c r="K1185" s="18"/>
      <c r="L1185" s="18"/>
    </row>
    <row r="1186" spans="6:12" x14ac:dyDescent="0.2">
      <c r="F1186" s="10"/>
      <c r="G1186" s="10"/>
      <c r="H1186" s="18"/>
      <c r="K1186" s="18"/>
      <c r="L1186" s="18"/>
    </row>
    <row r="1187" spans="6:12" x14ac:dyDescent="0.2">
      <c r="F1187" s="10"/>
      <c r="G1187" s="10"/>
      <c r="H1187" s="18"/>
      <c r="K1187" s="18"/>
      <c r="L1187" s="18"/>
    </row>
    <row r="1188" spans="6:12" x14ac:dyDescent="0.2">
      <c r="F1188" s="10"/>
      <c r="G1188" s="10"/>
      <c r="H1188" s="18"/>
      <c r="K1188" s="18"/>
      <c r="L1188" s="18"/>
    </row>
    <row r="1189" spans="6:12" x14ac:dyDescent="0.2">
      <c r="F1189" s="10"/>
      <c r="G1189" s="10"/>
      <c r="H1189" s="18"/>
      <c r="K1189" s="18"/>
      <c r="L1189" s="18"/>
    </row>
    <row r="1190" spans="6:12" x14ac:dyDescent="0.2">
      <c r="F1190" s="10"/>
      <c r="G1190" s="10"/>
      <c r="H1190" s="18"/>
      <c r="K1190" s="18"/>
      <c r="L1190" s="18"/>
    </row>
    <row r="1191" spans="6:12" x14ac:dyDescent="0.2">
      <c r="F1191" s="10"/>
      <c r="G1191" s="10"/>
      <c r="H1191" s="18"/>
      <c r="K1191" s="18"/>
      <c r="L1191" s="18"/>
    </row>
    <row r="1192" spans="6:12" x14ac:dyDescent="0.2">
      <c r="F1192" s="10"/>
      <c r="G1192" s="10"/>
      <c r="H1192" s="18"/>
      <c r="K1192" s="18"/>
      <c r="L1192" s="18"/>
    </row>
    <row r="1193" spans="6:12" x14ac:dyDescent="0.2">
      <c r="F1193" s="10"/>
      <c r="G1193" s="10"/>
      <c r="H1193" s="18"/>
      <c r="K1193" s="18"/>
      <c r="L1193" s="18"/>
    </row>
    <row r="1194" spans="6:12" x14ac:dyDescent="0.2">
      <c r="F1194" s="10"/>
      <c r="G1194" s="10"/>
      <c r="H1194" s="18"/>
      <c r="K1194" s="18"/>
      <c r="L1194" s="18"/>
    </row>
    <row r="1195" spans="6:12" x14ac:dyDescent="0.2">
      <c r="F1195" s="10"/>
      <c r="G1195" s="10"/>
      <c r="H1195" s="18"/>
      <c r="K1195" s="18"/>
      <c r="L1195" s="18"/>
    </row>
    <row r="1196" spans="6:12" x14ac:dyDescent="0.2">
      <c r="F1196" s="10"/>
      <c r="G1196" s="10"/>
      <c r="H1196" s="18"/>
      <c r="K1196" s="18"/>
      <c r="L1196" s="18"/>
    </row>
    <row r="1197" spans="6:12" x14ac:dyDescent="0.2">
      <c r="F1197" s="10"/>
      <c r="G1197" s="10"/>
      <c r="H1197" s="18"/>
      <c r="K1197" s="18"/>
      <c r="L1197" s="18"/>
    </row>
    <row r="1198" spans="6:12" x14ac:dyDescent="0.2">
      <c r="F1198" s="10"/>
      <c r="G1198" s="10"/>
      <c r="H1198" s="18"/>
      <c r="K1198" s="18"/>
      <c r="L1198" s="18"/>
    </row>
    <row r="1199" spans="6:12" x14ac:dyDescent="0.2">
      <c r="F1199" s="10"/>
      <c r="G1199" s="10"/>
      <c r="H1199" s="18"/>
      <c r="K1199" s="18"/>
      <c r="L1199" s="18"/>
    </row>
    <row r="1200" spans="6:12" x14ac:dyDescent="0.2">
      <c r="F1200" s="10"/>
      <c r="G1200" s="10"/>
      <c r="H1200" s="18"/>
      <c r="K1200" s="18"/>
      <c r="L1200" s="18"/>
    </row>
    <row r="1201" spans="6:12" x14ac:dyDescent="0.2">
      <c r="F1201" s="10"/>
      <c r="G1201" s="10"/>
      <c r="H1201" s="18"/>
      <c r="K1201" s="18"/>
      <c r="L1201" s="18"/>
    </row>
    <row r="1202" spans="6:12" x14ac:dyDescent="0.2">
      <c r="F1202" s="10"/>
      <c r="G1202" s="10"/>
      <c r="H1202" s="18"/>
      <c r="K1202" s="18"/>
      <c r="L1202" s="18"/>
    </row>
    <row r="1203" spans="6:12" x14ac:dyDescent="0.2">
      <c r="F1203" s="10"/>
      <c r="G1203" s="10"/>
      <c r="H1203" s="18"/>
      <c r="K1203" s="18"/>
      <c r="L1203" s="18"/>
    </row>
    <row r="1204" spans="6:12" x14ac:dyDescent="0.2">
      <c r="F1204" s="10"/>
      <c r="G1204" s="10"/>
      <c r="H1204" s="18"/>
      <c r="K1204" s="18"/>
      <c r="L1204" s="18"/>
    </row>
    <row r="1205" spans="6:12" x14ac:dyDescent="0.2">
      <c r="F1205" s="10"/>
      <c r="G1205" s="10"/>
      <c r="H1205" s="18"/>
      <c r="K1205" s="18"/>
      <c r="L1205" s="18"/>
    </row>
    <row r="1206" spans="6:12" x14ac:dyDescent="0.2">
      <c r="F1206" s="10"/>
      <c r="G1206" s="10"/>
      <c r="H1206" s="18"/>
      <c r="K1206" s="18"/>
      <c r="L1206" s="18"/>
    </row>
    <row r="1207" spans="6:12" x14ac:dyDescent="0.2">
      <c r="F1207" s="10"/>
      <c r="G1207" s="10"/>
      <c r="H1207" s="18"/>
      <c r="K1207" s="18"/>
      <c r="L1207" s="18"/>
    </row>
    <row r="1208" spans="6:12" x14ac:dyDescent="0.2">
      <c r="F1208" s="10"/>
      <c r="G1208" s="10"/>
      <c r="H1208" s="18"/>
      <c r="K1208" s="18"/>
      <c r="L1208" s="18"/>
    </row>
    <row r="1209" spans="6:12" x14ac:dyDescent="0.2">
      <c r="F1209" s="10"/>
      <c r="G1209" s="10"/>
      <c r="H1209" s="18"/>
      <c r="K1209" s="18"/>
      <c r="L1209" s="18"/>
    </row>
    <row r="1210" spans="6:12" x14ac:dyDescent="0.2">
      <c r="F1210" s="10"/>
      <c r="G1210" s="10"/>
      <c r="H1210" s="18"/>
      <c r="K1210" s="18"/>
      <c r="L1210" s="18"/>
    </row>
    <row r="1211" spans="6:12" x14ac:dyDescent="0.2">
      <c r="F1211" s="10"/>
      <c r="G1211" s="10"/>
      <c r="H1211" s="18"/>
      <c r="K1211" s="18"/>
      <c r="L1211" s="18"/>
    </row>
    <row r="1212" spans="6:12" x14ac:dyDescent="0.2">
      <c r="F1212" s="10"/>
      <c r="G1212" s="10"/>
      <c r="H1212" s="18"/>
      <c r="K1212" s="18"/>
      <c r="L1212" s="18"/>
    </row>
    <row r="1213" spans="6:12" x14ac:dyDescent="0.2">
      <c r="F1213" s="10"/>
      <c r="G1213" s="10"/>
      <c r="H1213" s="18"/>
      <c r="K1213" s="18"/>
      <c r="L1213" s="18"/>
    </row>
    <row r="1214" spans="6:12" x14ac:dyDescent="0.2">
      <c r="F1214" s="10"/>
      <c r="G1214" s="10"/>
      <c r="H1214" s="18"/>
      <c r="K1214" s="18"/>
      <c r="L1214" s="18"/>
    </row>
    <row r="1215" spans="6:12" x14ac:dyDescent="0.2">
      <c r="F1215" s="10"/>
      <c r="G1215" s="10"/>
      <c r="H1215" s="18"/>
      <c r="K1215" s="18"/>
      <c r="L1215" s="18"/>
    </row>
    <row r="1216" spans="6:12" x14ac:dyDescent="0.2">
      <c r="F1216" s="10"/>
      <c r="G1216" s="10"/>
      <c r="H1216" s="18"/>
      <c r="K1216" s="18"/>
      <c r="L1216" s="18"/>
    </row>
    <row r="1217" spans="6:12" x14ac:dyDescent="0.2">
      <c r="F1217" s="10"/>
      <c r="G1217" s="10"/>
      <c r="H1217" s="18"/>
      <c r="K1217" s="18"/>
      <c r="L1217" s="18"/>
    </row>
    <row r="1218" spans="6:12" x14ac:dyDescent="0.2">
      <c r="F1218" s="10"/>
      <c r="G1218" s="10"/>
      <c r="H1218" s="18"/>
      <c r="K1218" s="18"/>
      <c r="L1218" s="18"/>
    </row>
    <row r="1219" spans="6:12" x14ac:dyDescent="0.2">
      <c r="F1219" s="10"/>
      <c r="G1219" s="10"/>
      <c r="H1219" s="18"/>
      <c r="K1219" s="18"/>
      <c r="L1219" s="18"/>
    </row>
    <row r="1220" spans="6:12" x14ac:dyDescent="0.2">
      <c r="F1220" s="10"/>
      <c r="G1220" s="10"/>
      <c r="H1220" s="18"/>
      <c r="K1220" s="18"/>
      <c r="L1220" s="18"/>
    </row>
    <row r="1221" spans="6:12" x14ac:dyDescent="0.2">
      <c r="F1221" s="10"/>
      <c r="G1221" s="10"/>
      <c r="H1221" s="18"/>
      <c r="K1221" s="18"/>
      <c r="L1221" s="18"/>
    </row>
    <row r="1222" spans="6:12" x14ac:dyDescent="0.2">
      <c r="F1222" s="10"/>
      <c r="G1222" s="10"/>
      <c r="H1222" s="18"/>
      <c r="K1222" s="18"/>
      <c r="L1222" s="18"/>
    </row>
    <row r="1223" spans="6:12" x14ac:dyDescent="0.2">
      <c r="F1223" s="10"/>
      <c r="G1223" s="10"/>
      <c r="H1223" s="18"/>
      <c r="K1223" s="18"/>
      <c r="L1223" s="18"/>
    </row>
    <row r="1224" spans="6:12" x14ac:dyDescent="0.2">
      <c r="F1224" s="10"/>
      <c r="G1224" s="10"/>
      <c r="H1224" s="18"/>
      <c r="K1224" s="18"/>
      <c r="L1224" s="18"/>
    </row>
    <row r="1225" spans="6:12" x14ac:dyDescent="0.2">
      <c r="F1225" s="10"/>
      <c r="G1225" s="10"/>
      <c r="H1225" s="18"/>
      <c r="K1225" s="18"/>
      <c r="L1225" s="18"/>
    </row>
    <row r="1226" spans="6:12" x14ac:dyDescent="0.2">
      <c r="F1226" s="10"/>
      <c r="G1226" s="10"/>
      <c r="H1226" s="18"/>
      <c r="K1226" s="18"/>
      <c r="L1226" s="18"/>
    </row>
    <row r="1227" spans="6:12" x14ac:dyDescent="0.2">
      <c r="F1227" s="10"/>
      <c r="G1227" s="10"/>
      <c r="H1227" s="18"/>
      <c r="K1227" s="18"/>
      <c r="L1227" s="18"/>
    </row>
    <row r="1228" spans="6:12" x14ac:dyDescent="0.2">
      <c r="F1228" s="10"/>
      <c r="G1228" s="10"/>
      <c r="H1228" s="18"/>
      <c r="K1228" s="18"/>
      <c r="L1228" s="18"/>
    </row>
    <row r="1229" spans="6:12" x14ac:dyDescent="0.2">
      <c r="F1229" s="10"/>
      <c r="G1229" s="10"/>
      <c r="H1229" s="18"/>
      <c r="K1229" s="18"/>
      <c r="L1229" s="18"/>
    </row>
    <row r="1230" spans="6:12" x14ac:dyDescent="0.2">
      <c r="F1230" s="10"/>
      <c r="G1230" s="10"/>
      <c r="H1230" s="18"/>
      <c r="K1230" s="18"/>
      <c r="L1230" s="18"/>
    </row>
    <row r="1231" spans="6:12" x14ac:dyDescent="0.2">
      <c r="F1231" s="10"/>
      <c r="G1231" s="10"/>
      <c r="H1231" s="18"/>
      <c r="K1231" s="18"/>
      <c r="L1231" s="18"/>
    </row>
    <row r="1232" spans="6:12" x14ac:dyDescent="0.2">
      <c r="F1232" s="10"/>
      <c r="G1232" s="10"/>
      <c r="H1232" s="18"/>
      <c r="K1232" s="18"/>
      <c r="L1232" s="18"/>
    </row>
    <row r="1233" spans="6:12" x14ac:dyDescent="0.2">
      <c r="F1233" s="10"/>
      <c r="G1233" s="10"/>
      <c r="H1233" s="18"/>
      <c r="K1233" s="18"/>
      <c r="L1233" s="18"/>
    </row>
    <row r="1234" spans="6:12" x14ac:dyDescent="0.2">
      <c r="F1234" s="10"/>
      <c r="G1234" s="10"/>
      <c r="H1234" s="18"/>
      <c r="K1234" s="18"/>
      <c r="L1234" s="18"/>
    </row>
    <row r="1235" spans="6:12" x14ac:dyDescent="0.2">
      <c r="F1235" s="10"/>
      <c r="G1235" s="10"/>
      <c r="H1235" s="18"/>
      <c r="K1235" s="18"/>
      <c r="L1235" s="18"/>
    </row>
    <row r="1236" spans="6:12" x14ac:dyDescent="0.2">
      <c r="F1236" s="10"/>
      <c r="G1236" s="10"/>
      <c r="H1236" s="18"/>
      <c r="K1236" s="18"/>
      <c r="L1236" s="18"/>
    </row>
    <row r="1237" spans="6:12" x14ac:dyDescent="0.2">
      <c r="F1237" s="10"/>
      <c r="G1237" s="10"/>
      <c r="H1237" s="18"/>
      <c r="K1237" s="18"/>
      <c r="L1237" s="18"/>
    </row>
    <row r="1238" spans="6:12" x14ac:dyDescent="0.2">
      <c r="F1238" s="10"/>
      <c r="G1238" s="10"/>
      <c r="H1238" s="18"/>
      <c r="K1238" s="18"/>
      <c r="L1238" s="18"/>
    </row>
    <row r="1239" spans="6:12" x14ac:dyDescent="0.2">
      <c r="F1239" s="10"/>
      <c r="G1239" s="10"/>
      <c r="H1239" s="18"/>
      <c r="K1239" s="18"/>
      <c r="L1239" s="18"/>
    </row>
    <row r="1240" spans="6:12" x14ac:dyDescent="0.2">
      <c r="F1240" s="10"/>
      <c r="G1240" s="10"/>
      <c r="H1240" s="18"/>
      <c r="K1240" s="18"/>
      <c r="L1240" s="18"/>
    </row>
    <row r="1241" spans="6:12" x14ac:dyDescent="0.2">
      <c r="F1241" s="10"/>
      <c r="G1241" s="10"/>
      <c r="H1241" s="18"/>
      <c r="K1241" s="18"/>
      <c r="L1241" s="18"/>
    </row>
    <row r="1242" spans="6:12" x14ac:dyDescent="0.2">
      <c r="F1242" s="10"/>
      <c r="G1242" s="10"/>
      <c r="H1242" s="18"/>
      <c r="K1242" s="18"/>
      <c r="L1242" s="18"/>
    </row>
    <row r="1243" spans="6:12" x14ac:dyDescent="0.2">
      <c r="F1243" s="10"/>
      <c r="G1243" s="10"/>
      <c r="H1243" s="18"/>
      <c r="K1243" s="18"/>
      <c r="L1243" s="18"/>
    </row>
    <row r="1244" spans="6:12" x14ac:dyDescent="0.2">
      <c r="F1244" s="10"/>
      <c r="G1244" s="10"/>
      <c r="H1244" s="18"/>
      <c r="K1244" s="18"/>
      <c r="L1244" s="18"/>
    </row>
    <row r="1245" spans="6:12" x14ac:dyDescent="0.2">
      <c r="F1245" s="10"/>
      <c r="G1245" s="10"/>
      <c r="H1245" s="18"/>
      <c r="K1245" s="18"/>
      <c r="L1245" s="18"/>
    </row>
    <row r="1246" spans="6:12" x14ac:dyDescent="0.2">
      <c r="F1246" s="10"/>
      <c r="G1246" s="10"/>
      <c r="H1246" s="18"/>
      <c r="K1246" s="18"/>
      <c r="L1246" s="18"/>
    </row>
    <row r="1247" spans="6:12" x14ac:dyDescent="0.2">
      <c r="F1247" s="10"/>
      <c r="G1247" s="10"/>
      <c r="H1247" s="18"/>
      <c r="K1247" s="18"/>
      <c r="L1247" s="18"/>
    </row>
    <row r="1248" spans="6:12" x14ac:dyDescent="0.2">
      <c r="F1248" s="10"/>
      <c r="G1248" s="10"/>
      <c r="H1248" s="18"/>
      <c r="K1248" s="18"/>
      <c r="L1248" s="18"/>
    </row>
    <row r="1249" spans="6:12" x14ac:dyDescent="0.2">
      <c r="F1249" s="10"/>
      <c r="G1249" s="10"/>
      <c r="H1249" s="18"/>
      <c r="K1249" s="18"/>
      <c r="L1249" s="18"/>
    </row>
    <row r="1250" spans="6:12" x14ac:dyDescent="0.2">
      <c r="F1250" s="10"/>
      <c r="G1250" s="10"/>
      <c r="H1250" s="18"/>
      <c r="K1250" s="18"/>
      <c r="L1250" s="18"/>
    </row>
    <row r="1251" spans="6:12" x14ac:dyDescent="0.2">
      <c r="F1251" s="10"/>
      <c r="G1251" s="10"/>
      <c r="H1251" s="18"/>
      <c r="K1251" s="18"/>
      <c r="L1251" s="18"/>
    </row>
    <row r="1252" spans="6:12" x14ac:dyDescent="0.2">
      <c r="F1252" s="10"/>
      <c r="G1252" s="10"/>
      <c r="H1252" s="18"/>
      <c r="K1252" s="18"/>
      <c r="L1252" s="18"/>
    </row>
    <row r="1253" spans="6:12" x14ac:dyDescent="0.2">
      <c r="F1253" s="10"/>
      <c r="G1253" s="10"/>
      <c r="H1253" s="18"/>
      <c r="K1253" s="18"/>
      <c r="L1253" s="18"/>
    </row>
    <row r="1254" spans="6:12" x14ac:dyDescent="0.2">
      <c r="F1254" s="10"/>
      <c r="G1254" s="10"/>
      <c r="H1254" s="18"/>
      <c r="K1254" s="18"/>
      <c r="L1254" s="18"/>
    </row>
    <row r="1255" spans="6:12" x14ac:dyDescent="0.2">
      <c r="F1255" s="10"/>
      <c r="G1255" s="10"/>
      <c r="H1255" s="18"/>
      <c r="K1255" s="18"/>
      <c r="L1255" s="18"/>
    </row>
    <row r="1256" spans="6:12" x14ac:dyDescent="0.2">
      <c r="F1256" s="10"/>
      <c r="G1256" s="10"/>
      <c r="H1256" s="18"/>
      <c r="K1256" s="18"/>
      <c r="L1256" s="18"/>
    </row>
    <row r="1257" spans="6:12" x14ac:dyDescent="0.2">
      <c r="F1257" s="10"/>
      <c r="G1257" s="10"/>
      <c r="H1257" s="18"/>
      <c r="K1257" s="18"/>
      <c r="L1257" s="18"/>
    </row>
    <row r="1258" spans="6:12" x14ac:dyDescent="0.2">
      <c r="F1258" s="10"/>
      <c r="G1258" s="10"/>
      <c r="H1258" s="18"/>
      <c r="K1258" s="18"/>
      <c r="L1258" s="18"/>
    </row>
    <row r="1259" spans="6:12" x14ac:dyDescent="0.2">
      <c r="F1259" s="10"/>
      <c r="G1259" s="10"/>
      <c r="H1259" s="18"/>
      <c r="K1259" s="18"/>
      <c r="L1259" s="18"/>
    </row>
    <row r="1260" spans="6:12" x14ac:dyDescent="0.2">
      <c r="F1260" s="10"/>
      <c r="G1260" s="10"/>
      <c r="H1260" s="18"/>
      <c r="K1260" s="18"/>
      <c r="L1260" s="18"/>
    </row>
    <row r="1261" spans="6:12" x14ac:dyDescent="0.2">
      <c r="F1261" s="10"/>
      <c r="G1261" s="10"/>
      <c r="H1261" s="18"/>
      <c r="K1261" s="18"/>
      <c r="L1261" s="18"/>
    </row>
    <row r="1262" spans="6:12" x14ac:dyDescent="0.2">
      <c r="F1262" s="10"/>
      <c r="G1262" s="10"/>
      <c r="H1262" s="18"/>
      <c r="K1262" s="18"/>
      <c r="L1262" s="18"/>
    </row>
    <row r="1263" spans="6:12" x14ac:dyDescent="0.2">
      <c r="F1263" s="10"/>
      <c r="G1263" s="10"/>
      <c r="H1263" s="18"/>
      <c r="K1263" s="18"/>
      <c r="L1263" s="18"/>
    </row>
    <row r="1264" spans="6:12" x14ac:dyDescent="0.2">
      <c r="F1264" s="10"/>
      <c r="G1264" s="10"/>
      <c r="H1264" s="18"/>
      <c r="K1264" s="18"/>
      <c r="L1264" s="18"/>
    </row>
    <row r="1265" spans="6:12" x14ac:dyDescent="0.2">
      <c r="F1265" s="10"/>
      <c r="G1265" s="10"/>
      <c r="H1265" s="18"/>
      <c r="K1265" s="18"/>
      <c r="L1265" s="18"/>
    </row>
    <row r="1266" spans="6:12" x14ac:dyDescent="0.2">
      <c r="F1266" s="10"/>
      <c r="G1266" s="10"/>
      <c r="H1266" s="18"/>
      <c r="K1266" s="18"/>
      <c r="L1266" s="18"/>
    </row>
    <row r="1267" spans="6:12" x14ac:dyDescent="0.2">
      <c r="F1267" s="10"/>
      <c r="G1267" s="10"/>
      <c r="H1267" s="18"/>
      <c r="K1267" s="18"/>
      <c r="L1267" s="18"/>
    </row>
    <row r="1268" spans="6:12" x14ac:dyDescent="0.2">
      <c r="F1268" s="10"/>
      <c r="G1268" s="10"/>
      <c r="H1268" s="18"/>
      <c r="K1268" s="18"/>
      <c r="L1268" s="18"/>
    </row>
    <row r="1269" spans="6:12" x14ac:dyDescent="0.2">
      <c r="F1269" s="10"/>
      <c r="G1269" s="10"/>
      <c r="H1269" s="18"/>
      <c r="K1269" s="18"/>
      <c r="L1269" s="18"/>
    </row>
    <row r="1270" spans="6:12" x14ac:dyDescent="0.2">
      <c r="F1270" s="10"/>
      <c r="G1270" s="10"/>
      <c r="H1270" s="18"/>
      <c r="K1270" s="18"/>
      <c r="L1270" s="18"/>
    </row>
    <row r="1271" spans="6:12" x14ac:dyDescent="0.2">
      <c r="F1271" s="10"/>
      <c r="G1271" s="10"/>
      <c r="H1271" s="18"/>
      <c r="K1271" s="18"/>
      <c r="L1271" s="18"/>
    </row>
    <row r="1272" spans="6:12" x14ac:dyDescent="0.2">
      <c r="F1272" s="10"/>
      <c r="G1272" s="10"/>
      <c r="H1272" s="18"/>
      <c r="K1272" s="18"/>
      <c r="L1272" s="18"/>
    </row>
    <row r="1273" spans="6:12" x14ac:dyDescent="0.2">
      <c r="F1273" s="10"/>
      <c r="G1273" s="10"/>
      <c r="H1273" s="18"/>
      <c r="K1273" s="18"/>
      <c r="L1273" s="18"/>
    </row>
    <row r="1274" spans="6:12" x14ac:dyDescent="0.2">
      <c r="F1274" s="10"/>
      <c r="G1274" s="10"/>
      <c r="H1274" s="18"/>
      <c r="K1274" s="18"/>
      <c r="L1274" s="18"/>
    </row>
    <row r="1275" spans="6:12" x14ac:dyDescent="0.2">
      <c r="F1275" s="10"/>
      <c r="G1275" s="10"/>
      <c r="H1275" s="18"/>
      <c r="K1275" s="18"/>
      <c r="L1275" s="18"/>
    </row>
    <row r="1276" spans="6:12" x14ac:dyDescent="0.2">
      <c r="F1276" s="10"/>
      <c r="G1276" s="10"/>
      <c r="H1276" s="18"/>
      <c r="K1276" s="18"/>
      <c r="L1276" s="18"/>
    </row>
    <row r="1277" spans="6:12" x14ac:dyDescent="0.2">
      <c r="F1277" s="10"/>
      <c r="G1277" s="10"/>
      <c r="H1277" s="18"/>
      <c r="K1277" s="18"/>
      <c r="L1277" s="18"/>
    </row>
    <row r="1278" spans="6:12" x14ac:dyDescent="0.2">
      <c r="F1278" s="10"/>
      <c r="G1278" s="10"/>
      <c r="H1278" s="18"/>
      <c r="K1278" s="18"/>
      <c r="L1278" s="18"/>
    </row>
    <row r="1279" spans="6:12" x14ac:dyDescent="0.2">
      <c r="F1279" s="10"/>
      <c r="G1279" s="10"/>
      <c r="H1279" s="18"/>
      <c r="K1279" s="18"/>
      <c r="L1279" s="18"/>
    </row>
    <row r="1280" spans="6:12" x14ac:dyDescent="0.2">
      <c r="F1280" s="10"/>
      <c r="G1280" s="10"/>
      <c r="H1280" s="18"/>
      <c r="K1280" s="18"/>
      <c r="L1280" s="18"/>
    </row>
    <row r="1281" spans="6:12" x14ac:dyDescent="0.2">
      <c r="F1281" s="10"/>
      <c r="G1281" s="10"/>
      <c r="H1281" s="18"/>
      <c r="K1281" s="18"/>
      <c r="L1281" s="18"/>
    </row>
    <row r="1282" spans="6:12" x14ac:dyDescent="0.2">
      <c r="F1282" s="10"/>
      <c r="G1282" s="10"/>
      <c r="H1282" s="18"/>
      <c r="K1282" s="18"/>
      <c r="L1282" s="18"/>
    </row>
    <row r="1283" spans="6:12" x14ac:dyDescent="0.2">
      <c r="F1283" s="10"/>
      <c r="G1283" s="10"/>
      <c r="H1283" s="18"/>
      <c r="K1283" s="18"/>
      <c r="L1283" s="18"/>
    </row>
    <row r="1284" spans="6:12" x14ac:dyDescent="0.2">
      <c r="F1284" s="10"/>
      <c r="G1284" s="10"/>
      <c r="H1284" s="18"/>
      <c r="K1284" s="18"/>
      <c r="L1284" s="18"/>
    </row>
    <row r="1285" spans="6:12" x14ac:dyDescent="0.2">
      <c r="F1285" s="10"/>
      <c r="G1285" s="10"/>
      <c r="H1285" s="18"/>
      <c r="K1285" s="18"/>
      <c r="L1285" s="18"/>
    </row>
    <row r="1286" spans="6:12" x14ac:dyDescent="0.2">
      <c r="F1286" s="10"/>
      <c r="G1286" s="10"/>
      <c r="H1286" s="18"/>
      <c r="K1286" s="18"/>
      <c r="L1286" s="18"/>
    </row>
    <row r="1287" spans="6:12" x14ac:dyDescent="0.2">
      <c r="F1287" s="10"/>
      <c r="G1287" s="10"/>
      <c r="H1287" s="18"/>
      <c r="K1287" s="18"/>
      <c r="L1287" s="18"/>
    </row>
    <row r="1288" spans="6:12" x14ac:dyDescent="0.2">
      <c r="F1288" s="10"/>
      <c r="G1288" s="10"/>
      <c r="H1288" s="18"/>
      <c r="K1288" s="18"/>
      <c r="L1288" s="18"/>
    </row>
    <row r="1289" spans="6:12" x14ac:dyDescent="0.2">
      <c r="F1289" s="10"/>
      <c r="G1289" s="10"/>
      <c r="H1289" s="18"/>
      <c r="K1289" s="18"/>
      <c r="L1289" s="18"/>
    </row>
    <row r="1290" spans="6:12" x14ac:dyDescent="0.2">
      <c r="F1290" s="10"/>
      <c r="G1290" s="10"/>
      <c r="H1290" s="18"/>
      <c r="K1290" s="18"/>
      <c r="L1290" s="18"/>
    </row>
    <row r="1291" spans="6:12" x14ac:dyDescent="0.2">
      <c r="F1291" s="10"/>
      <c r="G1291" s="10"/>
      <c r="H1291" s="18"/>
      <c r="K1291" s="18"/>
      <c r="L1291" s="18"/>
    </row>
    <row r="1292" spans="6:12" x14ac:dyDescent="0.2">
      <c r="F1292" s="10"/>
      <c r="G1292" s="10"/>
      <c r="H1292" s="18"/>
      <c r="K1292" s="18"/>
      <c r="L1292" s="18"/>
    </row>
    <row r="1293" spans="6:12" x14ac:dyDescent="0.2">
      <c r="F1293" s="10"/>
      <c r="G1293" s="10"/>
      <c r="H1293" s="18"/>
      <c r="K1293" s="18"/>
      <c r="L1293" s="18"/>
    </row>
    <row r="1294" spans="6:12" x14ac:dyDescent="0.2">
      <c r="F1294" s="10"/>
      <c r="G1294" s="10"/>
      <c r="H1294" s="18"/>
      <c r="K1294" s="18"/>
      <c r="L1294" s="18"/>
    </row>
    <row r="1295" spans="6:12" x14ac:dyDescent="0.2">
      <c r="F1295" s="10"/>
      <c r="G1295" s="10"/>
      <c r="H1295" s="18"/>
      <c r="K1295" s="18"/>
      <c r="L1295" s="18"/>
    </row>
    <row r="1296" spans="6:12" x14ac:dyDescent="0.2">
      <c r="F1296" s="10"/>
      <c r="G1296" s="10"/>
      <c r="H1296" s="18"/>
      <c r="K1296" s="18"/>
      <c r="L1296" s="18"/>
    </row>
    <row r="1297" spans="6:12" x14ac:dyDescent="0.2">
      <c r="F1297" s="10"/>
      <c r="G1297" s="10"/>
      <c r="H1297" s="18"/>
      <c r="K1297" s="18"/>
      <c r="L1297" s="18"/>
    </row>
    <row r="1298" spans="6:12" x14ac:dyDescent="0.2">
      <c r="F1298" s="10"/>
      <c r="G1298" s="10"/>
      <c r="H1298" s="18"/>
      <c r="K1298" s="18"/>
      <c r="L1298" s="18"/>
    </row>
    <row r="1299" spans="6:12" x14ac:dyDescent="0.2">
      <c r="F1299" s="10"/>
      <c r="G1299" s="10"/>
      <c r="H1299" s="18"/>
      <c r="K1299" s="18"/>
      <c r="L1299" s="18"/>
    </row>
    <row r="1300" spans="6:12" x14ac:dyDescent="0.2">
      <c r="F1300" s="10"/>
      <c r="G1300" s="10"/>
      <c r="H1300" s="18"/>
      <c r="K1300" s="18"/>
      <c r="L1300" s="18"/>
    </row>
    <row r="1301" spans="6:12" x14ac:dyDescent="0.2">
      <c r="F1301" s="10"/>
      <c r="G1301" s="10"/>
      <c r="H1301" s="18"/>
      <c r="K1301" s="18"/>
      <c r="L1301" s="18"/>
    </row>
    <row r="1302" spans="6:12" x14ac:dyDescent="0.2">
      <c r="F1302" s="10"/>
      <c r="G1302" s="10"/>
      <c r="H1302" s="18"/>
      <c r="K1302" s="18"/>
      <c r="L1302" s="18"/>
    </row>
    <row r="1303" spans="6:12" x14ac:dyDescent="0.2">
      <c r="F1303" s="10"/>
      <c r="G1303" s="10"/>
      <c r="H1303" s="18"/>
      <c r="K1303" s="18"/>
      <c r="L1303" s="18"/>
    </row>
    <row r="1304" spans="6:12" x14ac:dyDescent="0.2">
      <c r="F1304" s="10"/>
      <c r="G1304" s="10"/>
      <c r="H1304" s="18"/>
      <c r="K1304" s="18"/>
      <c r="L1304" s="18"/>
    </row>
    <row r="1305" spans="6:12" x14ac:dyDescent="0.2">
      <c r="F1305" s="10"/>
      <c r="G1305" s="10"/>
      <c r="H1305" s="18"/>
      <c r="K1305" s="18"/>
      <c r="L1305" s="18"/>
    </row>
    <row r="1306" spans="6:12" x14ac:dyDescent="0.2">
      <c r="F1306" s="10"/>
      <c r="G1306" s="10"/>
      <c r="H1306" s="18"/>
      <c r="K1306" s="18"/>
      <c r="L1306" s="18"/>
    </row>
    <row r="1307" spans="6:12" x14ac:dyDescent="0.2">
      <c r="F1307" s="10"/>
      <c r="G1307" s="10"/>
      <c r="H1307" s="18"/>
      <c r="K1307" s="18"/>
      <c r="L1307" s="18"/>
    </row>
    <row r="1308" spans="6:12" x14ac:dyDescent="0.2">
      <c r="F1308" s="10"/>
      <c r="G1308" s="10"/>
      <c r="H1308" s="18"/>
      <c r="K1308" s="18"/>
      <c r="L1308" s="18"/>
    </row>
    <row r="1309" spans="6:12" x14ac:dyDescent="0.2">
      <c r="F1309" s="10"/>
      <c r="G1309" s="10"/>
      <c r="H1309" s="18"/>
      <c r="K1309" s="18"/>
      <c r="L1309" s="18"/>
    </row>
    <row r="1310" spans="6:12" x14ac:dyDescent="0.2">
      <c r="F1310" s="10"/>
      <c r="G1310" s="10"/>
      <c r="H1310" s="18"/>
      <c r="K1310" s="18"/>
      <c r="L1310" s="18"/>
    </row>
    <row r="1311" spans="6:12" x14ac:dyDescent="0.2">
      <c r="F1311" s="10"/>
      <c r="G1311" s="10"/>
      <c r="H1311" s="18"/>
      <c r="K1311" s="18"/>
      <c r="L1311" s="18"/>
    </row>
    <row r="1312" spans="6:12" x14ac:dyDescent="0.2">
      <c r="F1312" s="10"/>
      <c r="G1312" s="10"/>
      <c r="H1312" s="18"/>
      <c r="K1312" s="18"/>
      <c r="L1312" s="18"/>
    </row>
    <row r="1313" spans="6:12" x14ac:dyDescent="0.2">
      <c r="F1313" s="10"/>
      <c r="G1313" s="10"/>
      <c r="H1313" s="18"/>
      <c r="K1313" s="18"/>
      <c r="L1313" s="18"/>
    </row>
    <row r="1314" spans="6:12" x14ac:dyDescent="0.2">
      <c r="F1314" s="10"/>
      <c r="G1314" s="10"/>
      <c r="H1314" s="18"/>
      <c r="K1314" s="18"/>
      <c r="L1314" s="18"/>
    </row>
    <row r="1315" spans="6:12" x14ac:dyDescent="0.2">
      <c r="F1315" s="10"/>
      <c r="G1315" s="10"/>
      <c r="H1315" s="18"/>
      <c r="K1315" s="18"/>
      <c r="L1315" s="18"/>
    </row>
    <row r="1316" spans="6:12" x14ac:dyDescent="0.2">
      <c r="F1316" s="10"/>
      <c r="G1316" s="10"/>
      <c r="H1316" s="18"/>
      <c r="K1316" s="18"/>
      <c r="L1316" s="18"/>
    </row>
    <row r="1317" spans="6:12" x14ac:dyDescent="0.2">
      <c r="F1317" s="10"/>
      <c r="G1317" s="10"/>
      <c r="H1317" s="18"/>
      <c r="K1317" s="18"/>
      <c r="L1317" s="18"/>
    </row>
    <row r="1318" spans="6:12" x14ac:dyDescent="0.2">
      <c r="F1318" s="10"/>
      <c r="G1318" s="10"/>
      <c r="H1318" s="18"/>
      <c r="K1318" s="18"/>
      <c r="L1318" s="18"/>
    </row>
    <row r="1319" spans="6:12" x14ac:dyDescent="0.2">
      <c r="F1319" s="10"/>
      <c r="G1319" s="10"/>
      <c r="H1319" s="18"/>
      <c r="K1319" s="18"/>
      <c r="L1319" s="18"/>
    </row>
    <row r="1320" spans="6:12" x14ac:dyDescent="0.2">
      <c r="F1320" s="10"/>
      <c r="G1320" s="10"/>
      <c r="H1320" s="18"/>
      <c r="K1320" s="18"/>
      <c r="L1320" s="18"/>
    </row>
    <row r="1321" spans="6:12" x14ac:dyDescent="0.2">
      <c r="F1321" s="10"/>
      <c r="G1321" s="10"/>
      <c r="H1321" s="18"/>
      <c r="K1321" s="18"/>
      <c r="L1321" s="18"/>
    </row>
    <row r="1322" spans="6:12" x14ac:dyDescent="0.2">
      <c r="F1322" s="10"/>
      <c r="G1322" s="10"/>
      <c r="H1322" s="18"/>
      <c r="K1322" s="18"/>
      <c r="L1322" s="18"/>
    </row>
    <row r="1323" spans="6:12" x14ac:dyDescent="0.2">
      <c r="F1323" s="10"/>
      <c r="G1323" s="10"/>
      <c r="H1323" s="18"/>
      <c r="K1323" s="18"/>
      <c r="L1323" s="18"/>
    </row>
    <row r="1324" spans="6:12" x14ac:dyDescent="0.2">
      <c r="F1324" s="10"/>
      <c r="G1324" s="10"/>
      <c r="H1324" s="18"/>
      <c r="K1324" s="18"/>
      <c r="L1324" s="18"/>
    </row>
    <row r="1325" spans="6:12" x14ac:dyDescent="0.2">
      <c r="F1325" s="10"/>
      <c r="G1325" s="10"/>
      <c r="H1325" s="18"/>
      <c r="K1325" s="18"/>
      <c r="L1325" s="18"/>
    </row>
    <row r="1326" spans="6:12" x14ac:dyDescent="0.2">
      <c r="F1326" s="10"/>
      <c r="G1326" s="10"/>
      <c r="H1326" s="18"/>
      <c r="K1326" s="18"/>
      <c r="L1326" s="18"/>
    </row>
    <row r="1327" spans="6:12" x14ac:dyDescent="0.2">
      <c r="F1327" s="10"/>
      <c r="G1327" s="10"/>
      <c r="H1327" s="18"/>
      <c r="K1327" s="18"/>
      <c r="L1327" s="18"/>
    </row>
    <row r="1328" spans="6:12" x14ac:dyDescent="0.2">
      <c r="F1328" s="10"/>
      <c r="G1328" s="10"/>
      <c r="H1328" s="18"/>
      <c r="K1328" s="18"/>
      <c r="L1328" s="18"/>
    </row>
    <row r="1329" spans="6:12" x14ac:dyDescent="0.2">
      <c r="F1329" s="10"/>
      <c r="G1329" s="10"/>
      <c r="H1329" s="18"/>
      <c r="K1329" s="18"/>
      <c r="L1329" s="18"/>
    </row>
    <row r="1330" spans="6:12" x14ac:dyDescent="0.2">
      <c r="F1330" s="10"/>
      <c r="G1330" s="10"/>
      <c r="H1330" s="18"/>
      <c r="K1330" s="18"/>
      <c r="L1330" s="18"/>
    </row>
    <row r="1331" spans="6:12" x14ac:dyDescent="0.2">
      <c r="F1331" s="10"/>
      <c r="G1331" s="10"/>
      <c r="H1331" s="18"/>
      <c r="K1331" s="18"/>
      <c r="L1331" s="18"/>
    </row>
    <row r="1332" spans="6:12" x14ac:dyDescent="0.2">
      <c r="F1332" s="10"/>
      <c r="G1332" s="10"/>
      <c r="H1332" s="18"/>
      <c r="K1332" s="18"/>
      <c r="L1332" s="18"/>
    </row>
    <row r="1333" spans="6:12" x14ac:dyDescent="0.2">
      <c r="F1333" s="10"/>
      <c r="G1333" s="10"/>
      <c r="H1333" s="18"/>
      <c r="K1333" s="18"/>
      <c r="L1333" s="18"/>
    </row>
    <row r="1334" spans="6:12" x14ac:dyDescent="0.2">
      <c r="F1334" s="10"/>
      <c r="G1334" s="10"/>
      <c r="H1334" s="18"/>
      <c r="K1334" s="18"/>
      <c r="L1334" s="18"/>
    </row>
    <row r="1335" spans="6:12" x14ac:dyDescent="0.2">
      <c r="F1335" s="10"/>
      <c r="G1335" s="10"/>
      <c r="H1335" s="18"/>
      <c r="K1335" s="18"/>
      <c r="L1335" s="18"/>
    </row>
    <row r="1336" spans="6:12" x14ac:dyDescent="0.2">
      <c r="F1336" s="10"/>
      <c r="G1336" s="10"/>
      <c r="H1336" s="18"/>
      <c r="K1336" s="18"/>
      <c r="L1336" s="18"/>
    </row>
    <row r="1337" spans="6:12" x14ac:dyDescent="0.2">
      <c r="F1337" s="10"/>
      <c r="G1337" s="10"/>
      <c r="H1337" s="18"/>
      <c r="K1337" s="18"/>
      <c r="L1337" s="18"/>
    </row>
    <row r="1338" spans="6:12" x14ac:dyDescent="0.2">
      <c r="F1338" s="10"/>
      <c r="G1338" s="10"/>
      <c r="H1338" s="18"/>
      <c r="K1338" s="18"/>
      <c r="L1338" s="18"/>
    </row>
    <row r="1339" spans="6:12" x14ac:dyDescent="0.2">
      <c r="F1339" s="10"/>
      <c r="G1339" s="10"/>
      <c r="H1339" s="18"/>
      <c r="K1339" s="18"/>
      <c r="L1339" s="18"/>
    </row>
    <row r="1340" spans="6:12" x14ac:dyDescent="0.2">
      <c r="F1340" s="10"/>
      <c r="G1340" s="10"/>
      <c r="H1340" s="18"/>
      <c r="K1340" s="18"/>
      <c r="L1340" s="18"/>
    </row>
    <row r="1341" spans="6:12" x14ac:dyDescent="0.2">
      <c r="F1341" s="10"/>
      <c r="G1341" s="10"/>
      <c r="H1341" s="18"/>
      <c r="K1341" s="18"/>
      <c r="L1341" s="18"/>
    </row>
    <row r="1342" spans="6:12" x14ac:dyDescent="0.2">
      <c r="F1342" s="10"/>
      <c r="G1342" s="10"/>
      <c r="H1342" s="18"/>
      <c r="K1342" s="18"/>
      <c r="L1342" s="18"/>
    </row>
    <row r="1343" spans="6:12" x14ac:dyDescent="0.2">
      <c r="F1343" s="10"/>
      <c r="G1343" s="10"/>
      <c r="H1343" s="18"/>
      <c r="K1343" s="18"/>
      <c r="L1343" s="18"/>
    </row>
    <row r="1344" spans="6:12" x14ac:dyDescent="0.2">
      <c r="F1344" s="10"/>
      <c r="G1344" s="10"/>
      <c r="H1344" s="18"/>
      <c r="K1344" s="18"/>
      <c r="L1344" s="18"/>
    </row>
    <row r="1345" spans="6:12" x14ac:dyDescent="0.2">
      <c r="F1345" s="10"/>
      <c r="G1345" s="10"/>
      <c r="H1345" s="18"/>
      <c r="K1345" s="18"/>
      <c r="L1345" s="18"/>
    </row>
    <row r="1346" spans="6:12" x14ac:dyDescent="0.2">
      <c r="F1346" s="10"/>
      <c r="G1346" s="10"/>
      <c r="H1346" s="18"/>
      <c r="K1346" s="18"/>
      <c r="L1346" s="18"/>
    </row>
    <row r="1347" spans="6:12" x14ac:dyDescent="0.2">
      <c r="F1347" s="10"/>
      <c r="G1347" s="10"/>
      <c r="H1347" s="18"/>
      <c r="K1347" s="18"/>
      <c r="L1347" s="18"/>
    </row>
    <row r="1348" spans="6:12" x14ac:dyDescent="0.2">
      <c r="F1348" s="10"/>
      <c r="G1348" s="10"/>
      <c r="H1348" s="18"/>
      <c r="K1348" s="18"/>
      <c r="L1348" s="18"/>
    </row>
    <row r="1349" spans="6:12" x14ac:dyDescent="0.2">
      <c r="F1349" s="10"/>
      <c r="G1349" s="10"/>
      <c r="H1349" s="18"/>
      <c r="K1349" s="18"/>
      <c r="L1349" s="18"/>
    </row>
    <row r="1350" spans="6:12" x14ac:dyDescent="0.2">
      <c r="F1350" s="10"/>
      <c r="G1350" s="10"/>
      <c r="H1350" s="18"/>
      <c r="K1350" s="18"/>
      <c r="L1350" s="18"/>
    </row>
    <row r="1351" spans="6:12" x14ac:dyDescent="0.2">
      <c r="F1351" s="10"/>
      <c r="G1351" s="10"/>
      <c r="H1351" s="18"/>
      <c r="K1351" s="18"/>
      <c r="L1351" s="18"/>
    </row>
    <row r="1352" spans="6:12" x14ac:dyDescent="0.2">
      <c r="F1352" s="10"/>
      <c r="G1352" s="10"/>
      <c r="H1352" s="18"/>
      <c r="K1352" s="18"/>
      <c r="L1352" s="18"/>
    </row>
    <row r="1353" spans="6:12" x14ac:dyDescent="0.2">
      <c r="F1353" s="10"/>
      <c r="G1353" s="10"/>
      <c r="H1353" s="18"/>
      <c r="K1353" s="18"/>
      <c r="L1353" s="18"/>
    </row>
    <row r="1354" spans="6:12" x14ac:dyDescent="0.2">
      <c r="F1354" s="10"/>
      <c r="G1354" s="10"/>
      <c r="H1354" s="18"/>
      <c r="K1354" s="18"/>
      <c r="L1354" s="18"/>
    </row>
    <row r="1355" spans="6:12" x14ac:dyDescent="0.2">
      <c r="F1355" s="10"/>
      <c r="G1355" s="10"/>
      <c r="H1355" s="18"/>
      <c r="K1355" s="18"/>
      <c r="L1355" s="18"/>
    </row>
    <row r="1356" spans="6:12" x14ac:dyDescent="0.2">
      <c r="F1356" s="10"/>
      <c r="G1356" s="10"/>
      <c r="H1356" s="18"/>
      <c r="K1356" s="18"/>
      <c r="L1356" s="18"/>
    </row>
    <row r="1357" spans="6:12" x14ac:dyDescent="0.2">
      <c r="F1357" s="10"/>
      <c r="G1357" s="10"/>
      <c r="H1357" s="18"/>
      <c r="K1357" s="18"/>
      <c r="L1357" s="18"/>
    </row>
    <row r="1358" spans="6:12" x14ac:dyDescent="0.2">
      <c r="F1358" s="10"/>
      <c r="G1358" s="10"/>
      <c r="H1358" s="18"/>
      <c r="K1358" s="18"/>
      <c r="L1358" s="18"/>
    </row>
    <row r="1359" spans="6:12" x14ac:dyDescent="0.2">
      <c r="F1359" s="10"/>
      <c r="G1359" s="10"/>
      <c r="H1359" s="18"/>
      <c r="K1359" s="18"/>
      <c r="L1359" s="18"/>
    </row>
    <row r="1360" spans="6:12" x14ac:dyDescent="0.2">
      <c r="F1360" s="10"/>
      <c r="G1360" s="10"/>
      <c r="H1360" s="18"/>
      <c r="K1360" s="18"/>
      <c r="L1360" s="18"/>
    </row>
    <row r="1361" spans="6:12" x14ac:dyDescent="0.2">
      <c r="F1361" s="10"/>
      <c r="G1361" s="10"/>
      <c r="H1361" s="18"/>
      <c r="K1361" s="18"/>
      <c r="L1361" s="18"/>
    </row>
    <row r="1362" spans="6:12" x14ac:dyDescent="0.2">
      <c r="F1362" s="10"/>
      <c r="G1362" s="10"/>
      <c r="H1362" s="18"/>
      <c r="K1362" s="18"/>
      <c r="L1362" s="18"/>
    </row>
    <row r="1363" spans="6:12" x14ac:dyDescent="0.2">
      <c r="F1363" s="10"/>
      <c r="G1363" s="10"/>
      <c r="H1363" s="18"/>
      <c r="K1363" s="18"/>
      <c r="L1363" s="18"/>
    </row>
    <row r="1364" spans="6:12" x14ac:dyDescent="0.2">
      <c r="F1364" s="10"/>
      <c r="G1364" s="10"/>
      <c r="H1364" s="18"/>
      <c r="K1364" s="18"/>
      <c r="L1364" s="18"/>
    </row>
    <row r="1365" spans="6:12" x14ac:dyDescent="0.2">
      <c r="F1365" s="10"/>
      <c r="G1365" s="10"/>
      <c r="H1365" s="18"/>
      <c r="K1365" s="18"/>
      <c r="L1365" s="18"/>
    </row>
    <row r="1366" spans="6:12" x14ac:dyDescent="0.2">
      <c r="F1366" s="10"/>
      <c r="G1366" s="10"/>
      <c r="H1366" s="18"/>
      <c r="K1366" s="18"/>
      <c r="L1366" s="18"/>
    </row>
    <row r="1367" spans="6:12" x14ac:dyDescent="0.2">
      <c r="F1367" s="10"/>
      <c r="G1367" s="10"/>
      <c r="H1367" s="18"/>
      <c r="K1367" s="18"/>
      <c r="L1367" s="18"/>
    </row>
    <row r="1368" spans="6:12" x14ac:dyDescent="0.2">
      <c r="F1368" s="10"/>
      <c r="G1368" s="10"/>
      <c r="H1368" s="18"/>
      <c r="K1368" s="18"/>
      <c r="L1368" s="18"/>
    </row>
    <row r="1369" spans="6:12" x14ac:dyDescent="0.2">
      <c r="F1369" s="10"/>
      <c r="G1369" s="10"/>
      <c r="H1369" s="18"/>
      <c r="K1369" s="18"/>
      <c r="L1369" s="18"/>
    </row>
    <row r="1370" spans="6:12" x14ac:dyDescent="0.2">
      <c r="F1370" s="10"/>
      <c r="G1370" s="10"/>
      <c r="H1370" s="18"/>
      <c r="K1370" s="18"/>
      <c r="L1370" s="18"/>
    </row>
    <row r="1371" spans="6:12" x14ac:dyDescent="0.2">
      <c r="F1371" s="10"/>
      <c r="G1371" s="10"/>
      <c r="H1371" s="18"/>
      <c r="K1371" s="18"/>
      <c r="L1371" s="18"/>
    </row>
    <row r="1372" spans="6:12" x14ac:dyDescent="0.2">
      <c r="F1372" s="10"/>
      <c r="G1372" s="10"/>
      <c r="H1372" s="18"/>
      <c r="K1372" s="18"/>
      <c r="L1372" s="18"/>
    </row>
    <row r="1373" spans="6:12" x14ac:dyDescent="0.2">
      <c r="F1373" s="10"/>
      <c r="G1373" s="10"/>
      <c r="H1373" s="18"/>
      <c r="K1373" s="18"/>
      <c r="L1373" s="18"/>
    </row>
    <row r="1374" spans="6:12" x14ac:dyDescent="0.2">
      <c r="F1374" s="10"/>
      <c r="G1374" s="10"/>
      <c r="H1374" s="18"/>
      <c r="K1374" s="18"/>
      <c r="L1374" s="18"/>
    </row>
    <row r="1375" spans="6:12" x14ac:dyDescent="0.2">
      <c r="F1375" s="10"/>
      <c r="G1375" s="10"/>
      <c r="H1375" s="18"/>
      <c r="K1375" s="18"/>
      <c r="L1375" s="18"/>
    </row>
    <row r="1376" spans="6:12" x14ac:dyDescent="0.2">
      <c r="F1376" s="10"/>
      <c r="G1376" s="10"/>
      <c r="H1376" s="18"/>
      <c r="K1376" s="18"/>
      <c r="L1376" s="18"/>
    </row>
    <row r="1377" spans="6:12" x14ac:dyDescent="0.2">
      <c r="F1377" s="10"/>
      <c r="G1377" s="10"/>
      <c r="H1377" s="18"/>
      <c r="K1377" s="18"/>
      <c r="L1377" s="18"/>
    </row>
    <row r="1378" spans="6:12" x14ac:dyDescent="0.2">
      <c r="F1378" s="10"/>
      <c r="G1378" s="10"/>
      <c r="H1378" s="18"/>
      <c r="K1378" s="18"/>
      <c r="L1378" s="18"/>
    </row>
    <row r="1379" spans="6:12" x14ac:dyDescent="0.2">
      <c r="F1379" s="10"/>
      <c r="G1379" s="10"/>
      <c r="H1379" s="18"/>
      <c r="K1379" s="18"/>
      <c r="L1379" s="18"/>
    </row>
    <row r="1380" spans="6:12" x14ac:dyDescent="0.2">
      <c r="F1380" s="10"/>
      <c r="G1380" s="10"/>
      <c r="H1380" s="18"/>
      <c r="K1380" s="18"/>
      <c r="L1380" s="18"/>
    </row>
    <row r="1381" spans="6:12" x14ac:dyDescent="0.2">
      <c r="F1381" s="10"/>
      <c r="G1381" s="10"/>
      <c r="H1381" s="18"/>
      <c r="K1381" s="18"/>
      <c r="L1381" s="18"/>
    </row>
    <row r="1382" spans="6:12" x14ac:dyDescent="0.2">
      <c r="F1382" s="10"/>
      <c r="G1382" s="10"/>
      <c r="H1382" s="18"/>
      <c r="K1382" s="18"/>
      <c r="L1382" s="18"/>
    </row>
    <row r="1383" spans="6:12" x14ac:dyDescent="0.2">
      <c r="F1383" s="10"/>
      <c r="G1383" s="10"/>
      <c r="H1383" s="18"/>
      <c r="K1383" s="18"/>
      <c r="L1383" s="18"/>
    </row>
    <row r="1384" spans="6:12" x14ac:dyDescent="0.2">
      <c r="F1384" s="10"/>
      <c r="G1384" s="10"/>
      <c r="H1384" s="18"/>
      <c r="K1384" s="18"/>
      <c r="L1384" s="18"/>
    </row>
    <row r="1385" spans="6:12" x14ac:dyDescent="0.2">
      <c r="F1385" s="10"/>
      <c r="G1385" s="10"/>
      <c r="H1385" s="18"/>
      <c r="K1385" s="18"/>
      <c r="L1385" s="18"/>
    </row>
    <row r="1386" spans="6:12" x14ac:dyDescent="0.2">
      <c r="F1386" s="10"/>
      <c r="G1386" s="10"/>
      <c r="H1386" s="18"/>
      <c r="K1386" s="18"/>
      <c r="L1386" s="18"/>
    </row>
    <row r="1387" spans="6:12" x14ac:dyDescent="0.2">
      <c r="F1387" s="10"/>
      <c r="G1387" s="10"/>
      <c r="H1387" s="18"/>
      <c r="K1387" s="18"/>
      <c r="L1387" s="18"/>
    </row>
    <row r="1388" spans="6:12" x14ac:dyDescent="0.2">
      <c r="F1388" s="10"/>
      <c r="G1388" s="10"/>
      <c r="H1388" s="18"/>
      <c r="K1388" s="18"/>
      <c r="L1388" s="18"/>
    </row>
    <row r="1389" spans="6:12" x14ac:dyDescent="0.2">
      <c r="F1389" s="10"/>
      <c r="G1389" s="10"/>
      <c r="H1389" s="18"/>
      <c r="K1389" s="18"/>
      <c r="L1389" s="18"/>
    </row>
    <row r="1390" spans="6:12" x14ac:dyDescent="0.2">
      <c r="F1390" s="10"/>
      <c r="G1390" s="10"/>
      <c r="H1390" s="18"/>
      <c r="K1390" s="18"/>
      <c r="L1390" s="18"/>
    </row>
    <row r="1391" spans="6:12" x14ac:dyDescent="0.2">
      <c r="F1391" s="10"/>
      <c r="G1391" s="10"/>
      <c r="H1391" s="18"/>
      <c r="K1391" s="18"/>
      <c r="L1391" s="18"/>
    </row>
    <row r="1392" spans="6:12" x14ac:dyDescent="0.2">
      <c r="F1392" s="10"/>
      <c r="G1392" s="10"/>
      <c r="H1392" s="18"/>
      <c r="K1392" s="18"/>
      <c r="L1392" s="18"/>
    </row>
    <row r="1393" spans="6:12" x14ac:dyDescent="0.2">
      <c r="F1393" s="10"/>
      <c r="G1393" s="10"/>
      <c r="H1393" s="18"/>
      <c r="K1393" s="18"/>
      <c r="L1393" s="18"/>
    </row>
    <row r="1394" spans="6:12" x14ac:dyDescent="0.2">
      <c r="F1394" s="10"/>
      <c r="G1394" s="10"/>
      <c r="H1394" s="18"/>
      <c r="K1394" s="18"/>
      <c r="L1394" s="18"/>
    </row>
    <row r="1395" spans="6:12" x14ac:dyDescent="0.2">
      <c r="F1395" s="10"/>
      <c r="G1395" s="10"/>
      <c r="H1395" s="18"/>
      <c r="K1395" s="18"/>
      <c r="L1395" s="18"/>
    </row>
    <row r="1396" spans="6:12" x14ac:dyDescent="0.2">
      <c r="F1396" s="10"/>
      <c r="G1396" s="10"/>
      <c r="H1396" s="18"/>
      <c r="K1396" s="18"/>
      <c r="L1396" s="18"/>
    </row>
    <row r="1397" spans="6:12" x14ac:dyDescent="0.2">
      <c r="F1397" s="10"/>
      <c r="G1397" s="10"/>
      <c r="H1397" s="18"/>
      <c r="K1397" s="18"/>
      <c r="L1397" s="18"/>
    </row>
    <row r="1398" spans="6:12" x14ac:dyDescent="0.2">
      <c r="F1398" s="10"/>
      <c r="G1398" s="10"/>
      <c r="H1398" s="18"/>
      <c r="K1398" s="18"/>
      <c r="L1398" s="18"/>
    </row>
    <row r="1399" spans="6:12" x14ac:dyDescent="0.2">
      <c r="F1399" s="10"/>
      <c r="G1399" s="10"/>
      <c r="H1399" s="18"/>
      <c r="K1399" s="18"/>
      <c r="L1399" s="18"/>
    </row>
    <row r="1400" spans="6:12" x14ac:dyDescent="0.2">
      <c r="F1400" s="10"/>
      <c r="G1400" s="10"/>
      <c r="H1400" s="18"/>
      <c r="K1400" s="18"/>
      <c r="L1400" s="18"/>
    </row>
    <row r="1401" spans="6:12" x14ac:dyDescent="0.2">
      <c r="F1401" s="10"/>
      <c r="G1401" s="10"/>
      <c r="H1401" s="18"/>
      <c r="K1401" s="18"/>
      <c r="L1401" s="18"/>
    </row>
    <row r="1402" spans="6:12" x14ac:dyDescent="0.2">
      <c r="F1402" s="10"/>
      <c r="G1402" s="10"/>
      <c r="H1402" s="18"/>
      <c r="K1402" s="18"/>
      <c r="L1402" s="18"/>
    </row>
    <row r="1403" spans="6:12" x14ac:dyDescent="0.2">
      <c r="F1403" s="10"/>
      <c r="G1403" s="10"/>
      <c r="H1403" s="18"/>
      <c r="K1403" s="18"/>
      <c r="L1403" s="18"/>
    </row>
    <row r="1404" spans="6:12" x14ac:dyDescent="0.2">
      <c r="F1404" s="10"/>
      <c r="G1404" s="10"/>
      <c r="H1404" s="18"/>
      <c r="K1404" s="18"/>
      <c r="L1404" s="18"/>
    </row>
    <row r="1405" spans="6:12" x14ac:dyDescent="0.2">
      <c r="F1405" s="10"/>
      <c r="G1405" s="10"/>
      <c r="H1405" s="18"/>
      <c r="K1405" s="18"/>
      <c r="L1405" s="18"/>
    </row>
    <row r="1406" spans="6:12" x14ac:dyDescent="0.2">
      <c r="F1406" s="10"/>
      <c r="G1406" s="10"/>
      <c r="H1406" s="18"/>
      <c r="K1406" s="18"/>
      <c r="L1406" s="18"/>
    </row>
    <row r="1407" spans="6:12" x14ac:dyDescent="0.2">
      <c r="F1407" s="10"/>
      <c r="G1407" s="10"/>
      <c r="H1407" s="18"/>
      <c r="K1407" s="18"/>
      <c r="L1407" s="18"/>
    </row>
    <row r="1408" spans="6:12" x14ac:dyDescent="0.2">
      <c r="F1408" s="10"/>
      <c r="G1408" s="10"/>
      <c r="H1408" s="18"/>
      <c r="K1408" s="18"/>
      <c r="L1408" s="18"/>
    </row>
    <row r="1409" spans="6:12" x14ac:dyDescent="0.2">
      <c r="F1409" s="10"/>
      <c r="G1409" s="10"/>
      <c r="H1409" s="18"/>
      <c r="K1409" s="18"/>
      <c r="L1409" s="18"/>
    </row>
    <row r="1410" spans="6:12" x14ac:dyDescent="0.2">
      <c r="F1410" s="10"/>
      <c r="G1410" s="10"/>
      <c r="H1410" s="18"/>
      <c r="K1410" s="18"/>
      <c r="L1410" s="18"/>
    </row>
    <row r="1411" spans="6:12" x14ac:dyDescent="0.2">
      <c r="F1411" s="10"/>
      <c r="G1411" s="10"/>
      <c r="H1411" s="18"/>
      <c r="K1411" s="18"/>
      <c r="L1411" s="18"/>
    </row>
    <row r="1412" spans="6:12" x14ac:dyDescent="0.2">
      <c r="F1412" s="10"/>
      <c r="G1412" s="10"/>
      <c r="H1412" s="18"/>
      <c r="K1412" s="18"/>
      <c r="L1412" s="18"/>
    </row>
    <row r="1413" spans="6:12" x14ac:dyDescent="0.2">
      <c r="F1413" s="10"/>
      <c r="G1413" s="10"/>
      <c r="H1413" s="18"/>
      <c r="K1413" s="18"/>
      <c r="L1413" s="18"/>
    </row>
    <row r="1414" spans="6:12" x14ac:dyDescent="0.2">
      <c r="F1414" s="10"/>
      <c r="G1414" s="10"/>
      <c r="H1414" s="18"/>
      <c r="K1414" s="18"/>
      <c r="L1414" s="18"/>
    </row>
    <row r="1415" spans="6:12" x14ac:dyDescent="0.2">
      <c r="F1415" s="10"/>
      <c r="G1415" s="10"/>
      <c r="H1415" s="18"/>
      <c r="K1415" s="18"/>
      <c r="L1415" s="18"/>
    </row>
    <row r="1416" spans="6:12" x14ac:dyDescent="0.2">
      <c r="F1416" s="10"/>
      <c r="G1416" s="10"/>
      <c r="H1416" s="18"/>
      <c r="K1416" s="18"/>
      <c r="L1416" s="18"/>
    </row>
    <row r="1417" spans="6:12" x14ac:dyDescent="0.2">
      <c r="F1417" s="10"/>
      <c r="G1417" s="10"/>
      <c r="H1417" s="18"/>
      <c r="K1417" s="18"/>
      <c r="L1417" s="18"/>
    </row>
    <row r="1418" spans="6:12" x14ac:dyDescent="0.2">
      <c r="F1418" s="10"/>
      <c r="G1418" s="10"/>
      <c r="H1418" s="18"/>
      <c r="K1418" s="18"/>
      <c r="L1418" s="18"/>
    </row>
    <row r="1419" spans="6:12" x14ac:dyDescent="0.2">
      <c r="F1419" s="10"/>
      <c r="G1419" s="10"/>
      <c r="H1419" s="18"/>
      <c r="K1419" s="18"/>
      <c r="L1419" s="18"/>
    </row>
    <row r="1420" spans="6:12" x14ac:dyDescent="0.2">
      <c r="F1420" s="10"/>
      <c r="G1420" s="10"/>
      <c r="H1420" s="18"/>
      <c r="K1420" s="18"/>
      <c r="L1420" s="18"/>
    </row>
    <row r="1421" spans="6:12" x14ac:dyDescent="0.2">
      <c r="F1421" s="10"/>
      <c r="G1421" s="10"/>
      <c r="H1421" s="18"/>
      <c r="K1421" s="18"/>
      <c r="L1421" s="18"/>
    </row>
    <row r="1422" spans="6:12" x14ac:dyDescent="0.2">
      <c r="F1422" s="10"/>
      <c r="G1422" s="10"/>
      <c r="H1422" s="18"/>
      <c r="K1422" s="18"/>
      <c r="L1422" s="18"/>
    </row>
    <row r="1423" spans="6:12" x14ac:dyDescent="0.2">
      <c r="F1423" s="10"/>
      <c r="G1423" s="10"/>
      <c r="H1423" s="18"/>
      <c r="K1423" s="18"/>
      <c r="L1423" s="18"/>
    </row>
    <row r="1424" spans="6:12" x14ac:dyDescent="0.2">
      <c r="F1424" s="10"/>
      <c r="G1424" s="10"/>
      <c r="H1424" s="18"/>
      <c r="K1424" s="18"/>
      <c r="L1424" s="18"/>
    </row>
    <row r="1425" spans="6:12" x14ac:dyDescent="0.2">
      <c r="F1425" s="10"/>
      <c r="G1425" s="10"/>
      <c r="H1425" s="18"/>
      <c r="K1425" s="18"/>
      <c r="L1425" s="18"/>
    </row>
    <row r="1426" spans="6:12" x14ac:dyDescent="0.2">
      <c r="F1426" s="10"/>
      <c r="G1426" s="10"/>
      <c r="H1426" s="18"/>
      <c r="K1426" s="18"/>
      <c r="L1426" s="18"/>
    </row>
    <row r="1427" spans="6:12" x14ac:dyDescent="0.2">
      <c r="F1427" s="10"/>
      <c r="G1427" s="10"/>
      <c r="H1427" s="18"/>
      <c r="K1427" s="18"/>
      <c r="L1427" s="18"/>
    </row>
    <row r="1428" spans="6:12" x14ac:dyDescent="0.2">
      <c r="F1428" s="10"/>
      <c r="G1428" s="10"/>
      <c r="H1428" s="18"/>
      <c r="K1428" s="18"/>
      <c r="L1428" s="18"/>
    </row>
    <row r="1429" spans="6:12" x14ac:dyDescent="0.2">
      <c r="F1429" s="10"/>
      <c r="G1429" s="10"/>
      <c r="H1429" s="18"/>
      <c r="K1429" s="18"/>
      <c r="L1429" s="18"/>
    </row>
    <row r="1430" spans="6:12" x14ac:dyDescent="0.2">
      <c r="F1430" s="10"/>
      <c r="G1430" s="10"/>
      <c r="H1430" s="18"/>
      <c r="K1430" s="18"/>
      <c r="L1430" s="18"/>
    </row>
    <row r="1431" spans="6:12" x14ac:dyDescent="0.2">
      <c r="F1431" s="10"/>
      <c r="G1431" s="10"/>
      <c r="H1431" s="18"/>
      <c r="K1431" s="18"/>
      <c r="L1431" s="18"/>
    </row>
    <row r="1432" spans="6:12" x14ac:dyDescent="0.2">
      <c r="F1432" s="10"/>
      <c r="G1432" s="10"/>
      <c r="H1432" s="18"/>
      <c r="K1432" s="18"/>
      <c r="L1432" s="18"/>
    </row>
    <row r="1433" spans="6:12" x14ac:dyDescent="0.2">
      <c r="F1433" s="10"/>
      <c r="G1433" s="10"/>
      <c r="H1433" s="18"/>
      <c r="K1433" s="18"/>
      <c r="L1433" s="18"/>
    </row>
    <row r="1434" spans="6:12" x14ac:dyDescent="0.2">
      <c r="F1434" s="10"/>
      <c r="G1434" s="10"/>
      <c r="H1434" s="18"/>
      <c r="K1434" s="18"/>
      <c r="L1434" s="18"/>
    </row>
    <row r="1435" spans="6:12" x14ac:dyDescent="0.2">
      <c r="F1435" s="10"/>
      <c r="G1435" s="10"/>
      <c r="H1435" s="18"/>
      <c r="K1435" s="18"/>
      <c r="L1435" s="18"/>
    </row>
    <row r="1436" spans="6:12" x14ac:dyDescent="0.2">
      <c r="F1436" s="10"/>
      <c r="G1436" s="10"/>
      <c r="H1436" s="18"/>
      <c r="K1436" s="18"/>
      <c r="L1436" s="18"/>
    </row>
    <row r="1437" spans="6:12" x14ac:dyDescent="0.2">
      <c r="F1437" s="10"/>
      <c r="G1437" s="10"/>
      <c r="H1437" s="18"/>
      <c r="K1437" s="18"/>
      <c r="L1437" s="18"/>
    </row>
    <row r="1438" spans="6:12" x14ac:dyDescent="0.2">
      <c r="F1438" s="10"/>
      <c r="G1438" s="10"/>
      <c r="H1438" s="18"/>
      <c r="K1438" s="18"/>
      <c r="L1438" s="18"/>
    </row>
    <row r="1439" spans="6:12" x14ac:dyDescent="0.2">
      <c r="F1439" s="10"/>
      <c r="G1439" s="10"/>
      <c r="H1439" s="18"/>
      <c r="K1439" s="18"/>
      <c r="L1439" s="18"/>
    </row>
    <row r="1440" spans="6:12" x14ac:dyDescent="0.2">
      <c r="F1440" s="10"/>
      <c r="G1440" s="10"/>
      <c r="H1440" s="18"/>
      <c r="K1440" s="18"/>
      <c r="L1440" s="18"/>
    </row>
    <row r="1441" spans="6:12" x14ac:dyDescent="0.2">
      <c r="F1441" s="10"/>
      <c r="G1441" s="10"/>
      <c r="H1441" s="18"/>
      <c r="K1441" s="18"/>
      <c r="L1441" s="18"/>
    </row>
    <row r="1442" spans="6:12" x14ac:dyDescent="0.2">
      <c r="F1442" s="10"/>
      <c r="G1442" s="10"/>
      <c r="H1442" s="18"/>
      <c r="K1442" s="18"/>
      <c r="L1442" s="18"/>
    </row>
    <row r="1443" spans="6:12" x14ac:dyDescent="0.2">
      <c r="F1443" s="10"/>
      <c r="G1443" s="10"/>
      <c r="H1443" s="18"/>
      <c r="K1443" s="18"/>
      <c r="L1443" s="18"/>
    </row>
    <row r="1444" spans="6:12" x14ac:dyDescent="0.2">
      <c r="F1444" s="10"/>
      <c r="G1444" s="10"/>
      <c r="H1444" s="18"/>
      <c r="K1444" s="18"/>
      <c r="L1444" s="18"/>
    </row>
    <row r="1445" spans="6:12" x14ac:dyDescent="0.2">
      <c r="F1445" s="10"/>
      <c r="G1445" s="10"/>
      <c r="H1445" s="18"/>
      <c r="K1445" s="18"/>
      <c r="L1445" s="18"/>
    </row>
    <row r="1446" spans="6:12" x14ac:dyDescent="0.2">
      <c r="F1446" s="10"/>
      <c r="G1446" s="10"/>
      <c r="H1446" s="18"/>
      <c r="K1446" s="18"/>
      <c r="L1446" s="18"/>
    </row>
    <row r="1447" spans="6:12" x14ac:dyDescent="0.2">
      <c r="F1447" s="10"/>
      <c r="G1447" s="10"/>
      <c r="H1447" s="18"/>
      <c r="K1447" s="18"/>
      <c r="L1447" s="18"/>
    </row>
    <row r="1448" spans="6:12" x14ac:dyDescent="0.2">
      <c r="F1448" s="10"/>
      <c r="G1448" s="10"/>
      <c r="H1448" s="18"/>
      <c r="K1448" s="18"/>
      <c r="L1448" s="18"/>
    </row>
    <row r="1449" spans="6:12" x14ac:dyDescent="0.2">
      <c r="F1449" s="10"/>
      <c r="G1449" s="10"/>
      <c r="H1449" s="18"/>
      <c r="K1449" s="18"/>
      <c r="L1449" s="18"/>
    </row>
    <row r="1450" spans="6:12" x14ac:dyDescent="0.2">
      <c r="F1450" s="10"/>
      <c r="G1450" s="10"/>
      <c r="H1450" s="18"/>
      <c r="K1450" s="18"/>
      <c r="L1450" s="18"/>
    </row>
    <row r="1451" spans="6:12" x14ac:dyDescent="0.2">
      <c r="F1451" s="10"/>
      <c r="G1451" s="10"/>
      <c r="H1451" s="18"/>
      <c r="K1451" s="18"/>
      <c r="L1451" s="18"/>
    </row>
    <row r="1452" spans="6:12" x14ac:dyDescent="0.2">
      <c r="F1452" s="10"/>
      <c r="G1452" s="10"/>
      <c r="H1452" s="18"/>
      <c r="K1452" s="18"/>
      <c r="L1452" s="18"/>
    </row>
    <row r="1453" spans="6:12" x14ac:dyDescent="0.2">
      <c r="F1453" s="10"/>
      <c r="G1453" s="10"/>
      <c r="H1453" s="18"/>
      <c r="K1453" s="18"/>
      <c r="L1453" s="18"/>
    </row>
    <row r="1454" spans="6:12" x14ac:dyDescent="0.2">
      <c r="F1454" s="10"/>
      <c r="G1454" s="10"/>
      <c r="H1454" s="18"/>
      <c r="K1454" s="18"/>
      <c r="L1454" s="18"/>
    </row>
    <row r="1455" spans="6:12" x14ac:dyDescent="0.2">
      <c r="F1455" s="10"/>
      <c r="G1455" s="10"/>
      <c r="H1455" s="18"/>
      <c r="K1455" s="18"/>
      <c r="L1455" s="18"/>
    </row>
    <row r="1456" spans="6:12" x14ac:dyDescent="0.2">
      <c r="F1456" s="10"/>
      <c r="G1456" s="10"/>
      <c r="H1456" s="18"/>
      <c r="K1456" s="18"/>
      <c r="L1456" s="18"/>
    </row>
    <row r="1457" spans="6:12" x14ac:dyDescent="0.2">
      <c r="F1457" s="10"/>
      <c r="G1457" s="10"/>
      <c r="H1457" s="18"/>
      <c r="K1457" s="18"/>
      <c r="L1457" s="18"/>
    </row>
    <row r="1458" spans="6:12" x14ac:dyDescent="0.2">
      <c r="F1458" s="10"/>
      <c r="G1458" s="10"/>
      <c r="H1458" s="18"/>
      <c r="K1458" s="18"/>
      <c r="L1458" s="18"/>
    </row>
    <row r="1459" spans="6:12" x14ac:dyDescent="0.2">
      <c r="F1459" s="10"/>
      <c r="G1459" s="10"/>
      <c r="H1459" s="18"/>
      <c r="K1459" s="18"/>
      <c r="L1459" s="18"/>
    </row>
    <row r="1460" spans="6:12" x14ac:dyDescent="0.2">
      <c r="F1460" s="10"/>
      <c r="G1460" s="10"/>
      <c r="H1460" s="18"/>
      <c r="K1460" s="18"/>
      <c r="L1460" s="18"/>
    </row>
    <row r="1461" spans="6:12" x14ac:dyDescent="0.2">
      <c r="F1461" s="10"/>
      <c r="G1461" s="10"/>
      <c r="H1461" s="18"/>
      <c r="K1461" s="18"/>
      <c r="L1461" s="18"/>
    </row>
    <row r="1462" spans="6:12" x14ac:dyDescent="0.2">
      <c r="F1462" s="10"/>
      <c r="G1462" s="10"/>
      <c r="H1462" s="18"/>
      <c r="K1462" s="18"/>
      <c r="L1462" s="18"/>
    </row>
    <row r="1463" spans="6:12" x14ac:dyDescent="0.2">
      <c r="F1463" s="10"/>
      <c r="G1463" s="10"/>
      <c r="H1463" s="18"/>
      <c r="K1463" s="18"/>
      <c r="L1463" s="18"/>
    </row>
    <row r="1464" spans="6:12" x14ac:dyDescent="0.2">
      <c r="F1464" s="10"/>
      <c r="G1464" s="10"/>
      <c r="H1464" s="18"/>
      <c r="K1464" s="18"/>
      <c r="L1464" s="18"/>
    </row>
    <row r="1465" spans="6:12" x14ac:dyDescent="0.2">
      <c r="F1465" s="10"/>
      <c r="G1465" s="10"/>
      <c r="H1465" s="18"/>
      <c r="K1465" s="18"/>
      <c r="L1465" s="18"/>
    </row>
    <row r="1466" spans="6:12" x14ac:dyDescent="0.2">
      <c r="F1466" s="10"/>
      <c r="G1466" s="10"/>
      <c r="H1466" s="18"/>
      <c r="K1466" s="18"/>
      <c r="L1466" s="18"/>
    </row>
    <row r="1467" spans="6:12" x14ac:dyDescent="0.2">
      <c r="F1467" s="10"/>
      <c r="G1467" s="10"/>
      <c r="H1467" s="18"/>
      <c r="K1467" s="18"/>
      <c r="L1467" s="18"/>
    </row>
    <row r="1468" spans="6:12" x14ac:dyDescent="0.2">
      <c r="F1468" s="10"/>
      <c r="G1468" s="10"/>
      <c r="H1468" s="18"/>
      <c r="K1468" s="18"/>
      <c r="L1468" s="18"/>
    </row>
    <row r="1469" spans="6:12" x14ac:dyDescent="0.2">
      <c r="F1469" s="10"/>
      <c r="G1469" s="10"/>
      <c r="H1469" s="18"/>
      <c r="K1469" s="18"/>
      <c r="L1469" s="18"/>
    </row>
    <row r="1470" spans="6:12" x14ac:dyDescent="0.2">
      <c r="F1470" s="10"/>
      <c r="G1470" s="10"/>
      <c r="H1470" s="18"/>
      <c r="K1470" s="18"/>
      <c r="L1470" s="18"/>
    </row>
    <row r="1471" spans="6:12" x14ac:dyDescent="0.2">
      <c r="F1471" s="10"/>
      <c r="G1471" s="10"/>
      <c r="H1471" s="18"/>
      <c r="K1471" s="18"/>
      <c r="L1471" s="18"/>
    </row>
    <row r="1472" spans="6:12" x14ac:dyDescent="0.2">
      <c r="F1472" s="10"/>
      <c r="G1472" s="10"/>
      <c r="H1472" s="18"/>
      <c r="K1472" s="18"/>
      <c r="L1472" s="18"/>
    </row>
  </sheetData>
  <phoneticPr fontId="2"/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  <ignoredErrors>
    <ignoredError sqref="I3:I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グラフ</vt:lpstr>
      </vt:variant>
      <vt:variant>
        <vt:i4>1</vt:i4>
      </vt:variant>
    </vt:vector>
  </HeadingPairs>
  <TitlesOfParts>
    <vt:vector size="2" baseType="lpstr">
      <vt:lpstr>Ogata and Banks</vt:lpstr>
      <vt:lpstr>グラフ</vt:lpstr>
    </vt:vector>
  </TitlesOfParts>
  <Company>和歌山大学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江種伸之</dc:creator>
  <cp:lastModifiedBy>江種伸之</cp:lastModifiedBy>
  <dcterms:created xsi:type="dcterms:W3CDTF">2006-10-18T00:35:33Z</dcterms:created>
  <dcterms:modified xsi:type="dcterms:W3CDTF">2022-06-18T10:14:05Z</dcterms:modified>
</cp:coreProperties>
</file>