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2"/>
  </bookViews>
  <sheets>
    <sheet name="Company Information" sheetId="4" r:id="rId1"/>
    <sheet name="Standalone Datapoints" sheetId="1" r:id="rId2"/>
    <sheet name="Derived data points " sheetId="3" r:id="rId3"/>
    <sheet name="Sheet2" sheetId="2" state="hidden" r:id="rId4"/>
  </sheets>
  <externalReferences>
    <externalReference r:id="rId5"/>
  </externalReferences>
  <definedNames>
    <definedName name="_xlnm._FilterDatabase" localSheetId="2" hidden="1">'Derived data points '!$A$1:$U$73</definedName>
    <definedName name="_xlnm._FilterDatabase" localSheetId="1" hidden="1">'Standalone Datapoints'!$A$1:$AG$377</definedName>
  </definedNames>
  <calcPr calcId="145621"/>
</workbook>
</file>

<file path=xl/calcChain.xml><?xml version="1.0" encoding="utf-8"?>
<calcChain xmlns="http://schemas.openxmlformats.org/spreadsheetml/2006/main">
  <c r="V2" i="1" l="1"/>
  <c r="R3" i="3"/>
  <c r="R2" i="3"/>
  <c r="V227" i="1"/>
  <c r="V228" i="1"/>
  <c r="V229" i="1"/>
  <c r="V230" i="1"/>
  <c r="V231" i="1"/>
  <c r="V232" i="1"/>
  <c r="V233" i="1"/>
  <c r="V234" i="1"/>
  <c r="V235" i="1"/>
  <c r="V236" i="1"/>
  <c r="V237" i="1"/>
  <c r="V238" i="1"/>
  <c r="V239"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122" i="1"/>
  <c r="V121"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I3" i="3"/>
  <c r="I2" i="3"/>
</calcChain>
</file>

<file path=xl/comments1.xml><?xml version="1.0" encoding="utf-8"?>
<comments xmlns="http://schemas.openxmlformats.org/spreadsheetml/2006/main">
  <authors>
    <author>Mithun S</author>
  </authors>
  <commentList>
    <comment ref="D376" authorId="0">
      <text>
        <r>
          <rPr>
            <b/>
            <sz val="9"/>
            <color indexed="81"/>
            <rFont val="Tahoma"/>
            <family val="2"/>
          </rPr>
          <t>Mithun S:</t>
        </r>
        <r>
          <rPr>
            <sz val="9"/>
            <color indexed="81"/>
            <rFont val="Tahoma"/>
            <family val="2"/>
          </rPr>
          <t xml:space="preserve">
Added new data point</t>
        </r>
      </text>
    </comment>
    <comment ref="D377" authorId="0">
      <text>
        <r>
          <rPr>
            <b/>
            <sz val="9"/>
            <color indexed="81"/>
            <rFont val="Tahoma"/>
            <family val="2"/>
          </rPr>
          <t>Mithun S:</t>
        </r>
        <r>
          <rPr>
            <sz val="9"/>
            <color indexed="81"/>
            <rFont val="Tahoma"/>
            <family val="2"/>
          </rPr>
          <t xml:space="preserve">
Added new data point</t>
        </r>
      </text>
    </comment>
  </commentList>
</comments>
</file>

<file path=xl/comments2.xml><?xml version="1.0" encoding="utf-8"?>
<comments xmlns="http://schemas.openxmlformats.org/spreadsheetml/2006/main">
  <authors>
    <author>tc={12DD9BD9-519D-0D4E-9E2B-AB1C82EB2F14}</author>
    <author>tc={73A1A9FA-A754-0B4C-8C35-7083C8242760}</author>
  </authors>
  <commentList>
    <comment ref="I2" author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0.00000827</t>
        </r>
      </text>
    </comment>
    <comment ref="I3" authorI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0.00000961</t>
        </r>
      </text>
    </comment>
  </commentList>
</comments>
</file>

<file path=xl/sharedStrings.xml><?xml version="1.0" encoding="utf-8"?>
<sst xmlns="http://schemas.openxmlformats.org/spreadsheetml/2006/main" count="5008" uniqueCount="1114">
  <si>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</si>
  <si>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</si>
  <si>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</si>
  <si>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</si>
  <si>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</si>
  <si>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</si>
  <si>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</si>
  <si>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</si>
  <si>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</si>
  <si>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</si>
  <si>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</si>
  <si>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</si>
  <si>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</si>
  <si>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</si>
  <si>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</si>
  <si>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</si>
  <si>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</si>
  <si>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</si>
  <si>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</si>
  <si>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</si>
  <si>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</si>
  <si>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</si>
  <si>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</si>
  <si>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</si>
  <si>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</si>
  <si>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</si>
  <si>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</si>
  <si>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</si>
  <si>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</si>
  <si>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</si>
  <si>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</si>
  <si>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</si>
  <si>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</si>
  <si>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</si>
  <si>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</si>
  <si>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</si>
  <si>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</si>
  <si>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</si>
  <si>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</si>
  <si>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</si>
  <si>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</si>
  <si>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</si>
  <si>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</si>
  <si>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</si>
  <si>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</si>
  <si>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</si>
  <si>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</si>
  <si>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</si>
  <si>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</si>
  <si>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</si>
  <si>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</si>
  <si>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</si>
  <si>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</si>
  <si>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</si>
  <si>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Number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</si>
  <si>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</si>
  <si>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</si>
  <si>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</si>
  <si>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</si>
  <si>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</si>
  <si>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</si>
  <si>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</si>
  <si>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</si>
  <si>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</si>
  <si>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</si>
  <si>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</si>
  <si>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</si>
  <si>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</si>
  <si>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</si>
  <si>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</si>
  <si>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</si>
  <si>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</si>
  <si>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</si>
  <si>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</si>
  <si>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</si>
  <si>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</si>
  <si>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</si>
  <si>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</si>
  <si>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</si>
  <si>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</si>
  <si>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</si>
  <si>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</si>
  <si>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</si>
  <si>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</si>
  <si>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</si>
  <si>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</si>
  <si>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</si>
  <si>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</si>
  <si>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</si>
  <si>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</si>
  <si>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</si>
  <si>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</si>
  <si>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</si>
  <si>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</si>
  <si>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</si>
  <si>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</si>
  <si>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</si>
  <si>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</si>
  <si>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</si>
  <si>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</si>
  <si>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</si>
  <si>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</si>
  <si>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</si>
  <si>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</si>
  <si>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</si>
  <si>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</si>
  <si>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</si>
  <si>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</si>
  <si>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</si>
  <si>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</si>
  <si>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</si>
  <si>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</si>
  <si>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</si>
  <si>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</si>
  <si>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</si>
  <si>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</si>
  <si>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</si>
  <si>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</si>
  <si>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</si>
  <si>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</si>
  <si>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</si>
  <si>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</si>
  <si>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</si>
  <si>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</si>
  <si>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</si>
  <si>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</si>
  <si>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</si>
  <si>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</si>
  <si>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</si>
  <si>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</si>
  <si>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</si>
  <si>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</si>
  <si>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</si>
  <si>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</si>
  <si>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</si>
  <si>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</si>
  <si>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</si>
  <si>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</si>
  <si>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</si>
  <si>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</si>
  <si>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</si>
  <si>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Amount of waste in tonne</t>
  </si>
  <si>
    <t>WASR007</t>
  </si>
  <si>
    <t>E- Waste</t>
  </si>
  <si>
    <t>Amount of e-waste generated for the fiscal year under evaluation</t>
  </si>
  <si>
    <t>Percentage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</si>
  <si>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</si>
  <si>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</si>
  <si>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</si>
  <si>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</si>
  <si>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</si>
  <si>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</si>
  <si>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</si>
  <si>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</si>
  <si>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</si>
  <si>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</si>
  <si>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</si>
  <si>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</si>
  <si>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</si>
  <si>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</si>
  <si>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</si>
  <si>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</si>
  <si>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</si>
  <si>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</si>
  <si>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</si>
  <si>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</si>
  <si>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</si>
  <si>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</si>
  <si>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</si>
  <si>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</si>
  <si>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</si>
  <si>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</si>
  <si>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</si>
  <si>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</si>
  <si>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</si>
  <si>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</si>
  <si>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</si>
  <si>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</si>
  <si>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</si>
  <si>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</si>
  <si>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</si>
  <si>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</si>
  <si>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</si>
  <si>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</si>
  <si>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</si>
  <si>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</si>
  <si>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</si>
  <si>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</si>
  <si>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</si>
  <si>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</si>
  <si>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</si>
  <si>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</si>
  <si>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</si>
  <si>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</si>
  <si>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</si>
  <si>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</si>
  <si>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Renewable energy</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</si>
  <si>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</si>
  <si>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</si>
  <si>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</si>
  <si>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</si>
  <si>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</si>
  <si>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</si>
  <si>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</si>
  <si>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</si>
  <si>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</si>
  <si>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</si>
  <si>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</si>
  <si>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</si>
  <si>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</si>
  <si>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</si>
  <si>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</si>
  <si>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</si>
  <si>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</si>
  <si>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</si>
  <si>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</si>
  <si>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</si>
  <si>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</si>
  <si>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</si>
  <si>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</si>
  <si>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</si>
  <si>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</si>
  <si>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</si>
  <si>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</si>
  <si>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</si>
  <si>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</si>
  <si>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</si>
  <si>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</si>
  <si>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</si>
  <si>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</si>
  <si>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</si>
  <si>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</si>
  <si>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</si>
  <si>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</si>
  <si>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</si>
  <si>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</si>
  <si>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</si>
  <si>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</si>
  <si>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</si>
  <si>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</si>
  <si>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</si>
  <si>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</si>
  <si>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</si>
  <si>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</si>
  <si>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</si>
  <si>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</si>
  <si>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</si>
  <si>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</si>
  <si>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</si>
  <si>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</si>
  <si>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</si>
  <si>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</si>
  <si>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</si>
  <si>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</si>
  <si>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</si>
  <si>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</si>
  <si>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</si>
  <si>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</si>
  <si>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</si>
  <si>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</si>
  <si>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</si>
  <si>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</si>
  <si>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</si>
  <si>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</si>
  <si>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</si>
  <si>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</si>
  <si>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</si>
  <si>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</si>
  <si>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</si>
  <si>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</si>
  <si>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</si>
  <si>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</si>
  <si>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</si>
  <si>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</si>
  <si>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</si>
  <si>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</si>
  <si>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</si>
  <si>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</si>
  <si>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</si>
  <si>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</si>
  <si>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</si>
  <si>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</si>
  <si>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</si>
  <si>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</si>
  <si>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</si>
  <si>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</si>
  <si>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</si>
  <si>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</si>
  <si>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</si>
  <si>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</si>
  <si>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</si>
  <si>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</si>
  <si>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</si>
  <si>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</si>
  <si>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</si>
  <si>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</si>
  <si>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</si>
  <si>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</si>
  <si>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</si>
  <si>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</si>
  <si>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</si>
  <si>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</si>
  <si>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</si>
  <si>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</si>
  <si>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</si>
  <si>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</si>
  <si>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</si>
  <si>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</si>
  <si>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</si>
  <si>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</si>
  <si>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</si>
  <si>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</si>
  <si>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</si>
  <si>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</si>
  <si>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</si>
  <si>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</si>
  <si>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</si>
  <si>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</si>
  <si>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</si>
  <si>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</si>
  <si>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</si>
  <si>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</si>
  <si>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</si>
  <si>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</si>
  <si>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</si>
  <si>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</si>
  <si>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</si>
  <si>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</si>
  <si>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</si>
  <si>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</si>
  <si>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</si>
  <si>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</si>
  <si>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</si>
  <si>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</si>
  <si>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</si>
  <si>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</si>
  <si>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</si>
  <si>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</si>
  <si>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</si>
  <si>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</si>
  <si>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</si>
  <si>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</si>
  <si>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</si>
  <si>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</si>
  <si>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</si>
  <si>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</si>
  <si>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</si>
  <si>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</si>
  <si>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</si>
  <si>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</si>
  <si>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</si>
  <si>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</si>
  <si>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</si>
  <si>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</si>
  <si>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</si>
  <si>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</si>
  <si>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</si>
  <si>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</si>
  <si>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</si>
  <si>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</si>
  <si>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</si>
  <si>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</si>
  <si>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</si>
  <si>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</si>
  <si>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</si>
  <si>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</si>
  <si>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</si>
  <si>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</si>
  <si>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</si>
  <si>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</si>
  <si>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</si>
  <si>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</si>
  <si>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</si>
  <si>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</si>
  <si>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</si>
  <si>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</si>
  <si>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</si>
  <si>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</si>
  <si>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</si>
  <si>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</si>
  <si>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</si>
  <si>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</si>
  <si>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</si>
  <si>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</si>
  <si>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</si>
  <si>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</si>
  <si>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</si>
  <si>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</si>
  <si>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</si>
  <si>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</si>
  <si>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</si>
  <si>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</si>
  <si>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</si>
  <si>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</si>
  <si>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</si>
  <si>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</si>
  <si>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</si>
  <si>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</si>
  <si>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</si>
  <si>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</si>
  <si>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</si>
  <si>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</si>
  <si>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</si>
  <si>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</si>
  <si>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</si>
  <si>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</si>
  <si>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</si>
  <si>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</si>
  <si>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</si>
  <si>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</si>
  <si>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</si>
  <si>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</si>
  <si>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</si>
  <si>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</si>
  <si>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</si>
  <si>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</si>
  <si>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</si>
  <si>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</si>
  <si>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</si>
  <si>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</si>
  <si>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</si>
  <si>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</si>
  <si>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</si>
  <si>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</si>
  <si>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</si>
  <si>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</si>
  <si>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</si>
  <si>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</si>
  <si>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</si>
  <si>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</si>
  <si>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</si>
  <si>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</si>
  <si>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</si>
  <si>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</si>
  <si>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</si>
  <si>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</si>
  <si>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</si>
  <si>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</si>
  <si>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</si>
  <si>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</si>
  <si>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</si>
  <si>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</si>
  <si>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</si>
  <si>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</si>
  <si>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</si>
  <si>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</si>
  <si>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</si>
  <si>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</si>
  <si>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</si>
  <si>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</si>
  <si>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</si>
  <si>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</si>
  <si>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</si>
  <si>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</si>
  <si>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</si>
  <si>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</si>
  <si>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</si>
  <si>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</si>
  <si>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</si>
  <si>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</si>
  <si>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</si>
  <si>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</si>
  <si>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</si>
  <si>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</si>
  <si>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</si>
  <si>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</si>
  <si>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</si>
  <si>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</si>
  <si>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</si>
  <si>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</si>
  <si>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</si>
  <si>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</si>
  <si>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</si>
  <si>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</si>
  <si>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</si>
  <si>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</si>
  <si>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</si>
  <si>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</si>
  <si>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</si>
  <si>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</si>
  <si>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</si>
  <si>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</si>
  <si>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</si>
  <si>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</si>
  <si>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</si>
  <si>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</si>
  <si>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</si>
  <si>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</si>
  <si>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</si>
  <si>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</si>
  <si>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</si>
  <si>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</si>
  <si>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</si>
  <si>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</si>
  <si>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</si>
  <si>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</si>
  <si>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</si>
  <si>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</si>
  <si>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</si>
  <si>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</si>
  <si>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</si>
  <si>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</si>
  <si>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</si>
  <si>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</si>
  <si>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</si>
  <si>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</si>
  <si>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</si>
  <si>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</si>
  <si>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</si>
  <si>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</si>
  <si>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</si>
  <si>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</si>
  <si>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</si>
  <si>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</si>
  <si>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</si>
  <si>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</si>
  <si>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</si>
  <si>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</si>
  <si>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</si>
  <si>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</si>
  <si>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</si>
  <si>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</si>
  <si>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</si>
  <si>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</si>
  <si>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</si>
  <si>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</si>
  <si>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</si>
  <si>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</si>
  <si>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</si>
  <si>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</si>
  <si>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</si>
  <si>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</si>
  <si>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</si>
  <si>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</si>
  <si>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</si>
  <si>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</si>
  <si>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</si>
  <si>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</si>
  <si>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</si>
  <si>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</si>
  <si>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</si>
  <si>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</si>
  <si>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</si>
  <si>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</si>
  <si>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</si>
  <si>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</si>
  <si>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</si>
  <si>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</si>
  <si>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</si>
  <si>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</si>
  <si>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</si>
  <si>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</si>
  <si>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</si>
  <si>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</si>
  <si>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</si>
  <si>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</si>
  <si>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</si>
  <si>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</si>
  <si>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</si>
  <si>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</si>
  <si>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</si>
  <si>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</si>
  <si>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</si>
  <si>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</si>
  <si>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</si>
  <si>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</si>
  <si>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</si>
  <si>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</si>
  <si>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</si>
  <si>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</si>
  <si>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</si>
  <si>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</si>
  <si>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</si>
  <si>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</si>
  <si>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</si>
  <si>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</si>
  <si>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</si>
  <si>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</si>
  <si>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</si>
  <si>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</si>
  <si>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</si>
  <si>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</si>
  <si>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</si>
  <si>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</si>
  <si>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</si>
  <si>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</si>
  <si>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</si>
  <si>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</si>
  <si>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</si>
  <si>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</si>
  <si>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</si>
  <si>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</si>
  <si>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</si>
  <si>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</si>
  <si>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</si>
  <si>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</si>
  <si>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</si>
  <si>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</si>
  <si>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</si>
  <si>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</si>
  <si>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</si>
  <si>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</si>
  <si>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</si>
  <si>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Ratio</t>
  </si>
  <si>
    <t>Amount of waste in tonne per million revenue</t>
  </si>
  <si>
    <t>WASR006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</si>
  <si>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</si>
  <si>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</si>
  <si>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</si>
  <si>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</si>
  <si>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</si>
  <si>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</si>
  <si>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</si>
  <si>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</si>
  <si>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</si>
  <si>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</si>
  <si>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</si>
  <si>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</si>
  <si>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</si>
  <si>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</si>
  <si>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</si>
  <si>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</si>
  <si>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</si>
  <si>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</si>
  <si>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</si>
  <si>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</si>
  <si>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</si>
  <si>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</si>
  <si>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</si>
  <si>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</si>
  <si>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</si>
  <si>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</si>
  <si>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</si>
  <si>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</si>
  <si>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</si>
  <si>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</si>
  <si>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</si>
  <si>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</si>
  <si>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T2. Others/No error</t>
  </si>
  <si>
    <t>Amount of e-waste generated per unit revenue for the fiscal year under evaluation</t>
  </si>
  <si>
    <t>E- Waste per unit revenue</t>
  </si>
  <si>
    <t>Fiscal year End Date</t>
  </si>
  <si>
    <t>Mangalore Refinery &amp; Petrochemicals Ltd.</t>
  </si>
  <si>
    <t>L23209KA1988GOI008959</t>
  </si>
  <si>
    <t>INE103A01014</t>
  </si>
  <si>
    <t>Viola Santhmayor</t>
  </si>
  <si>
    <t>Annual Report_2019-2020</t>
  </si>
  <si>
    <t>https://admin.mrpl.co.in/img/UploadedFiles/AnnualReport/Files/1c7d3b3b1d7f4c65b46e50c3422a1bdb.pdf</t>
  </si>
  <si>
    <t>Your Company is establishing a biodiversity park in about 41 acres of marshy land. In this process, MRPL has entered into an MOU with Dr. Shivarama Karantha Pilikula Nisarga Dhama, the domain experts in this subject. The cost of this project is approximately ` 14 crores. In this process, the marshy land will be converted into a full-fledged bio diversity park which will contain native tree species which will help in attracting Birds, Insects, etc. This will also contain aquatic plants which will help in increasing the diversity of fishy and other aquatic animals.</t>
  </si>
  <si>
    <t>https://mrpl.co.in/Content/Environment%20Care</t>
  </si>
  <si>
    <t>-</t>
  </si>
  <si>
    <t>Environment Related Data</t>
  </si>
  <si>
    <t>C:\Users\Viola\Desktop\Indian companies\MRPL_Environment\Mangalore Refinery &amp; Petrochemicals Ltd_Snapshots_Environment</t>
  </si>
  <si>
    <t>Pollution Prevention &amp; Reduction measures: Utilization of low sulphur fuel oil &amp; Maximization of Refinery Off Gas as fuel/  Low NOx burners provided in process heaters/</t>
  </si>
  <si>
    <t>However, the company has been successful in reducing its GHG emissions by implementing number of energy conservation measures and by reducing flaring. MRPL has appointed M/s Deloitte to carry Carbon Foot Printing (CFP) of refinery and to identify CDM project opportunities for future endeavours.</t>
  </si>
  <si>
    <t>The emissions/ waste generated by the company are within the permissible limits given by CPCB/ SPCB norms.</t>
  </si>
  <si>
    <t>To treat the organic waste generated from the Refinery Canteen and Colony, a Biogas Plant is installed.</t>
  </si>
  <si>
    <t>Waste water generated in the Refinery is treated in the Waste Water Treatment Plants. The treated water is reused as makeup water in Cooling Towers. During FY 2019-20, the refinery has recycled around 77% of waste water generated.</t>
  </si>
  <si>
    <t>https://mrpl.co.in/Content/Integrated%20management%20Systems</t>
  </si>
  <si>
    <t>CONSERVATION OF ENERGY Your Company accords highest priority for energy conservation and takes proactive measures through Process Optimization, Continuous monitoring and Implementation of several Energy Conservation measures.Major Energy conservation measures being implemented/ under consideration for reduction of
consumption of energy 2019-20 Incorporation of Hydrocracker Unit 1 Main fractionator Diesel Circulating Reflux system for heat recovery and MP steam generation. Introduction of Unconverted Oil/ De-mineralisation water Exchanger for heat recovery in Hydrocracker Unit-1. Increasing the preheat temperature to recycle splitter feed heater (BA-2101) for reducing heater duty in Hydrocracker Unit-1. Laying dedicated line for feeding Hot Vacuum Gas Oil from Crude and Vacuum distillation unit III to Hydrocracker Units 1 and 2.</t>
  </si>
  <si>
    <t>https://mrpl.co.in/Content/Health%20and%20Safety</t>
  </si>
  <si>
    <t xml:space="preserve">MRPL is accredited with ISO 9001: 2008, ISO 14001:2004 &amp; ISO 50001:2011.
</t>
  </si>
  <si>
    <t>Your company has been pursuing projects related to carbon management through energy conservation, improving the energy efficiency in its processes, use of renewable energy, water management project to reduce fresh water consumption by recycling /use of treated effluent and waste management through reduce, reuse and recycle initiatives.</t>
  </si>
  <si>
    <t>One of the major inputs to the process is power. The company has set up a 6.06MWp Rooftop Solar Power Plant in its premises for captive use. This has resulted in corresponding decrease in power ; consumption from non-sustainable sources. The company is targeting to continuously increase the use of renewable power in the coming years.</t>
  </si>
  <si>
    <t>MRPL is accredited with ISO 9001: 2008, ISO 14001:2004 &amp; ISO 50001:2011.</t>
  </si>
  <si>
    <t xml:space="preserve">ISO 9001:2015, ISO 14001:2015 &amp; ISO 45001:2018 Scope of certification  Original cycle start date For ISO 14001: 21 August 2006  Expiry date of previous cycle For ISO 14001: 30 November 2020 </t>
  </si>
  <si>
    <t>Composition of CSR &amp; SD committee</t>
  </si>
  <si>
    <t>Your Company has bagged the prestigious ‘Annual Genentech Environment Award’ for outstanding achievement in Environment Management second time in a row.</t>
  </si>
  <si>
    <t>Mangalore Refinery and Petrochemicals Climate Change 2019	2019 No Response F</t>
  </si>
  <si>
    <t>No evidence found, Source checked CDP Response website.</t>
  </si>
  <si>
    <t>Mangalore Refinery and Petrochemicals Forests 2019	2019 No Response F F F F</t>
  </si>
  <si>
    <t>No evidence found, Source checked TCFD website.</t>
  </si>
  <si>
    <t xml:space="preserve">Water Supply Risk Your Company since inception has been dependent, by design, on River Water from Netravathi for its operations. Inadequate rainfall in certain years in the past decade and a rising city population have affected supply of water during summer months in a few years resulting in partial shutdown of the Refinery. Such a force majeure situation occurred in the summer of 2019 also. Your Company has commenced the construction of a Captive Desalination Plant which is expected to be commissioned in FY 2020-21. This will abate the risk of water supply disruption and your company can operate uninterrupted throughout the year. </t>
  </si>
  <si>
    <t>https://admin.mrpl.co.in/img/UploadedFiles/AnnualReport/Files/d63a8713c75b42e98862fd9000d05533.pdf</t>
  </si>
  <si>
    <t>The company had conceptualized a novel concept to establish a biodiversity park at MRPL premises which will be an ex-situ development process wherein native species of plants from different localities of Western Ghats and those from the coastal Karnataka will be established in the park. Since increased density and species of plants habitually attract different forms of animals, birds and other species to this region, it will be helpful in maintaining Bio-Diversity in the region. The company is partnering with Dr. Shivarama Karantha Pilikula Nisarga Dhama (Dr. SKPND) for the purpose who brings in domain expertise.</t>
  </si>
  <si>
    <t>Annual Report_2018-2019</t>
  </si>
  <si>
    <t>Your company is committed to sustainable development. Reduction in energy intensity, use of fresh water, and decreasing emissions continue to be the focus areas.</t>
  </si>
  <si>
    <t>However, the company has been successful in reducing its GHG emissions by implementing number of energy conservation measures and by reducing flaring.</t>
  </si>
  <si>
    <t>The Company is yet to take up projects under the Clean Development Mechanism.  MRPL has appointed M/s Deloitte to carry Carbon Foot Printing (CFP) of refinery and to identify CDM project opportunities for future endeavors.</t>
  </si>
  <si>
    <t>The emissions/ waste generated by the company are within the permissible limits given by CPCB/ SPCB norms. The reports are being submitted periodically to the Karnataka State Pollution Control Board (KSPCB).</t>
  </si>
  <si>
    <t>New Hazardous Waste Storage Shed has been constructed and commissioned in the month of Dec-18 with a view of better management of Hazardous Waste.</t>
  </si>
  <si>
    <t>7.1 MT of E-Waste (Fused Lamps – Category CEEW 5) was disposed through SPCB Authorized Recyclers.</t>
  </si>
  <si>
    <t>Waste water generated in the Refinery is treated in the Waste Water Treatment Plants. The treated water is reused as makeup water in Cooling Towers. During 2018-19, the refinery has recycled around 78% of waste water generated.</t>
  </si>
  <si>
    <t>Major Energy conservation measures being implemented/ under consideration for reduction of consumption of energy 2019-20 Implementation of Diesel Pump around in
Hydrocracker - 1 Recycle Splitter Column and heat recovery from Hydrocracker-1 Unconverted Oil by Cold Demineralized Water Routing of Amine Regeneration Unit-3 Flash drum off gas to incinerator for recovering heat of combustion. Maximization of Hot VGO from Phase III to Hydrocracker. Main Cooling water pumps Impeller trimming. Use of Low Temperature Co-Mo catalyst in reduction rector.</t>
  </si>
  <si>
    <t>Standard ISO 50001:2018 Scope of certification Original cycle start date: 23 April 2014 Subject to the continued satisfactory operation of the organization’s Management System,
this certificate expires on: 15 April 2023</t>
  </si>
  <si>
    <t>Your Company has successfully commissioned the largest solar power project located with in a refinery site in the country. The solar power project with a total capacity of 6.063 MWp is spread across 34 sites within the refinery premises comprising both RCC and sloping sheet steel roofs. Built at a cost of Rs. 26 Crores by M/s Tata Power Solar
Systems Limited, these solar plants generate more than 24,000 units per day amounting to more than 8.8 million units per annum. This is a part of MRPL’s commitment to
sustainable development with a focus on reduction in carbon emissions and renewable energy generation.</t>
  </si>
  <si>
    <t>Identification and assessment of potential environmental risks.  MRPL has a well-defined process for managing its risks on an ongoing basis. MRPL has Enterprise Risk Management System in place. The risks are assessed and mitigation plans are prepared. The risks are monitored periodically by the Top Management.</t>
  </si>
  <si>
    <t>The composition of CSR &amp; SD Committee</t>
  </si>
  <si>
    <t>ISO 9001:2015, ISO 14001:2015 &amp; ISO 45001:2018 Scope of certification Original cycle start date For ISO 14001: 21 August 2006  Subject to the continued satisfactory operation of the organization’s Management System, this certificate expires on: 05 June 2023</t>
  </si>
  <si>
    <t>Conferred with Platinum Award by Greentech foundation on 31st May, 2018 at New Delhi, in Petroleum Refining Sector for outstanding achievement in Environment Management</t>
  </si>
  <si>
    <t>Mangalore Refinery and Petrochemicals Climate Change 2018 2018 No Response F</t>
  </si>
  <si>
    <t>No evidence found,source chedcked CDP response website.</t>
  </si>
  <si>
    <t>Your company has maximized the use of treated Municipal Sewage Water. In its intent to reduce reliance on fresh water sources, your company is setting up a sea water desalination plant at a cost of more than ` 600 Crore.</t>
  </si>
  <si>
    <t>Identification and assessment of potential environmental risks. MRPL has a well-defined process for managing its risks on an ongoing basis. MRPL has Enterprise Risk Management System in place</t>
  </si>
  <si>
    <t>Tabrez</t>
  </si>
  <si>
    <t>Company does not produce agrochemicals. It produces sulphur which is used for manufacturing of fertilizers.</t>
  </si>
  <si>
    <t>Webpage at https://mrpl.co.in/Content/Environment%20Care
No one can resist nature. Greenery sooths any amount of fried &amp; tense nerves &amp; brings the peace of mind- the utmost necessity of human life.
MRPL has created a surroundings full of natural settings- the wild flowing streams, the tall green trees, the smooth carpet of green grass &amp; myriad variety of flowers, blooming in different colours &amp; size presenting a riot of colours, the nature is full of such beautiful things.
In addition to the natural greenery available in the Refinery, an extensive Greenbelt development have been derived &amp; implemented in the Refinery.
MRPL premises is having total 54 tree species of plants.
MRPL has developed gardens in the office premises as well as in the colony.
More than 25 acres of garden is well developed in the colony as well as office premises consisting of lush green lawns, different types of hedges, different flowering &amp; non flowering shrubs, ground covers, Rockery &amp; water cascades. This beautiful garden of MRPL received first prize in the large scale garden competition of the flower exhibition- 2001 conducted by Govt. Horticulture dept. &amp; Siri horticulture society- Mangalore</t>
  </si>
  <si>
    <t xml:space="preserve">Page 5 of 2019-2020 Annual Report
Your Company is establishing a biodiversity park
in about 41 acres of marshy land. In this process,
MRPL has entered into an MOU with
Dr. Shivarama Karantha Pilikula Nisarga Dhama,
the domain experts in this subject.
</t>
  </si>
  <si>
    <t xml:space="preserve">Data from CSR &amp; SD Policy document at https://admin.mrpl.co.in/img/UploadedFiles/CSR/Files/English/214be86425644101b63b68b44e090457.pdf (dated 10 April 2018)
Mission of the Company is as follows :
Quote “
• Sustain Leadership in energy conservation, efficiency, productivity and innovation.
</t>
  </si>
  <si>
    <t>Put fiscal year end date as publication date for all webpage information.</t>
  </si>
  <si>
    <t xml:space="preserve">Page 30 of 2019-2020 Annual Report
ANNUAL REPORT ON CORPORATE SOCIAL
RESPONSIBILITY (CSR) ACTIVITIES FOR FINANCIAL YEAR 2019-2020
</t>
  </si>
  <si>
    <t>You can insert the extract "Mangalore Refinery and Petrochemicals Climate Change 2019 2019 No Response F" as Text snippet</t>
  </si>
  <si>
    <t>You can insert the extract "Mangalore Refinery and Petrochemicals Forests 2019 2019 No Response F F F F" as Text snippet</t>
  </si>
  <si>
    <t>You can insert "Mangalore Refinery and Petrochemicals Climate Change 2018 2018 No Response F" in Text snippet</t>
  </si>
  <si>
    <t xml:space="preserve">Page 27 of 2019-2020 Annual Report
SEBI (LODR) Regulations, 2015 mandated inclusion of Annual Business Responsibility Report (ABRR) as
part of the Annual Report for top 1,000 Listed Entities based on market capitalization. In compliance with
the Regulation, ABRR for the FY 2019-20 forms part of this Report.
</t>
  </si>
  <si>
    <t xml:space="preserve">Page 125 of 2019-2020 Annual Report (in table question 9, does the company has a grievance redressal mechanism, and it is answered as Yes for environment)
</t>
  </si>
  <si>
    <t xml:space="preserve">Page 127 of 2019-2020 Annual Report
Principle 2- Product Lifecycle Sustainability
1. List upto 3 products or services whose design has incorporated social or environmental concerns,
risks and/or opportunities.
High Speed Diesel (HSD BSVI GRADE) Motor Spirit ( MS BSVI GRADE) and Aviation Turbine
Fuel (ATF).
</t>
  </si>
  <si>
    <t xml:space="preserve">The company is targeting to continuously increase the use
of renewable power in the coming years.
</t>
  </si>
  <si>
    <t xml:space="preserve">Page 128 of 2019-2020 Annual Report
Ø Treated effluent water quality is closely monitored before discharging to sea.
</t>
  </si>
  <si>
    <t xml:space="preserve">Page 130 of 2019-2020 Annual Report
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
</t>
  </si>
  <si>
    <t>You can insert the extract "The Company is yet to take up projects under the Clean Development Mechanism. " in text snippet and answer as No</t>
  </si>
  <si>
    <t xml:space="preserve">Page 30,121 of 2019-2020 Annual Report
ANNUAL REPORT ON CORPORATE SOCIAL
RESPONSIBILITY (CSR) ACTIVITIES FOR FINANCIAL YEAR 2019-20201 Subsidiary Company
The Company has only one subsidiary Company viz., ONGC Mangalore Petrochemicals Limited (OMPL).
The Company holds 51% of share capital of OMPL.//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
Further, MRPL Board, during its meeting held on 10/04/2018 approved amendment to CSR&amp;SD Policy
in the areas of definition of “Local Area”, percentage of amount to be spent on local area, neighbouring
Districts within Karnataka State and other states in India against short term, medium terms and Long
term plans, Delegation of Authority and Execution Methodology. The amended policy is uploaded on
the website of the Company www.mrpl.co.in.
Overview of the projects &amp; programs undertaken by the Company is listed at the end of this report.
//
2 Participation of Subsidiary Company/Companies in the BR Initiatives of the parent company
Since OMPL is a separate entity, it carries out Business Responsibility initiatives on its own as per the policies
applicable to the Company.
</t>
  </si>
  <si>
    <t xml:space="preserve">Answer 100%. Page 30,121 of 2019-2020 Annual Report
ANNUAL REPORT ON CORPORATE SOCIAL
RESPONSIBILITY (CSR) ACTIVITIES FOR FINANCIAL YEAR 2019-20201 Subsidiary Company
The Company has only one subsidiary Company viz., ONGC Mangalore Petrochemicals Limited (OMPL).
The Company holds 51% of share capital of OMPL.//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
Further, MRPL Board, during its meeting held on 10/04/2018 approved amendment to CSR&amp;SD Policy
in the areas of definition of “Local Area”, percentage of amount to be spent on local area, neighbouring
Districts within Karnataka State and other states in India against short term, medium terms and Long
term plans, Delegation of Authority and Execution Methodology. The amended policy is uploaded on
the website of the Company www.mrpl.co.in.
Overview of the projects &amp; programs undertaken by the Company is listed at the end of this report.
//
2 Participation of Subsidiary Company/Companies in the BR Initiatives of the parent company
Since OMPL is a separate entity, it carries out Business Responsibility initiatives on its own as per the policies
applicable to the Company.
</t>
  </si>
  <si>
    <t>Put fiscal year end date as publication date for all webpage information.Add the data at the end of the webpage where there is mention of so2,Nox, CO &amp; SPM.</t>
  </si>
  <si>
    <t xml:space="preserve">Page 5 of 2018-2019 Annual Report
Your company is committed to sustainable development.
Reduction in energy intensity, use of fresh water, and
decreasing emissions continue to be the focus areas
</t>
  </si>
  <si>
    <t xml:space="preserve">Page 14 of 2018-2019 Annual Report
In another novel endeavor, MRPL along with Karnataka State
Pollution Control Board (KSPCB) has embarked on building
an Urban eco-park wherein measures are taken to protect
the environment and will enable create awareness to public
and educating students. MRPL intends to emphasize the
environmental responsibility undertaken and sensitize the role
of technology in sustainable reﬁnery operations.
</t>
  </si>
  <si>
    <t xml:space="preserve">Page 19 of 2018-2019 Annual Report
ANNUAL BUSINESS RESPONSIBILITY REPORT
SEBI Listing Regulations, 2015 mandated inclusion of Annual
Business Responsibility Report (BRR) as part of the Annual Report
for top 500 listed entities based on market capitalization. In
compliance with the Regulation, BRR for the FY 2018-19 forms part
of this Report.
</t>
  </si>
  <si>
    <t xml:space="preserve">Page 21 of 2018-2019 Annual Report
ANNUAL REPORT ON CORPORATE SOCIAL RESPONSIBILITY (CSR) ACTIVITIES FOR FINANCIAL YEAR 2018-19
[Pursuant to clause (0) of sub-section (3) of section 134 of the Act and Rule 8(1) of the Companies
(Corporate Social Responsibility) Rules 2014]
</t>
  </si>
  <si>
    <t xml:space="preserve">Water Supply Risk
Water is a vital input for the operations of the company.
Water supply disruption occurred in the past during
the summer months. In this year too water supply to
the reﬁnery was curtailed to some extent. Planned
turnarounds during the same period ensured that the
operations of the Reﬁnery are not majorly impacted. The
company is setting up a desalination plant that will ensure
water availability in the event of a supply disruption. It
is expected that this addition will mitigate risk of water
disruption.
</t>
  </si>
  <si>
    <t xml:space="preserve">Answer 100%. Page 21,93 of 2018-2019 Annual Report
ANNUAL REPORT ON CORPORATE SOCIAL RESPONSIBILITY (CSR) ACTIVITIES FOR FINANCIAL YEAR 2018-19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
Since OMPL is a separate entity, it carries out Business Responsibility initiatives on its own as per the policies applicable to the
Company.
</t>
  </si>
  <si>
    <t xml:space="preserve">Page 21,93 of 2018-2019 Annual Report
ANNUAL REPORT ON CORPORATE SOCIAL RESPONSIBILITY (CSR) ACTIVITIES FOR FINANCIAL YEAR 2018-19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
Since OMPL is a separate entity, it carries out Business Responsibility initiatives on its own as per the policies applicable to the
Company.
</t>
  </si>
  <si>
    <t xml:space="preserve">Page 95 of 2018-2019 Annual Report (Table), same logic as for 2019-2020
</t>
  </si>
  <si>
    <t xml:space="preserve">Page 96 of 2018-2019 Annual Report
. List upto 3 products or services whose design has incorporated social or environmental concerns, risks and/or
opportunities.
High Speed Diesel (HSD), Motor Spirit (MS) and Aviation Turbine Fuel (ATF
</t>
  </si>
  <si>
    <t xml:space="preserve">Page 97 of 2018-2019 Annual Report
Treated Eﬄuent samples are monitored ensuring the compliance of eﬄuent standards before discharging outside the
Reﬁnery premises.
</t>
  </si>
  <si>
    <t xml:space="preserve">Page 98 of 2018-2019 Annual Report
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
</t>
  </si>
  <si>
    <t>Treated effluent water quality is closely monitored before discharging to sea.</t>
  </si>
  <si>
    <t>List upto 3 products or services whose design has incorporated social or environmental concerns, risks and/or opportunities. High Speed Diesel (HSD BSVI GRADE) Motor Spirit ( MS BSVI GRADE) and Aviation Turbine Fuel (ATF).</t>
  </si>
  <si>
    <t xml:space="preserve">Does the Company have a grievance redressal mechanism related to the policy/ policies to address stakeholders’ grievances related to the policy/policies? Environment Yes </t>
  </si>
  <si>
    <t>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t>
  </si>
  <si>
    <t>SEBI (LODR) Regulations, 2015 mandated inclusion of Annual Business Responsibility Report (ABRR) as part of the Annual Report for top 1,000 Listed Entities based on market capitalization. In compliance with the Regulation, ABRR for the FY 2019-20 forms part of this Report.</t>
  </si>
  <si>
    <t>Treated Effluent samples are monitored ensuring the compliance of effluent standards before discharging outside the Refinery premises.</t>
  </si>
  <si>
    <t>List upto 3 products or services whose design has incorporated social or environmental concerns, risks and/or opportunities.  High Speed Diesel (HSD), Motor Spirit (MS) and Aviation Turbine Fuel (ATF)</t>
  </si>
  <si>
    <t xml:space="preserve">In another novel endeavor, MRPL along with Karnataka State Pollution Control Board (KSPCB) has embarked on building an Urban eco-park wherein measures are taken to protect the environment and will enable create awareness to publicand educating students. MRPL intends to emphasize the environmental responsibility undertaken and sensitize the role of technology in sustainable refinery operations. </t>
  </si>
  <si>
    <t>ANNUAL REPORT ON CORPORATE SOCIAL RESPONSIBILITY (CSR) ACTIVITIES FOR FINANCIAL YEAR 2018-19 [Pursuant to clause (0) of sub-section (3) of section 134 of the Act and Rule 8(1) of the Companies (Corporate Social Responsibility) Rules 2014]</t>
  </si>
  <si>
    <t>21,93</t>
  </si>
  <si>
    <t>ANNUAL REPORT ON CORPORATE SOCIAL RESPONSIBILITY (CSR) ACTIVITIES FOR FINANCIAL YEAR 2018-19 [Pursuant to clause (0) of sub-section (3) of section 134 of the Act and Rule 8(1) of the Companies (Corporate Social Responsibility) Rules 2014]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company.Since OMPL is a separate entity, it carries out Business Responsibility initiatives on its own as per the policies applicable to the Company.</t>
  </si>
  <si>
    <t>SEBI Listing Regulations, 2015 mandated inclusion of Annual Business Responsibility Report (BRR) as part of the Annual Report for top 500 listed entities based on market capitalization. In compliance with the Regulation, BRR for the FY 2018-19 forms part of this Report.</t>
  </si>
  <si>
    <t xml:space="preserve">Your company is committed to sustainable development. Reduction in energy intensity, use of fresh water, and decreasing emissions continue to be the focus areas. </t>
  </si>
  <si>
    <t>CSR&amp; SD policy_2018</t>
  </si>
  <si>
    <t>https://admin.mrpl.co.in/img/UploadedFiles/CSR/Files/English/d1403bfdf2c24acfb2ef8fb62e4f3504.pdf</t>
  </si>
  <si>
    <t xml:space="preserve">Mission of the Company is as follows : Quote “ • Sustain Leadership in energy conservation, efficiency, productivity and innovation. </t>
  </si>
  <si>
    <t xml:space="preserve">CDP Response </t>
  </si>
  <si>
    <t>https://www.cdp.net/en/responses?per_page=10&amp;queries%5Bname%5D=mangalore+refinery+&amp;sort_by=project_year&amp;sort_dir=desc</t>
  </si>
  <si>
    <t>Integrated Mangagement</t>
  </si>
  <si>
    <t>Safety management System</t>
  </si>
  <si>
    <t>In our bid towards improvement of the environmental performance,some of the pollution control measures employed are as follows: SOx, NOx, CO and PM in Stack gas</t>
  </si>
  <si>
    <t xml:space="preserve">ANNUAL BUSINESS RESPONSIBILITY REPORT (ABRR); Sl.
No
Questions Business
ethics
Product
Responsibility
Stakeholders
engagement
Human
Rights
Environment Public policy Corporate
Social
Responsibility
Customer
Relations
</t>
  </si>
  <si>
    <t xml:space="preserve">ANNUAL BUSINESS RESPONSIBILITY REPORT (ABRR); Sl.
No
Questions Business
ethics
Product
Responsibility
Stakeholders
engagement
Human
Rights
Environment Public policy Corporate
Social
Responsibility
Customer
Relations;  Principle 3- Employee Well-being
1. Total number of employees
1942
2. Total number of employees hired on temporary/contractual/casual basis
3050 approx. employees on contractual basis
3. Number of permanent employees
131
</t>
  </si>
  <si>
    <t>120, 123,128</t>
  </si>
  <si>
    <t>120, 123</t>
  </si>
  <si>
    <t xml:space="preserve">Company’s initiative towards Clean Development Mechanism? The Company is yet to take up projects under the Clean Development Mechanism. </t>
  </si>
  <si>
    <t>NA</t>
  </si>
  <si>
    <t>Percentile</t>
  </si>
  <si>
    <t>BION002</t>
  </si>
  <si>
    <t>AIRR002</t>
  </si>
  <si>
    <t>AIRR004</t>
  </si>
  <si>
    <t>AIRR006</t>
  </si>
  <si>
    <t>AIRR008</t>
  </si>
  <si>
    <t>AIRR010</t>
  </si>
  <si>
    <t>AIRR012</t>
  </si>
  <si>
    <t>AIRR014</t>
  </si>
  <si>
    <t>GHGR002</t>
  </si>
  <si>
    <t>GHGR003</t>
  </si>
  <si>
    <t>GHGR004</t>
  </si>
  <si>
    <t>GHGR005</t>
  </si>
  <si>
    <t>GHGR007</t>
  </si>
  <si>
    <t>GHGR008</t>
  </si>
  <si>
    <t>GHGR009</t>
  </si>
  <si>
    <t>GHGN002</t>
  </si>
  <si>
    <t>WASR002</t>
  </si>
  <si>
    <t>WASR004</t>
  </si>
  <si>
    <t>WASR005</t>
  </si>
  <si>
    <t>WASR009</t>
  </si>
  <si>
    <t>WASR011</t>
  </si>
  <si>
    <t>WASR013</t>
  </si>
  <si>
    <t>WASR015</t>
  </si>
  <si>
    <t>WASR016</t>
  </si>
  <si>
    <t>WASR017</t>
  </si>
  <si>
    <t>WASN002</t>
  </si>
  <si>
    <t>WASN003</t>
  </si>
  <si>
    <t>WASN004</t>
  </si>
  <si>
    <t>WAPR002</t>
  </si>
  <si>
    <t>WAPR004</t>
  </si>
  <si>
    <t>WATN002</t>
  </si>
  <si>
    <t>ENER002</t>
  </si>
  <si>
    <t>ENER003</t>
  </si>
  <si>
    <t>ENER004</t>
  </si>
  <si>
    <t>ENER005</t>
  </si>
  <si>
    <t>ENER006</t>
  </si>
  <si>
    <t>RENR001</t>
  </si>
  <si>
    <t>RENR002</t>
  </si>
  <si>
    <t>RENR003</t>
  </si>
  <si>
    <t>RENR004</t>
  </si>
  <si>
    <t>RENR005</t>
  </si>
  <si>
    <t>GRPR002</t>
  </si>
  <si>
    <t>GRPR004</t>
  </si>
  <si>
    <t>GRPR006</t>
  </si>
  <si>
    <t>GRPR008</t>
  </si>
  <si>
    <t>GRPR009</t>
  </si>
  <si>
    <t>GRPR010</t>
  </si>
  <si>
    <t>GRPR012</t>
  </si>
  <si>
    <t>GRPR014</t>
  </si>
  <si>
    <t>GRPR016</t>
  </si>
  <si>
    <t>GRPR018</t>
  </si>
  <si>
    <t>ENVR001</t>
  </si>
  <si>
    <t>ENVR003</t>
  </si>
  <si>
    <t>ENVR005</t>
  </si>
  <si>
    <t>ENVR006</t>
  </si>
  <si>
    <t>ENVR007</t>
  </si>
  <si>
    <t>ENVN002</t>
  </si>
  <si>
    <t>GRER003</t>
  </si>
  <si>
    <t>GRER004</t>
  </si>
  <si>
    <t>MATR002</t>
  </si>
  <si>
    <t>MATR004</t>
  </si>
  <si>
    <t>MATR006</t>
  </si>
  <si>
    <t>MATR008</t>
  </si>
  <si>
    <t>WAER002</t>
  </si>
  <si>
    <t>WAER003</t>
  </si>
  <si>
    <t>WAER004</t>
  </si>
  <si>
    <t>WAER005</t>
  </si>
  <si>
    <t>WAER007</t>
  </si>
  <si>
    <t>Biodiversity Controversies Cost</t>
  </si>
  <si>
    <t>Fines paid due to the impact of the company's operations on biodiversity</t>
  </si>
  <si>
    <t>Fines/Penalties in INR</t>
  </si>
  <si>
    <t>Nitrogen oxides- NOx</t>
  </si>
  <si>
    <t>Amount of Nitrogen oxides (Nox) emissions for the fiscal year under evaluation.</t>
  </si>
  <si>
    <t>Emissions in tonne</t>
  </si>
  <si>
    <t>Sulphur oxides- SOx</t>
  </si>
  <si>
    <t>Amount of Sulphur Oxides (Sox) emissions for the fiscal year under evaluation.</t>
  </si>
  <si>
    <t>Ozone Depleting Substances</t>
  </si>
  <si>
    <t>Amount of ozone depleting substances (ODS) emissions for the fiscal year under evaluation.</t>
  </si>
  <si>
    <t xml:space="preserve">Emissions in tCFCe </t>
  </si>
  <si>
    <t>Volatile organic compounds- VOC</t>
  </si>
  <si>
    <t>Amount of volatile organic compounds (VOC) emissions for the fiscal year under evaluation.</t>
  </si>
  <si>
    <t>Particulate Matters 10</t>
  </si>
  <si>
    <t>Amount of particulate matters (PM10) emissions for the fiscal year under evaluation.</t>
  </si>
  <si>
    <t>Hazardous Air Pollutants</t>
  </si>
  <si>
    <t>Amount of hazardous air pollutant (HAP) emissions for the fiscal year under evaluation.</t>
  </si>
  <si>
    <t>Flaring Gases Emission</t>
  </si>
  <si>
    <t>Amount of flaring gas emissions for the fiscal year under evaluation.</t>
  </si>
  <si>
    <t>Total CO2 Equivalent Emission</t>
  </si>
  <si>
    <t>Amount of GHG emissions (scope 1+ scope 2) for the fiscal year under evaluation.</t>
  </si>
  <si>
    <t>Emission in tCO2e</t>
  </si>
  <si>
    <t>Direct Emission -Scope 1</t>
  </si>
  <si>
    <t>Total Direct or Scope 1 Emission for the year under evaluation.</t>
  </si>
  <si>
    <t>Indirect Emission -Scope 2</t>
  </si>
  <si>
    <t>Total Indirect or Scope 2 Emission for the year under evaluation.</t>
  </si>
  <si>
    <t>Internal Carbon Price disclosure</t>
  </si>
  <si>
    <t>Monetary value of the internal carbon price per tonne used by the company for the fiscal year</t>
  </si>
  <si>
    <t>Amount in INR</t>
  </si>
  <si>
    <t>Carbon Offset</t>
  </si>
  <si>
    <t>Amount of carbon offset for the fiscal year under evaluation.</t>
  </si>
  <si>
    <t xml:space="preserve">Amount in tonne </t>
  </si>
  <si>
    <t>Business Travel Distance per Revenue</t>
  </si>
  <si>
    <t>Distance covered for business travel in miles per Revenue for the fiscal year under evaluation.</t>
  </si>
  <si>
    <t>Distance in miles</t>
  </si>
  <si>
    <t>Business Travel Distance</t>
  </si>
  <si>
    <t>Distance covered for business travel in miles for the fiscal year under evaluation.</t>
  </si>
  <si>
    <t>Emission controversies cost</t>
  </si>
  <si>
    <t>Fines paid due to the impact of the company's operations on air quality</t>
  </si>
  <si>
    <t>Total Waste Generated</t>
  </si>
  <si>
    <t>Total amount of waste generated for the fiscal year under evaluation</t>
  </si>
  <si>
    <t>Hazardous Waste</t>
  </si>
  <si>
    <t>Amount of hazardous waste generated for the fiscal year under evaluation</t>
  </si>
  <si>
    <t>Non-Hazardous Waste</t>
  </si>
  <si>
    <t>Non-Hazardous waste generated during the year under evaluation</t>
  </si>
  <si>
    <t>Plastic Waste</t>
  </si>
  <si>
    <t>Amount of plastic waste generated for the fiscal year under evaluation</t>
  </si>
  <si>
    <t>Bio Medical Waste</t>
  </si>
  <si>
    <t>Amount of bio-medical generated for the fiscal year under evaluation</t>
  </si>
  <si>
    <t>Food Waste</t>
  </si>
  <si>
    <t>Amount of food waste generated for the fiscal year under evaluation</t>
  </si>
  <si>
    <t xml:space="preserve">Radioactive Waste </t>
  </si>
  <si>
    <t>Amount of radioactive generated for the fiscal year under evaluation</t>
  </si>
  <si>
    <t>Waste Recycled</t>
  </si>
  <si>
    <t>Total Waste Recycled during the year</t>
  </si>
  <si>
    <t>Waste Recycled Percentage</t>
  </si>
  <si>
    <t xml:space="preserve">Waste recycled as a percentage of total waste generated for the fiscal year
</t>
  </si>
  <si>
    <t>Percentage waste recycled</t>
  </si>
  <si>
    <t>Waste management controversies cost</t>
  </si>
  <si>
    <t>Fines paid due to company's mishandling of waste from its operations</t>
  </si>
  <si>
    <t>Land pollution controversies cost</t>
  </si>
  <si>
    <t>Fines paid due to the impact of the company's operations on land</t>
  </si>
  <si>
    <t>Oil Spills</t>
  </si>
  <si>
    <t>Volume of oil spills during the year (Oil &amp; Gas companies)</t>
  </si>
  <si>
    <t>Volume in tonne</t>
  </si>
  <si>
    <t>Total Water Discharge</t>
  </si>
  <si>
    <t>Volume of water discharged for the fiscal year under evaluation</t>
  </si>
  <si>
    <t>Volume in cubic meter</t>
  </si>
  <si>
    <t>Total Water Pollutants</t>
  </si>
  <si>
    <t>Weight of water pollutants emitted for the fiscal year under evaluation</t>
  </si>
  <si>
    <t>Weight in tonne</t>
  </si>
  <si>
    <t>Water Pollution Controversies Cost</t>
  </si>
  <si>
    <t>Fines paid by the company due to the impact of the company's operations on water sources</t>
  </si>
  <si>
    <t>Total Energy Consumption</t>
  </si>
  <si>
    <t>Total amount of energy consumed for the fiscal year under evaluation.</t>
  </si>
  <si>
    <t>Consumption in KWh</t>
  </si>
  <si>
    <t>Direct Energy Consumption</t>
  </si>
  <si>
    <t>Total direct energy consumption during the year</t>
  </si>
  <si>
    <t>Indirect Energy Consumption</t>
  </si>
  <si>
    <t>Total indirect energy consumption during the year</t>
  </si>
  <si>
    <t>Total Energy Produced</t>
  </si>
  <si>
    <t>Direct energy produced or distributed during the year (Utility)</t>
  </si>
  <si>
    <t>Grid and Transmission loss percentage</t>
  </si>
  <si>
    <t>Grid and transmission loss as a percentage of total energy distributed for the fiscal year</t>
  </si>
  <si>
    <t>Percentage of Grid and transmission loss</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</si>
  <si>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</si>
  <si>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</si>
  <si>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</si>
  <si>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</si>
  <si>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</si>
  <si>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</si>
  <si>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</si>
  <si>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</si>
  <si>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</si>
  <si>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</si>
  <si>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</si>
  <si>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</si>
  <si>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</si>
  <si>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Recycled Water Delivered to Customer</t>
  </si>
  <si>
    <t>Volume of recycled water delivered to customer for the fiscal year under evaluation</t>
  </si>
  <si>
    <t>Environmental Product R&amp;D Cost</t>
  </si>
  <si>
    <t>Monetary value of R&amp;D cost related to development of environmentally friendly products or services under evaluation</t>
  </si>
  <si>
    <t>Avoided Emissions</t>
  </si>
  <si>
    <t>Amount of avoided emissions resulting from company's product usage for the fiscal year under evaluation</t>
  </si>
  <si>
    <t>End-of-Life Material Recovered &amp; Recycled</t>
  </si>
  <si>
    <t>Weight of materials recovered and recycled at the end of the life-cycle of company's products for the fiscal year</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</si>
  <si>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</si>
  <si>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</si>
  <si>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</si>
  <si>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Sustainable Wood Products Percentage</t>
  </si>
  <si>
    <t>Revenue generated from company's wood or forest products which are labeled or certified as a percentage of company's  total wood or forest products for the fiscal year under evaluation</t>
  </si>
  <si>
    <t>Packaging Weight</t>
  </si>
  <si>
    <t>Weight of packaging materials consumed for the fiscal year under evaluation</t>
  </si>
  <si>
    <t>Organic Products Revenue</t>
  </si>
  <si>
    <t>Revenue from organic products for the fiscal year under evaluation</t>
  </si>
  <si>
    <t>Revenue in INR</t>
  </si>
  <si>
    <t>GMO Product Revenue</t>
  </si>
  <si>
    <t>Revenue from GMO products for the fiscal year under evaluation</t>
  </si>
  <si>
    <t>Agrochemical Products Revenue</t>
  </si>
  <si>
    <t>Revenue from agrochemical products for the fiscal year under evaluation</t>
  </si>
  <si>
    <t>EMS Certification Percentage</t>
  </si>
  <si>
    <t>Company's sites certified with any environmental management system as a percentage of total number of sites for the fiscal year</t>
  </si>
  <si>
    <t>Environmental Expenditures</t>
  </si>
  <si>
    <t>Monetary value of company's total expenditures on environmental matters for the fiscal year under evaluation</t>
  </si>
  <si>
    <t>Environmental Provisions</t>
  </si>
  <si>
    <t>Monetary value of environmental provisions as reported in balance sheet for the fiscal year under evaluation</t>
  </si>
  <si>
    <t xml:space="preserve">Environmental Fines per Revenue </t>
  </si>
  <si>
    <t>Monetary value of fines paid by the company for non compliance with environmental laws per revenue for the fiscal year</t>
  </si>
  <si>
    <t>Environmental Fines</t>
  </si>
  <si>
    <t>Monetary value of fines paid by the company for non compliance with environmental laws for the fiscal year</t>
  </si>
  <si>
    <t>General Environmental Controversies Cost</t>
  </si>
  <si>
    <t>Fines paid due to the impact of the company's operations on the environment</t>
  </si>
  <si>
    <t>Sustainable Sourcing Percentage</t>
  </si>
  <si>
    <t>Raw materials sourced sustainably as a percentage of total raw materials sourced for the fiscal year</t>
  </si>
  <si>
    <t>Percentage of raw materials sourcing</t>
  </si>
  <si>
    <t>Responsible sourcing of Palm Oil Percentage</t>
  </si>
  <si>
    <t>Palm oil sourced certified by the Roundtable on Sustainable Palm Oil (RSPO) as a percenatge of total palm oil sourced for the fiscal year</t>
  </si>
  <si>
    <t>Percentage of certified palm oil sourced</t>
  </si>
  <si>
    <t>Total Recycled or Reused Materials</t>
  </si>
  <si>
    <t>Weight of recycled materials used for the fiscal year under evaluation.</t>
  </si>
  <si>
    <t>Toxic Materials Use</t>
  </si>
  <si>
    <t>Weight of toxic materials used for the fiscal year under evaluation.</t>
  </si>
  <si>
    <t>Total Materials Use</t>
  </si>
  <si>
    <t>Weight of overall materials used for the fiscal year under evaluation.</t>
  </si>
  <si>
    <t>Total Paper Consumption</t>
  </si>
  <si>
    <t>Weight of paper consumed for the fiscal year under evaluation.</t>
  </si>
  <si>
    <t>Total Water Withdrawal</t>
  </si>
  <si>
    <t>Volume of water withdrawn for consumption for the fiscal year under evaluation.</t>
  </si>
  <si>
    <t>Fresh Water Withdrawal</t>
  </si>
  <si>
    <t>Total fresh water withdrawal for consumption during the year</t>
  </si>
  <si>
    <t>Water Recycled</t>
  </si>
  <si>
    <t>Total water recycled or reused during the year</t>
  </si>
  <si>
    <t>Water Recycled Percentage</t>
  </si>
  <si>
    <t xml:space="preserve">Water recycled or reused as a percentage of total water withdrawn for the fiscal year
</t>
  </si>
  <si>
    <t>Percentage water recycled</t>
  </si>
  <si>
    <t>Produced Water</t>
  </si>
  <si>
    <t>Volume of produced water for the fiscal year under evaluation.</t>
  </si>
  <si>
    <t>AIRR001</t>
  </si>
  <si>
    <t>Nitrogen oxides- Nox per unit revenue</t>
  </si>
  <si>
    <t>Amount of Nitrogen oxides (Nox) emissions per unit revenue for the fiscal year under evaluation.</t>
  </si>
  <si>
    <t>Emissions in tonne per million revenue</t>
  </si>
  <si>
    <t>AIRR003</t>
  </si>
  <si>
    <t>Sulphur oxides- Sox per unit revenue</t>
  </si>
  <si>
    <t>Amount of Sulphur Oxides (Sox) emissions per unit revenue for the fiscal year under evaluation.</t>
  </si>
  <si>
    <t>AIRR005</t>
  </si>
  <si>
    <t>Ozone Depleting Substances per unit revenue</t>
  </si>
  <si>
    <t>Amount of ozone depleting substances (ODS) emissions per unit revenue for the fiscal year under evaluation.</t>
  </si>
  <si>
    <t>Emissions in tCFCe per million revenue</t>
  </si>
  <si>
    <t>AIRR007</t>
  </si>
  <si>
    <t>Volatile organic compounds- VOC per unit revenue</t>
  </si>
  <si>
    <t>Amount of volatile organic compounds (VOC) emissions per unit revenue for the fiscal year under evaluation.</t>
  </si>
  <si>
    <t>AIRR009</t>
  </si>
  <si>
    <t>Particulate Matters 10 per unit revenue</t>
  </si>
  <si>
    <t>Amount of particulate matters (PM10) emissions per unit revenue for the fiscal year under evaluation.</t>
  </si>
  <si>
    <t>AIRR011</t>
  </si>
  <si>
    <t>Hazardous Air Pollutants per unit Revenue</t>
  </si>
  <si>
    <t>Amount of hazardous air pollutant (HAP) emissions per unit revenue for the fiscal year under evaluation.</t>
  </si>
  <si>
    <t>AIRR013</t>
  </si>
  <si>
    <t>Flaring Gases Emission per unit revenue</t>
  </si>
  <si>
    <t>Amount of flaring gas emissions per unit revenue for the fiscal year under evaluation.</t>
  </si>
  <si>
    <t>GHGR001</t>
  </si>
  <si>
    <t>Total CO2 Equivalent Emission per unit revenue</t>
  </si>
  <si>
    <t>Amount of GHG emissions (scope 1+ scope 2) per unit revenue for the fiscal year under evaluation.</t>
  </si>
  <si>
    <t>Emission in tCO2e per million revenue</t>
  </si>
  <si>
    <t>GHGR006</t>
  </si>
  <si>
    <t>Carbon Offset per unit revenue</t>
  </si>
  <si>
    <t>Amount of carbon offset per unit revenue for the fiscal year under evaluation.</t>
  </si>
  <si>
    <t>Amount in tonne per million revenue</t>
  </si>
  <si>
    <t>WASR001</t>
  </si>
  <si>
    <t>Total Waste Generated per unit revenue</t>
  </si>
  <si>
    <t>Total amount of waste generated per unit revenue for the fiscal year under evaluation</t>
  </si>
  <si>
    <t>WASR003</t>
  </si>
  <si>
    <t>Hazardous Waste per unit revenue</t>
  </si>
  <si>
    <t>Amount of hazardous waste generated per unit revenue for the fiscal year under evaluation</t>
  </si>
  <si>
    <t>WASR008</t>
  </si>
  <si>
    <t>Plastic Waste per unit revenue</t>
  </si>
  <si>
    <t>Amount of plastic waste generated per unit revenue for the fiscal year under evaluation</t>
  </si>
  <si>
    <t>WASR010</t>
  </si>
  <si>
    <t>Bio Medical Waste per unit revenue</t>
  </si>
  <si>
    <t>Amount of bio-medical generated per unit revenue for the fiscal year under evaluation</t>
  </si>
  <si>
    <t>WASR012</t>
  </si>
  <si>
    <t>Food Waste per unit revenue</t>
  </si>
  <si>
    <t>Amount of food waste generated per unit revenue for the fiscal year under evaluation</t>
  </si>
  <si>
    <t>WASR014</t>
  </si>
  <si>
    <t>Radioactive Waste per unit revenue</t>
  </si>
  <si>
    <t>Amount of radioactive generated per unit revenue for the fiscal year under evaluation</t>
  </si>
  <si>
    <t>WAPR001</t>
  </si>
  <si>
    <t>Total Water Discharge per unit revenue</t>
  </si>
  <si>
    <t>Volume of water discharged per unit revenue for the fiscal year under evaluation</t>
  </si>
  <si>
    <t>Volume in cubic meter per million revenue</t>
  </si>
  <si>
    <t>WAPR003</t>
  </si>
  <si>
    <t>Total Water Pollutants per unit revenue</t>
  </si>
  <si>
    <t>Weight of water pollutants emitted per unit revenue for the fiscal year under evaluation</t>
  </si>
  <si>
    <t>Weight in tonne per million revenue</t>
  </si>
  <si>
    <t>ENER001</t>
  </si>
  <si>
    <t>Total Energy Consumption per unit revenue</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</si>
  <si>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</si>
  <si>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</si>
  <si>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</si>
  <si>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</si>
  <si>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</si>
  <si>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</si>
  <si>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</si>
  <si>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Recycled Water Delivered to Customer per unit revenue</t>
  </si>
  <si>
    <t>Volume of recycled water delivered to customer per unit revenue for the fiscal year under evaluation</t>
  </si>
  <si>
    <t>GRPR003</t>
  </si>
  <si>
    <t>Environmental Product R&amp;D Cost per unit revenue</t>
  </si>
  <si>
    <t>Monetary value of R&amp;D cost related to development of environmentally friendly products or services per unit revenue under evaluation</t>
  </si>
  <si>
    <t>Amount per million revenue</t>
  </si>
  <si>
    <t>GRPR005</t>
  </si>
  <si>
    <t>Avoided Emissions per unit revenue</t>
  </si>
  <si>
    <t>Amount of avoided emissions resulting from company's product usage per unit revenue for the fiscal year under evaluation</t>
  </si>
  <si>
    <t>GRPR007</t>
  </si>
  <si>
    <t>End-of-Life Material Recovered &amp; Recycled per unit revenue</t>
  </si>
  <si>
    <t>Weight of materials recovered and recycled at the end of the life-cycle of company's products per unit revenue for the fiscal year</t>
  </si>
  <si>
    <t>GRPR011</t>
  </si>
  <si>
    <t>Packaging Weight per unit revenue</t>
  </si>
  <si>
    <t>Weight of packaging materials consumed per unit revenue for the fiscal year under evaluation</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</si>
  <si>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</si>
  <si>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</si>
  <si>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</si>
  <si>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</si>
  <si>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</si>
  <si>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</si>
  <si>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</si>
  <si>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</si>
  <si>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</si>
  <si>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</si>
  <si>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</si>
  <si>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</si>
  <si>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</si>
  <si>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Environmental Expenditures per unit revenue</t>
  </si>
  <si>
    <t>Monetary value of company's total expenditures on environmental matters per unit revenue for the fiscal year under evaluation</t>
  </si>
  <si>
    <t>ENVR004</t>
  </si>
  <si>
    <t>Environmental Provisions per unit revenue</t>
  </si>
  <si>
    <t>Monetary value of environmental provisions as reported in balance sheet per unit revenue for the fiscal year under evaluation</t>
  </si>
  <si>
    <t>MATR001</t>
  </si>
  <si>
    <t>Total Recycled or Reused Materials per unit revenue</t>
  </si>
  <si>
    <t>Weight of recycled materials used per unit revenue for the fiscal year under evaluation.</t>
  </si>
  <si>
    <t>MATR003</t>
  </si>
  <si>
    <t>Toxic Materials Use per unit revenue</t>
  </si>
  <si>
    <t>Weight of toxic materials used per unit revenue for the fiscal year under evaluation.</t>
  </si>
  <si>
    <t>MATR005</t>
  </si>
  <si>
    <t>Total Materials Use per unit revenue</t>
  </si>
  <si>
    <t>Weight of overall materials used per unit revenue for the fiscal year under evaluation.</t>
  </si>
  <si>
    <t>MATR007</t>
  </si>
  <si>
    <t>Total Paper Consumption per unit revenue</t>
  </si>
  <si>
    <t>Weight of paper consumed per unit revenue for the fiscal year under evaluation.</t>
  </si>
  <si>
    <t>WAER001</t>
  </si>
  <si>
    <t>Total Water Withdrawn per unit revenue</t>
  </si>
  <si>
    <t>Volume of water withdrawn per unit revenue for the fiscal year under evaluation.</t>
  </si>
  <si>
    <t>WAER006</t>
  </si>
  <si>
    <t>Produced Water per unit revenue</t>
  </si>
  <si>
    <t>Volume of produced water per unit revenue for the fiscal year under evaluation.</t>
  </si>
  <si>
    <t>Cement/Clinker produced in 2019-2020 (in tonnes)</t>
  </si>
  <si>
    <t>Cement/Clinker produced in 2018-2019 (in tonnes)</t>
  </si>
  <si>
    <t>127, 128</t>
  </si>
  <si>
    <t>Environment Care</t>
  </si>
  <si>
    <t>4.97 MT of E-Waste (Fused Lamps - Category CEEW 5) was disposed to SPCB Authorized Recyclers</t>
  </si>
  <si>
    <t>GHGR010</t>
  </si>
  <si>
    <t>Indirect Emission -Scope 3</t>
  </si>
  <si>
    <t>Total Indirect or Scope 3 Emission for the year under evaluation.</t>
  </si>
  <si>
    <t>Number (tCO2e)</t>
  </si>
  <si>
    <t>Biodiversity</t>
  </si>
  <si>
    <t>BIOP005</t>
  </si>
  <si>
    <t>ENES002</t>
  </si>
  <si>
    <t>ENEP007</t>
  </si>
  <si>
    <t>4.97 MT of E-Waste (Fused Lamps - Category CEEW 5) was disposed to SPCB Authorized Recyclers.</t>
  </si>
  <si>
    <t>The company is targeting to continuously increase the use of renewable power in the coming years.</t>
  </si>
  <si>
    <t>5. Mechanism to recycle products and waste and the percentage of recycling of products and waste (separately as 10%). Ø MRPL aims to reuse/recycle the waste including waste water generated at the site by adapting various technology measures. Slop oil generated from process units and oily sludge is reprocessed in Crude Distillation Units and Delayed Coker Unit.</t>
  </si>
  <si>
    <t>Sustainability Development Your company has been pursuing projects related to carbon management through energy conservation, improving the energy efficiency in its processes, use of renewable energy, water management project to reduce fresh water consumption by recycling /use of treated effluent and waste management through reduce, reuse and recycle initiatives.</t>
  </si>
  <si>
    <t>ENET002</t>
  </si>
  <si>
    <t>ENEP008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</si>
</sst>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20"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2"/>
      <color rgb="FF3B3B3B"/>
      <name val="Calibri"/>
      <family val="2"/>
      <scheme val="minor"/>
    </font>
    <font>
      <b/>
      <sz val="9"/>
      <color indexed="81"/>
      <name val="Tahoma"/>
      <family val="2"/>
    </font>
    <font>
      <sz val="9"/>
      <color indexed="81"/>
      <name val="Tahoma"/>
      <family val="2"/>
    </font>
    <font>
      <sz val="11"/>
      <color rgb="FFFF0000"/>
      <name val="Calibri"/>
      <family val="2"/>
    </font>
  </fonts>
  <fills count="8">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0"/>
        <bgColor indexed="64"/>
      </patternFill>
    </fill>
    <fill>
      <patternFill patternType="solid">
        <fgColor rgb="FF00B0F0"/>
        <bgColor indexed="64"/>
      </patternFill>
    </fill>
  </fills>
  <borders count="12">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75">
    <xf numFmtId="0" fontId="0" fillId="0" borderId="0" xfId="0"/>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4" fillId="3" borderId="0" xfId="0" applyFont="1" applyFill="1" applyAlignment="1">
      <alignment vertical="center"/>
    </xf>
    <xf numFmtId="0" fontId="13" fillId="0" borderId="3" xfId="0" applyFont="1" applyBorder="1" applyAlignment="1" applyProtection="1">
      <alignment vertical="center"/>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applyAlignment="1">
      <alignment vertical="center"/>
    </xf>
    <xf numFmtId="0" fontId="1" fillId="6" borderId="3" xfId="0" applyFont="1" applyFill="1" applyBorder="1" applyAlignment="1">
      <alignment horizontal="left" vertical="center" wrapText="1"/>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4" fillId="3" borderId="0" xfId="0" applyFont="1" applyFill="1" applyAlignment="1">
      <alignment horizontal="center" vertical="center" wrapText="1"/>
    </xf>
    <xf numFmtId="4" fontId="0" fillId="0" borderId="3" xfId="0" applyNumberFormat="1" applyBorder="1"/>
    <xf numFmtId="0" fontId="0" fillId="0" borderId="3" xfId="0" applyFill="1" applyBorder="1" applyAlignment="1">
      <alignment horizontal="left" vertical="center"/>
    </xf>
    <xf numFmtId="15" fontId="0" fillId="0" borderId="3" xfId="0" applyNumberFormat="1" applyBorder="1" applyAlignment="1">
      <alignment horizontal="left" vertical="center"/>
    </xf>
    <xf numFmtId="0" fontId="0" fillId="0" borderId="3" xfId="0" applyFill="1" applyBorder="1" applyAlignment="1">
      <alignment vertical="center"/>
    </xf>
    <xf numFmtId="0" fontId="0" fillId="0" borderId="3" xfId="0" applyFill="1" applyBorder="1" applyAlignment="1">
      <alignment vertical="center" wrapText="1"/>
    </xf>
    <xf numFmtId="0" fontId="7" fillId="0" borderId="3" xfId="0" applyFont="1" applyFill="1" applyBorder="1" applyAlignment="1">
      <alignment vertical="center"/>
    </xf>
    <xf numFmtId="0" fontId="7" fillId="0" borderId="3" xfId="0" applyFont="1" applyFill="1" applyBorder="1" applyAlignment="1">
      <alignment horizontal="left" vertical="center"/>
    </xf>
    <xf numFmtId="164" fontId="0" fillId="0" borderId="3" xfId="0" applyNumberFormat="1" applyFill="1" applyBorder="1" applyAlignment="1">
      <alignment horizontal="left" vertical="center"/>
    </xf>
    <xf numFmtId="0" fontId="9" fillId="0" borderId="3" xfId="0" applyFont="1" applyFill="1" applyBorder="1" applyAlignment="1"/>
    <xf numFmtId="0" fontId="9" fillId="0" borderId="3" xfId="0" applyFont="1" applyFill="1" applyBorder="1" applyAlignment="1" applyProtection="1">
      <alignment vertical="center"/>
      <protection locked="0"/>
    </xf>
    <xf numFmtId="0" fontId="11" fillId="0" borderId="3" xfId="0" applyFont="1" applyFill="1" applyBorder="1" applyAlignment="1">
      <alignment horizontal="center" vertical="center"/>
    </xf>
    <xf numFmtId="0" fontId="15" fillId="0" borderId="3" xfId="3" applyFill="1" applyBorder="1" applyAlignment="1">
      <alignment horizontal="left" vertical="center"/>
    </xf>
    <xf numFmtId="0" fontId="0" fillId="0" borderId="3" xfId="0" applyFill="1" applyBorder="1" applyAlignment="1">
      <alignment horizontal="left" vertical="center" wrapText="1"/>
    </xf>
    <xf numFmtId="0" fontId="12" fillId="0" borderId="3" xfId="0" applyFont="1" applyFill="1" applyBorder="1" applyAlignment="1">
      <alignment vertical="center"/>
    </xf>
    <xf numFmtId="0" fontId="13" fillId="0" borderId="3" xfId="0" applyFont="1" applyFill="1" applyBorder="1" applyAlignment="1" applyProtection="1">
      <alignment horizontal="left" vertical="center"/>
      <protection locked="0"/>
    </xf>
    <xf numFmtId="0" fontId="13" fillId="0" borderId="3" xfId="0" applyFont="1" applyFill="1" applyBorder="1" applyAlignment="1" applyProtection="1">
      <alignment vertical="center"/>
      <protection locked="0"/>
    </xf>
    <xf numFmtId="0" fontId="7" fillId="0" borderId="3" xfId="1" applyFont="1" applyFill="1" applyBorder="1" applyAlignment="1">
      <alignment vertical="center"/>
    </xf>
    <xf numFmtId="15" fontId="0" fillId="0" borderId="3" xfId="0" applyNumberFormat="1" applyFill="1" applyBorder="1" applyAlignment="1">
      <alignment horizontal="left" vertical="center"/>
    </xf>
    <xf numFmtId="3" fontId="0" fillId="0" borderId="3" xfId="0" applyNumberFormat="1" applyFill="1" applyBorder="1" applyAlignment="1">
      <alignment horizontal="left" vertical="center"/>
    </xf>
    <xf numFmtId="0" fontId="16" fillId="0" borderId="3" xfId="0" applyFont="1" applyFill="1" applyBorder="1" applyAlignment="1"/>
    <xf numFmtId="0" fontId="7" fillId="0" borderId="3" xfId="2" applyFont="1" applyFill="1" applyBorder="1" applyAlignment="1">
      <alignment vertical="center"/>
    </xf>
    <xf numFmtId="0" fontId="0" fillId="0" borderId="3" xfId="0" applyFont="1" applyFill="1" applyBorder="1" applyAlignment="1">
      <alignment horizontal="left" vertical="center"/>
    </xf>
    <xf numFmtId="0" fontId="0" fillId="0" borderId="3" xfId="0" applyFill="1" applyBorder="1" applyAlignment="1"/>
    <xf numFmtId="0" fontId="0" fillId="0" borderId="3" xfId="0" applyFill="1" applyBorder="1" applyAlignment="1">
      <alignment horizontal="center" vertical="center"/>
    </xf>
    <xf numFmtId="10" fontId="0" fillId="0" borderId="0" xfId="0" applyNumberFormat="1" applyAlignment="1">
      <alignment horizontal="left" vertical="center"/>
    </xf>
    <xf numFmtId="10" fontId="0" fillId="0" borderId="0" xfId="0" applyNumberFormat="1" applyAlignment="1">
      <alignment vertical="center"/>
    </xf>
    <xf numFmtId="10" fontId="4" fillId="3" borderId="0" xfId="0" applyNumberFormat="1" applyFont="1" applyFill="1" applyAlignment="1">
      <alignment vertical="center"/>
    </xf>
    <xf numFmtId="10" fontId="0" fillId="0" borderId="3" xfId="0" applyNumberFormat="1" applyFill="1" applyBorder="1" applyAlignment="1">
      <alignment horizontal="left" vertical="center"/>
    </xf>
    <xf numFmtId="0" fontId="7" fillId="0" borderId="3" xfId="0" applyFont="1" applyBorder="1" applyAlignment="1">
      <alignment horizontal="left" vertical="center"/>
    </xf>
    <xf numFmtId="0" fontId="0" fillId="0" borderId="0" xfId="0" applyBorder="1" applyAlignment="1">
      <alignment vertical="center"/>
    </xf>
    <xf numFmtId="0" fontId="0" fillId="0" borderId="3" xfId="0" applyBorder="1" applyAlignment="1">
      <alignment vertical="center"/>
    </xf>
    <xf numFmtId="10" fontId="0" fillId="0" borderId="3" xfId="0" applyNumberFormat="1" applyBorder="1" applyAlignment="1">
      <alignment vertical="center"/>
    </xf>
    <xf numFmtId="3" fontId="0" fillId="0" borderId="3" xfId="0" applyNumberFormat="1" applyBorder="1" applyAlignment="1">
      <alignment horizontal="right" vertical="center"/>
    </xf>
    <xf numFmtId="0" fontId="7" fillId="7" borderId="11" xfId="0" applyFont="1" applyFill="1" applyBorder="1"/>
    <xf numFmtId="0" fontId="7" fillId="7" borderId="11" xfId="0" applyFont="1" applyFill="1" applyBorder="1" applyAlignment="1">
      <alignment horizontal="left"/>
    </xf>
    <xf numFmtId="0" fontId="7" fillId="7" borderId="0" xfId="0" applyFont="1" applyFill="1" applyAlignment="1">
      <alignment horizontal="left"/>
    </xf>
    <xf numFmtId="0" fontId="7" fillId="7" borderId="3" xfId="0" applyFont="1" applyFill="1" applyBorder="1"/>
    <xf numFmtId="0" fontId="0" fillId="0" borderId="3" xfId="0" applyBorder="1" applyAlignment="1">
      <alignment horizontal="center" vertical="center" wrapText="1"/>
    </xf>
    <xf numFmtId="0" fontId="19" fillId="0" borderId="11" xfId="0" applyFont="1" applyBorder="1"/>
    <xf numFmtId="0" fontId="19" fillId="0" borderId="0" xfId="0" applyFont="1" applyAlignment="1">
      <alignment horizontal="left"/>
    </xf>
    <xf numFmtId="0" fontId="10" fillId="5" borderId="8" xfId="0" applyFont="1" applyFill="1" applyBorder="1" applyAlignment="1" applyProtection="1">
      <alignment horizontal="center" vertical="center"/>
      <protection locked="0"/>
    </xf>
    <xf numFmtId="0" fontId="10" fillId="5" borderId="9" xfId="0" applyFont="1" applyFill="1" applyBorder="1" applyAlignment="1" applyProtection="1">
      <alignment horizontal="center" vertical="center"/>
      <protection locked="0"/>
    </xf>
    <xf numFmtId="0" fontId="10" fillId="5" borderId="10"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227f06f560455633/ESGDS/Percentile%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CL"/>
      <sheetName val="HPCL"/>
      <sheetName val="IOCL"/>
      <sheetName val="MRPL"/>
      <sheetName val="RIL"/>
      <sheetName val="Sheet2"/>
      <sheetName val="NIC industry"/>
      <sheetName val="Sheet3"/>
    </sheetNames>
    <sheetDataSet>
      <sheetData sheetId="0">
        <row r="1">
          <cell r="B1" t="str">
            <v>DP Code</v>
          </cell>
        </row>
      </sheetData>
      <sheetData sheetId="1">
        <row r="1">
          <cell r="B1" t="str">
            <v>DP Code</v>
          </cell>
        </row>
      </sheetData>
      <sheetData sheetId="2">
        <row r="1">
          <cell r="B1" t="str">
            <v>DP Code</v>
          </cell>
        </row>
      </sheetData>
      <sheetData sheetId="3">
        <row r="1">
          <cell r="B1" t="str">
            <v>DP Code</v>
          </cell>
          <cell r="C1" t="str">
            <v>DP Name</v>
          </cell>
          <cell r="D1" t="str">
            <v>Polarity</v>
          </cell>
          <cell r="E1" t="str">
            <v>Percentile-1</v>
          </cell>
          <cell r="F1" t="str">
            <v>Percentile-2</v>
          </cell>
        </row>
        <row r="2">
          <cell r="B2" t="str">
            <v>GHGR005</v>
          </cell>
          <cell r="C2" t="str">
            <v>Internal Carbon Price disclosure</v>
          </cell>
          <cell r="D2" t="str">
            <v>Positive</v>
          </cell>
          <cell r="E2" t="str">
            <v>Not available</v>
          </cell>
          <cell r="F2" t="str">
            <v>Not available</v>
          </cell>
        </row>
        <row r="3">
          <cell r="B3" t="str">
            <v>GHGR006</v>
          </cell>
          <cell r="C3" t="str">
            <v>Carbon Offset per unit revenue</v>
          </cell>
          <cell r="D3" t="str">
            <v>Positive</v>
          </cell>
          <cell r="E3" t="str">
            <v>Not available</v>
          </cell>
          <cell r="F3" t="str">
            <v>Not available</v>
          </cell>
        </row>
        <row r="4">
          <cell r="B4" t="str">
            <v>WASR017</v>
          </cell>
          <cell r="C4" t="str">
            <v>Waste Recycled Percentage</v>
          </cell>
          <cell r="D4" t="str">
            <v>Positive</v>
          </cell>
          <cell r="E4" t="str">
            <v>Not available</v>
          </cell>
          <cell r="F4" t="str">
            <v>Not available</v>
          </cell>
        </row>
        <row r="5">
          <cell r="B5" t="str">
            <v>ENER009</v>
          </cell>
          <cell r="C5" t="str">
            <v>Renewable Energy Consumption Percentage</v>
          </cell>
          <cell r="D5" t="str">
            <v>Positive</v>
          </cell>
          <cell r="E5" t="str">
            <v>Not available</v>
          </cell>
          <cell r="F5" t="str">
            <v>Not available</v>
          </cell>
        </row>
        <row r="6">
          <cell r="B6" t="str">
            <v>ENER011</v>
          </cell>
          <cell r="C6" t="str">
            <v xml:space="preserve">Renewable Energy Mix </v>
          </cell>
          <cell r="D6" t="str">
            <v>Positive</v>
          </cell>
          <cell r="E6" t="str">
            <v>Not available</v>
          </cell>
          <cell r="F6" t="str">
            <v>Not available</v>
          </cell>
        </row>
        <row r="7">
          <cell r="B7" t="str">
            <v>ENER012</v>
          </cell>
          <cell r="C7" t="str">
            <v>Energy Management System Certification Percentage</v>
          </cell>
          <cell r="D7" t="str">
            <v>Positive</v>
          </cell>
          <cell r="E7" t="str">
            <v>Not available</v>
          </cell>
          <cell r="F7" t="str">
            <v>Not available</v>
          </cell>
        </row>
        <row r="8">
          <cell r="B8" t="str">
            <v>GRPR001</v>
          </cell>
          <cell r="C8" t="str">
            <v>Recycled Water Delivered to Customer per unit revenue</v>
          </cell>
          <cell r="D8" t="str">
            <v>Positive</v>
          </cell>
          <cell r="E8" t="str">
            <v>Not available</v>
          </cell>
          <cell r="F8" t="str">
            <v>Not available</v>
          </cell>
        </row>
        <row r="9">
          <cell r="B9" t="str">
            <v>GRPR003</v>
          </cell>
          <cell r="C9" t="str">
            <v>Environmental Product R&amp;D Cost per unit revenue</v>
          </cell>
          <cell r="D9" t="str">
            <v>Positive</v>
          </cell>
          <cell r="E9" t="str">
            <v>Not available</v>
          </cell>
          <cell r="F9" t="str">
            <v>Not available</v>
          </cell>
        </row>
        <row r="10">
          <cell r="B10" t="str">
            <v>GRPR005</v>
          </cell>
          <cell r="C10" t="str">
            <v>Avoided Emissions per unit revenue</v>
          </cell>
          <cell r="D10" t="str">
            <v>Positive</v>
          </cell>
          <cell r="E10" t="str">
            <v>Not available</v>
          </cell>
          <cell r="F10" t="str">
            <v>Not available</v>
          </cell>
        </row>
        <row r="11">
          <cell r="B11" t="str">
            <v>GRPR007</v>
          </cell>
          <cell r="C11" t="str">
            <v>End-of-Life Material Recovered &amp; Recycled per unit revenue</v>
          </cell>
          <cell r="D11" t="str">
            <v>Positive</v>
          </cell>
          <cell r="E11" t="str">
            <v>Not available</v>
          </cell>
          <cell r="F11" t="str">
            <v>Not available</v>
          </cell>
        </row>
        <row r="12">
          <cell r="B12" t="str">
            <v>GRPR009</v>
          </cell>
          <cell r="C12" t="str">
            <v>Percentage Revenue from Environmental/Green Products or Services</v>
          </cell>
          <cell r="D12" t="str">
            <v>Positive</v>
          </cell>
          <cell r="E12" t="str">
            <v>Not available</v>
          </cell>
          <cell r="F12" t="str">
            <v>Not available</v>
          </cell>
        </row>
        <row r="13">
          <cell r="B13" t="str">
            <v>GRPR010</v>
          </cell>
          <cell r="C13" t="str">
            <v>Sustainable Wood Products Percentage</v>
          </cell>
          <cell r="D13" t="str">
            <v>Positive</v>
          </cell>
          <cell r="E13" t="str">
            <v>Not available</v>
          </cell>
          <cell r="F13" t="str">
            <v>Not available</v>
          </cell>
        </row>
        <row r="14">
          <cell r="B14" t="str">
            <v>GRPR013</v>
          </cell>
          <cell r="C14" t="str">
            <v>Organic Products Revenue per Total Revenue</v>
          </cell>
          <cell r="D14" t="str">
            <v>Positive</v>
          </cell>
          <cell r="E14" t="str">
            <v>Not available</v>
          </cell>
          <cell r="F14" t="str">
            <v>Not available</v>
          </cell>
        </row>
        <row r="15">
          <cell r="B15" t="str">
            <v>ENVR001</v>
          </cell>
          <cell r="C15" t="str">
            <v>EMS Certification Percentage</v>
          </cell>
          <cell r="D15" t="str">
            <v>Positive</v>
          </cell>
          <cell r="E15" t="str">
            <v>Not available</v>
          </cell>
          <cell r="F15" t="str">
            <v>Not available</v>
          </cell>
        </row>
        <row r="16">
          <cell r="B16" t="str">
            <v>ENVR002</v>
          </cell>
          <cell r="C16" t="str">
            <v>Environmental Expenditures per unit revenue</v>
          </cell>
          <cell r="D16" t="str">
            <v>Positive</v>
          </cell>
          <cell r="E16" t="str">
            <v>Not available</v>
          </cell>
          <cell r="F16" t="str">
            <v>Not available</v>
          </cell>
        </row>
        <row r="17">
          <cell r="B17" t="str">
            <v>ENVR004</v>
          </cell>
          <cell r="C17" t="str">
            <v>Environmental Provisions per unit revenue</v>
          </cell>
          <cell r="D17" t="str">
            <v>Positive</v>
          </cell>
          <cell r="E17" t="str">
            <v>Not available</v>
          </cell>
          <cell r="F17" t="str">
            <v>Not available</v>
          </cell>
        </row>
        <row r="18">
          <cell r="B18" t="str">
            <v>GRER001</v>
          </cell>
          <cell r="C18" t="str">
            <v>Supplier EMS Certification Percentage</v>
          </cell>
          <cell r="D18" t="str">
            <v>Positive</v>
          </cell>
          <cell r="E18" t="str">
            <v>Not available</v>
          </cell>
          <cell r="F18" t="str">
            <v>Not available</v>
          </cell>
        </row>
        <row r="19">
          <cell r="B19" t="str">
            <v>GRER002</v>
          </cell>
          <cell r="C19" t="str">
            <v>Supply Chain Environmental Audit Percentage</v>
          </cell>
          <cell r="D19" t="str">
            <v>Positive</v>
          </cell>
          <cell r="E19" t="str">
            <v>Not available</v>
          </cell>
          <cell r="F19" t="str">
            <v>Not available</v>
          </cell>
        </row>
        <row r="20">
          <cell r="B20" t="str">
            <v>GRER003</v>
          </cell>
          <cell r="C20" t="str">
            <v>Sustainable Sourcing Percentage</v>
          </cell>
          <cell r="D20" t="str">
            <v>Positive</v>
          </cell>
          <cell r="E20" t="str">
            <v>Not available</v>
          </cell>
          <cell r="F20" t="str">
            <v>Not available</v>
          </cell>
        </row>
        <row r="21">
          <cell r="B21" t="str">
            <v>GRER004</v>
          </cell>
          <cell r="C21" t="str">
            <v>Responsible sourcing of Palm Oil Percentage</v>
          </cell>
          <cell r="D21" t="str">
            <v>Positive</v>
          </cell>
          <cell r="E21" t="str">
            <v>Not available</v>
          </cell>
          <cell r="F21" t="str">
            <v>Not available</v>
          </cell>
        </row>
        <row r="22">
          <cell r="B22" t="str">
            <v>MATR001</v>
          </cell>
          <cell r="C22" t="str">
            <v>Total Recycled or Reused Materials per unit revenue</v>
          </cell>
          <cell r="D22" t="str">
            <v>Positive</v>
          </cell>
          <cell r="E22" t="str">
            <v>Not available</v>
          </cell>
          <cell r="F22" t="str">
            <v>Not available</v>
          </cell>
        </row>
        <row r="23">
          <cell r="B23" t="str">
            <v>WAER005</v>
          </cell>
          <cell r="C23" t="str">
            <v>Water Recycled Percentage</v>
          </cell>
          <cell r="D23" t="str">
            <v>Positive</v>
          </cell>
          <cell r="E23" t="str">
            <v>Not available</v>
          </cell>
          <cell r="F23" t="str">
            <v>Not available</v>
          </cell>
        </row>
        <row r="24">
          <cell r="B24" t="str">
            <v>WAER006</v>
          </cell>
          <cell r="C24" t="str">
            <v>Produced Water per unit revenue</v>
          </cell>
          <cell r="D24" t="str">
            <v>Positive</v>
          </cell>
          <cell r="E24" t="str">
            <v>Not available</v>
          </cell>
          <cell r="F24" t="str">
            <v>Not available</v>
          </cell>
        </row>
        <row r="25">
          <cell r="B25" t="str">
            <v>COSR001</v>
          </cell>
          <cell r="C25" t="str">
            <v xml:space="preserve">Community Lending Microfinance per unit revenue </v>
          </cell>
          <cell r="D25" t="str">
            <v>Positive</v>
          </cell>
          <cell r="E25" t="str">
            <v>Not available</v>
          </cell>
          <cell r="F25" t="str">
            <v>Not available</v>
          </cell>
        </row>
        <row r="26">
          <cell r="B26" t="str">
            <v>COSR003</v>
          </cell>
          <cell r="C26" t="str">
            <v>Total CSR Spends per unit revenue</v>
          </cell>
          <cell r="D26" t="str">
            <v>Positive</v>
          </cell>
          <cell r="E26">
            <v>0.17192323249592753</v>
          </cell>
          <cell r="F26">
            <v>0.73722588301623893</v>
          </cell>
        </row>
        <row r="27">
          <cell r="B27" t="str">
            <v>COSR005</v>
          </cell>
          <cell r="C27" t="str">
            <v xml:space="preserve">Total Employee Volunteering Hours per unit revenue </v>
          </cell>
          <cell r="D27" t="str">
            <v>Positive</v>
          </cell>
          <cell r="E27" t="str">
            <v>Not available</v>
          </cell>
          <cell r="F27" t="str">
            <v>Not available</v>
          </cell>
        </row>
        <row r="28">
          <cell r="B28" t="str">
            <v>PRQR001</v>
          </cell>
          <cell r="C28" t="str">
            <v xml:space="preserve">Percentage ISO 9000 - Quality Management System </v>
          </cell>
          <cell r="D28" t="str">
            <v>Positive</v>
          </cell>
          <cell r="E28" t="str">
            <v>Not available</v>
          </cell>
          <cell r="F28" t="str">
            <v>Not available</v>
          </cell>
        </row>
        <row r="29">
          <cell r="B29" t="str">
            <v>PRQR004</v>
          </cell>
          <cell r="C29" t="str">
            <v>Customer Satisfaction Percentage</v>
          </cell>
          <cell r="D29" t="str">
            <v>Positive</v>
          </cell>
          <cell r="E29" t="str">
            <v>Not available</v>
          </cell>
          <cell r="F29" t="str">
            <v>Not available</v>
          </cell>
        </row>
        <row r="30">
          <cell r="B30" t="str">
            <v>PRQR005</v>
          </cell>
          <cell r="C30" t="str">
            <v>Customer Retention Rate</v>
          </cell>
          <cell r="D30" t="str">
            <v>Positive</v>
          </cell>
          <cell r="E30" t="str">
            <v>Not available</v>
          </cell>
          <cell r="F30" t="str">
            <v>Not available</v>
          </cell>
        </row>
        <row r="31">
          <cell r="B31" t="str">
            <v>PROR003</v>
          </cell>
          <cell r="C31" t="str">
            <v>Revenue from Labelled Healthy &amp; Nutrition Products per total revenue</v>
          </cell>
          <cell r="D31" t="str">
            <v>Positive</v>
          </cell>
          <cell r="E31" t="str">
            <v>Not available</v>
          </cell>
          <cell r="F31" t="str">
            <v>Not available</v>
          </cell>
        </row>
        <row r="32">
          <cell r="B32" t="str">
            <v>RESR007</v>
          </cell>
          <cell r="C32" t="str">
            <v>Percentage of Supplier Audited</v>
          </cell>
          <cell r="D32" t="str">
            <v>Positive</v>
          </cell>
          <cell r="E32" t="str">
            <v>Not available</v>
          </cell>
          <cell r="F32" t="str">
            <v>Not available</v>
          </cell>
        </row>
        <row r="33">
          <cell r="B33" t="str">
            <v>RESR008</v>
          </cell>
          <cell r="C33" t="str">
            <v>Percentage of Supplier Terminated</v>
          </cell>
          <cell r="D33" t="str">
            <v>Positive</v>
          </cell>
          <cell r="E33" t="str">
            <v>Not available</v>
          </cell>
          <cell r="F33" t="str">
            <v>Not available</v>
          </cell>
        </row>
        <row r="34">
          <cell r="B34" t="str">
            <v>EMDR001</v>
          </cell>
          <cell r="C34" t="str">
            <v>Average Training Hours</v>
          </cell>
          <cell r="D34" t="str">
            <v>Positive</v>
          </cell>
          <cell r="E34">
            <v>0.26487858851205259</v>
          </cell>
          <cell r="F34">
            <v>0.27073656548618674</v>
          </cell>
        </row>
        <row r="35">
          <cell r="B35" t="str">
            <v>EMDR003</v>
          </cell>
          <cell r="C35" t="str">
            <v>Average Training Cost</v>
          </cell>
          <cell r="D35" t="str">
            <v>Positive</v>
          </cell>
          <cell r="E35" t="str">
            <v>Not available</v>
          </cell>
          <cell r="F35" t="str">
            <v>Not available</v>
          </cell>
        </row>
        <row r="36">
          <cell r="B36" t="str">
            <v>EMDR005</v>
          </cell>
          <cell r="C36" t="str">
            <v>Employee performance appraisal rate</v>
          </cell>
          <cell r="D36" t="str">
            <v>Positive</v>
          </cell>
          <cell r="E36" t="str">
            <v>Not available</v>
          </cell>
          <cell r="F36" t="str">
            <v>Not available</v>
          </cell>
        </row>
        <row r="37">
          <cell r="B37" t="str">
            <v>EMSR014</v>
          </cell>
          <cell r="C37" t="str">
            <v>Average Health and Safety Training Hours</v>
          </cell>
          <cell r="D37" t="str">
            <v>Positive</v>
          </cell>
          <cell r="E37" t="str">
            <v>Not available</v>
          </cell>
          <cell r="F37" t="str">
            <v>Not available</v>
          </cell>
        </row>
        <row r="38">
          <cell r="B38" t="str">
            <v>EMSR016</v>
          </cell>
          <cell r="C38" t="str">
            <v>ISO 45001 Certification Percentage</v>
          </cell>
          <cell r="D38" t="str">
            <v>Positive</v>
          </cell>
          <cell r="E38" t="str">
            <v>Not available</v>
          </cell>
          <cell r="F38" t="str">
            <v>Not available</v>
          </cell>
        </row>
        <row r="39">
          <cell r="B39" t="str">
            <v>EMSR018</v>
          </cell>
          <cell r="C39" t="str">
            <v>Health and Safety expenditure per unit revenue</v>
          </cell>
          <cell r="D39" t="str">
            <v>Positive</v>
          </cell>
          <cell r="E39" t="str">
            <v>Not available</v>
          </cell>
          <cell r="F39" t="str">
            <v>Not available</v>
          </cell>
        </row>
        <row r="40">
          <cell r="B40" t="str">
            <v>EMQR001</v>
          </cell>
          <cell r="C40" t="str">
            <v>Employee Satisfaction Percentage</v>
          </cell>
          <cell r="D40" t="str">
            <v>Positive</v>
          </cell>
          <cell r="E40" t="str">
            <v>Not available</v>
          </cell>
          <cell r="F40" t="str">
            <v>Not available</v>
          </cell>
        </row>
        <row r="41">
          <cell r="B41" t="str">
            <v>EMQR004</v>
          </cell>
          <cell r="C41" t="str">
            <v>Trade Union Percentage</v>
          </cell>
          <cell r="D41" t="str">
            <v>Positive</v>
          </cell>
          <cell r="E41" t="str">
            <v>Not available</v>
          </cell>
          <cell r="F41" t="str">
            <v>Not available</v>
          </cell>
        </row>
        <row r="42">
          <cell r="B42" t="str">
            <v>EMQR005</v>
          </cell>
          <cell r="C42" t="str">
            <v>Average tenure of employment</v>
          </cell>
          <cell r="D42" t="str">
            <v>Positive</v>
          </cell>
          <cell r="E42" t="str">
            <v>Not available</v>
          </cell>
          <cell r="F42" t="str">
            <v>Not available</v>
          </cell>
        </row>
        <row r="43">
          <cell r="B43" t="str">
            <v>EQUR001</v>
          </cell>
          <cell r="C43" t="str">
            <v>Disabled Employees Percentage</v>
          </cell>
          <cell r="D43" t="str">
            <v>Positive</v>
          </cell>
          <cell r="E43">
            <v>0.51785047685011076</v>
          </cell>
          <cell r="F43">
            <v>0.43356991315825777</v>
          </cell>
        </row>
        <row r="44">
          <cell r="B44" t="str">
            <v>EQUR003</v>
          </cell>
          <cell r="C44" t="str">
            <v>LGBT employees Percentage</v>
          </cell>
          <cell r="D44" t="str">
            <v>Positive</v>
          </cell>
          <cell r="E44" t="str">
            <v>Not available</v>
          </cell>
          <cell r="F44" t="str">
            <v>Not available</v>
          </cell>
        </row>
        <row r="45">
          <cell r="B45" t="str">
            <v>EQUR005</v>
          </cell>
          <cell r="C45" t="str">
            <v>Minority employees Percentage</v>
          </cell>
          <cell r="D45" t="str">
            <v>Positive</v>
          </cell>
          <cell r="E45" t="str">
            <v>Not available</v>
          </cell>
          <cell r="F45" t="str">
            <v>Not available</v>
          </cell>
        </row>
        <row r="46">
          <cell r="B46" t="str">
            <v>EQUR007</v>
          </cell>
          <cell r="C46" t="str">
            <v>Women Employees Percentage</v>
          </cell>
          <cell r="D46" t="str">
            <v>Positive</v>
          </cell>
          <cell r="E46">
            <v>0.1249159446655838</v>
          </cell>
          <cell r="F46">
            <v>0.19174128228071824</v>
          </cell>
        </row>
        <row r="47">
          <cell r="B47" t="str">
            <v>EQUR009</v>
          </cell>
          <cell r="C47" t="str">
            <v>Women Managers Percentage</v>
          </cell>
          <cell r="D47" t="str">
            <v>Positive</v>
          </cell>
          <cell r="E47" t="str">
            <v>Not available</v>
          </cell>
          <cell r="F47" t="str">
            <v>Not available</v>
          </cell>
        </row>
        <row r="48">
          <cell r="B48" t="str">
            <v>EQUR011</v>
          </cell>
          <cell r="C48" t="str">
            <v>Senior Women Managers Percentage</v>
          </cell>
          <cell r="D48" t="str">
            <v>Positive</v>
          </cell>
          <cell r="E48" t="str">
            <v>Not available</v>
          </cell>
          <cell r="F48" t="str">
            <v>Not available</v>
          </cell>
        </row>
        <row r="49">
          <cell r="B49" t="str">
            <v>EQUR013</v>
          </cell>
          <cell r="C49" t="str">
            <v>Gender Pay Gap</v>
          </cell>
          <cell r="D49" t="str">
            <v>Positive</v>
          </cell>
          <cell r="E49" t="str">
            <v>Not available</v>
          </cell>
          <cell r="F49" t="str">
            <v>Not available</v>
          </cell>
        </row>
        <row r="50">
          <cell r="B50" t="str">
            <v>MASR002</v>
          </cell>
          <cell r="C50" t="str">
            <v>Percentage of company shares held by all Key Management Personel</v>
          </cell>
          <cell r="D50" t="str">
            <v>Positive</v>
          </cell>
          <cell r="E50">
            <v>0.30853753872598688</v>
          </cell>
          <cell r="F50">
            <v>0.30853753872598688</v>
          </cell>
        </row>
        <row r="51">
          <cell r="B51" t="str">
            <v>MASR005</v>
          </cell>
          <cell r="C51" t="str">
            <v>Percentage of females forming part of the Key Management Personel</v>
          </cell>
          <cell r="D51" t="str">
            <v>Positive</v>
          </cell>
          <cell r="E51" t="str">
            <v>Not available</v>
          </cell>
          <cell r="F51" t="str">
            <v>Not available</v>
          </cell>
        </row>
        <row r="52">
          <cell r="B52" t="str">
            <v>AIRR001</v>
          </cell>
          <cell r="C52" t="str">
            <v>Nitrogen oxides- Nox per unit revenue</v>
          </cell>
          <cell r="D52" t="str">
            <v>Negative</v>
          </cell>
          <cell r="E52" t="str">
            <v>Not available</v>
          </cell>
          <cell r="F52" t="str">
            <v>Not available</v>
          </cell>
        </row>
        <row r="53">
          <cell r="B53" t="str">
            <v>AIRR003</v>
          </cell>
          <cell r="C53" t="str">
            <v>Sulphur oxides- Sox per unit revenue</v>
          </cell>
          <cell r="D53" t="str">
            <v>Negative</v>
          </cell>
          <cell r="E53" t="str">
            <v>Not available</v>
          </cell>
          <cell r="F53" t="str">
            <v>Not available</v>
          </cell>
        </row>
        <row r="54">
          <cell r="B54" t="str">
            <v>AIRR005</v>
          </cell>
          <cell r="C54" t="str">
            <v>Ozone Depleting Substances per unit revenue</v>
          </cell>
          <cell r="D54" t="str">
            <v>Negative</v>
          </cell>
          <cell r="E54" t="str">
            <v>Not available</v>
          </cell>
          <cell r="F54" t="str">
            <v>Not available</v>
          </cell>
        </row>
        <row r="55">
          <cell r="B55" t="str">
            <v>AIRR007</v>
          </cell>
          <cell r="C55" t="str">
            <v>Volatile organic compounds- VOC per unit revenue</v>
          </cell>
          <cell r="D55" t="str">
            <v>Negative</v>
          </cell>
          <cell r="E55" t="str">
            <v>Not available</v>
          </cell>
          <cell r="F55" t="str">
            <v>Not available</v>
          </cell>
        </row>
        <row r="56">
          <cell r="B56" t="str">
            <v>AIRR009</v>
          </cell>
          <cell r="C56" t="str">
            <v>Particulate Matters 10 per unit revenue</v>
          </cell>
          <cell r="D56" t="str">
            <v>Negative</v>
          </cell>
          <cell r="E56" t="str">
            <v>Not available</v>
          </cell>
          <cell r="F56" t="str">
            <v>Not available</v>
          </cell>
        </row>
        <row r="57">
          <cell r="B57" t="str">
            <v>AIRR011</v>
          </cell>
          <cell r="C57" t="str">
            <v>Hazardous Air Pollutants per unit revenue</v>
          </cell>
          <cell r="D57" t="str">
            <v>Negative</v>
          </cell>
          <cell r="E57" t="str">
            <v>Not available</v>
          </cell>
          <cell r="F57" t="str">
            <v>Not available</v>
          </cell>
        </row>
        <row r="58">
          <cell r="B58" t="str">
            <v>AIRR013</v>
          </cell>
          <cell r="C58" t="str">
            <v>Flaring Gases Emission per unit revenue</v>
          </cell>
          <cell r="D58" t="str">
            <v>Negative</v>
          </cell>
          <cell r="E58" t="str">
            <v>Not available</v>
          </cell>
          <cell r="F58" t="str">
            <v>Not available</v>
          </cell>
        </row>
        <row r="59">
          <cell r="B59" t="str">
            <v>GHGR001</v>
          </cell>
          <cell r="C59" t="str">
            <v>Total CO2 Equivalent Emission per unit revenue</v>
          </cell>
          <cell r="D59" t="str">
            <v>Negative</v>
          </cell>
          <cell r="E59" t="str">
            <v>Not available</v>
          </cell>
          <cell r="F59" t="str">
            <v>Not available</v>
          </cell>
        </row>
        <row r="60">
          <cell r="B60" t="str">
            <v>GHGR008</v>
          </cell>
          <cell r="C60" t="str">
            <v>Business Travel Distance per unit revenue</v>
          </cell>
          <cell r="D60" t="str">
            <v>Negative</v>
          </cell>
          <cell r="E60" t="str">
            <v>Not available</v>
          </cell>
          <cell r="F60" t="str">
            <v>Not available</v>
          </cell>
        </row>
        <row r="61">
          <cell r="B61" t="str">
            <v>WASR001</v>
          </cell>
          <cell r="C61" t="str">
            <v>Total Waste Generated per unit revenue</v>
          </cell>
          <cell r="D61" t="str">
            <v>Negative</v>
          </cell>
          <cell r="E61" t="str">
            <v>Not available</v>
          </cell>
          <cell r="F61" t="str">
            <v>Not available</v>
          </cell>
        </row>
        <row r="62">
          <cell r="B62" t="str">
            <v>WASR003</v>
          </cell>
          <cell r="C62" t="str">
            <v>Hazardous Waste per unit revenue</v>
          </cell>
          <cell r="D62" t="str">
            <v>Negative</v>
          </cell>
          <cell r="E62" t="str">
            <v>Not available</v>
          </cell>
          <cell r="F62" t="str">
            <v>Not available</v>
          </cell>
        </row>
        <row r="63">
          <cell r="B63" t="str">
            <v>WASR006</v>
          </cell>
          <cell r="C63" t="str">
            <v>E- Waste per unit revenue</v>
          </cell>
          <cell r="D63" t="str">
            <v>Negative</v>
          </cell>
          <cell r="E63">
            <v>0.68966992344499056</v>
          </cell>
          <cell r="F63">
            <v>4.3834197881293745E-2</v>
          </cell>
        </row>
        <row r="64">
          <cell r="B64" t="str">
            <v>WASR008</v>
          </cell>
          <cell r="C64" t="str">
            <v>Plastic Waste per unit revenue</v>
          </cell>
          <cell r="D64" t="str">
            <v>Negative</v>
          </cell>
          <cell r="E64" t="str">
            <v>Not available</v>
          </cell>
          <cell r="F64" t="str">
            <v>Not available</v>
          </cell>
        </row>
        <row r="65">
          <cell r="B65" t="str">
            <v>WASR010</v>
          </cell>
          <cell r="C65" t="str">
            <v>Bio Medical Waste per unit revenue</v>
          </cell>
          <cell r="D65" t="str">
            <v>Negative</v>
          </cell>
          <cell r="E65" t="str">
            <v>Not available</v>
          </cell>
          <cell r="F65" t="str">
            <v>Not available</v>
          </cell>
        </row>
        <row r="66">
          <cell r="B66" t="str">
            <v>WASR012</v>
          </cell>
          <cell r="C66" t="str">
            <v>Food Waste per unit revenue</v>
          </cell>
          <cell r="D66" t="str">
            <v>Negative</v>
          </cell>
          <cell r="E66" t="str">
            <v>Not available</v>
          </cell>
          <cell r="F66" t="str">
            <v>Not available</v>
          </cell>
        </row>
        <row r="67">
          <cell r="B67" t="str">
            <v>WASR014</v>
          </cell>
          <cell r="C67" t="str">
            <v>Radioactive Waste per unit revenue</v>
          </cell>
          <cell r="D67" t="str">
            <v>Negative</v>
          </cell>
          <cell r="E67" t="str">
            <v>Not available</v>
          </cell>
          <cell r="F67" t="str">
            <v>Not available</v>
          </cell>
        </row>
        <row r="68">
          <cell r="B68" t="str">
            <v>WAPR001</v>
          </cell>
          <cell r="C68" t="str">
            <v>Total Water Discharge per unit revenue</v>
          </cell>
          <cell r="D68" t="str">
            <v>Negative</v>
          </cell>
          <cell r="E68" t="str">
            <v>Not available</v>
          </cell>
          <cell r="F68" t="str">
            <v>Not available</v>
          </cell>
        </row>
        <row r="69">
          <cell r="B69" t="str">
            <v>WAPR003</v>
          </cell>
          <cell r="C69" t="str">
            <v>Total Water Pollutants per unit revenue</v>
          </cell>
          <cell r="D69" t="str">
            <v>Negative</v>
          </cell>
          <cell r="E69" t="str">
            <v>Not available</v>
          </cell>
          <cell r="F69" t="str">
            <v>Not available</v>
          </cell>
        </row>
        <row r="70">
          <cell r="B70" t="str">
            <v>ENER001</v>
          </cell>
          <cell r="C70" t="str">
            <v>Total Energy Consumption per unit revenue</v>
          </cell>
          <cell r="D70" t="str">
            <v>Negative</v>
          </cell>
          <cell r="E70" t="str">
            <v>Not available</v>
          </cell>
          <cell r="F70" t="str">
            <v>Not available</v>
          </cell>
        </row>
        <row r="71">
          <cell r="B71" t="str">
            <v>ENER006</v>
          </cell>
          <cell r="C71" t="str">
            <v>Grid and Transmission loss percentage</v>
          </cell>
          <cell r="D71" t="str">
            <v>Negative</v>
          </cell>
          <cell r="E71" t="str">
            <v>Not available</v>
          </cell>
          <cell r="F71" t="str">
            <v>Not available</v>
          </cell>
        </row>
        <row r="72">
          <cell r="B72" t="str">
            <v>ENER007</v>
          </cell>
          <cell r="C72" t="str">
            <v>Cement Energy Consumption</v>
          </cell>
          <cell r="D72" t="str">
            <v>Negative</v>
          </cell>
          <cell r="E72" t="str">
            <v>Not available</v>
          </cell>
          <cell r="F72" t="str">
            <v>Not available</v>
          </cell>
        </row>
        <row r="73">
          <cell r="B73" t="str">
            <v>GRPR011</v>
          </cell>
          <cell r="C73" t="str">
            <v>Packaging Weight per unit revenue</v>
          </cell>
          <cell r="D73" t="str">
            <v>Negative</v>
          </cell>
          <cell r="E73" t="str">
            <v>Not available</v>
          </cell>
          <cell r="F73" t="str">
            <v>Not available</v>
          </cell>
        </row>
        <row r="74">
          <cell r="B74" t="str">
            <v>GRPR015</v>
          </cell>
          <cell r="C74" t="str">
            <v>GMO Product Revenue per Total Revenue</v>
          </cell>
          <cell r="D74" t="str">
            <v>Negative</v>
          </cell>
          <cell r="E74" t="str">
            <v>Not available</v>
          </cell>
          <cell r="F74" t="str">
            <v>Not available</v>
          </cell>
        </row>
        <row r="75">
          <cell r="B75" t="str">
            <v>GRPR017</v>
          </cell>
          <cell r="C75" t="str">
            <v>Agrochemical Products Revenue per Total revenue</v>
          </cell>
          <cell r="D75" t="str">
            <v>Negative</v>
          </cell>
          <cell r="E75" t="str">
            <v>Not available</v>
          </cell>
          <cell r="F75" t="str">
            <v>Not available</v>
          </cell>
        </row>
        <row r="76">
          <cell r="B76" t="str">
            <v>ENVR006</v>
          </cell>
          <cell r="C76" t="str">
            <v xml:space="preserve">Environmental Fines per unit revenue </v>
          </cell>
          <cell r="D76" t="str">
            <v>Negative</v>
          </cell>
          <cell r="E76" t="str">
            <v>Not available</v>
          </cell>
          <cell r="F76" t="str">
            <v>Not available</v>
          </cell>
        </row>
        <row r="77">
          <cell r="B77" t="str">
            <v>MATR003</v>
          </cell>
          <cell r="C77" t="str">
            <v>Toxic Materials Use per unit revenue</v>
          </cell>
          <cell r="D77" t="str">
            <v>Negative</v>
          </cell>
          <cell r="E77" t="str">
            <v>Not available</v>
          </cell>
          <cell r="F77" t="str">
            <v>Not available</v>
          </cell>
        </row>
        <row r="78">
          <cell r="B78" t="str">
            <v>MATR005</v>
          </cell>
          <cell r="C78" t="str">
            <v>Total Materials Use per unit revenue</v>
          </cell>
          <cell r="D78" t="str">
            <v>Negative</v>
          </cell>
          <cell r="E78" t="str">
            <v>Not available</v>
          </cell>
          <cell r="F78" t="str">
            <v>Not available</v>
          </cell>
        </row>
        <row r="79">
          <cell r="B79" t="str">
            <v>MATR007</v>
          </cell>
          <cell r="C79" t="str">
            <v>Total Paper Consumption per unit revenue</v>
          </cell>
          <cell r="D79" t="str">
            <v>Negative</v>
          </cell>
          <cell r="E79" t="str">
            <v>Not available</v>
          </cell>
          <cell r="F79" t="str">
            <v>Not available</v>
          </cell>
        </row>
        <row r="80">
          <cell r="B80" t="str">
            <v>WAER001</v>
          </cell>
          <cell r="C80" t="str">
            <v>Total Water Withdrawn per unit revenue</v>
          </cell>
          <cell r="D80" t="str">
            <v>Negative</v>
          </cell>
          <cell r="E80" t="str">
            <v>Not available</v>
          </cell>
          <cell r="F80" t="str">
            <v>Not available</v>
          </cell>
        </row>
        <row r="81">
          <cell r="B81" t="str">
            <v>COSR007</v>
          </cell>
          <cell r="C81" t="str">
            <v>Lobbying expenditures per unit revenue</v>
          </cell>
          <cell r="D81" t="str">
            <v>Negative</v>
          </cell>
          <cell r="E81" t="str">
            <v>Not available</v>
          </cell>
          <cell r="F81" t="str">
            <v>Not available</v>
          </cell>
        </row>
        <row r="82">
          <cell r="B82" t="str">
            <v>COSR009</v>
          </cell>
          <cell r="C82" t="str">
            <v>Political donation per unit revenue</v>
          </cell>
          <cell r="D82" t="str">
            <v>Negative</v>
          </cell>
          <cell r="E82" t="str">
            <v>Not available</v>
          </cell>
          <cell r="F82" t="str">
            <v>Not available</v>
          </cell>
        </row>
        <row r="83">
          <cell r="B83" t="str">
            <v>COSR011</v>
          </cell>
          <cell r="C83" t="str">
            <v>Community Relations Fines per unit revenue</v>
          </cell>
          <cell r="D83" t="str">
            <v>Negative</v>
          </cell>
          <cell r="E83" t="str">
            <v>Not available</v>
          </cell>
          <cell r="F83" t="str">
            <v>Not available</v>
          </cell>
        </row>
        <row r="84">
          <cell r="B84" t="str">
            <v>PRQR002</v>
          </cell>
          <cell r="C84" t="str">
            <v>Number of Product Recall per unit revenue</v>
          </cell>
          <cell r="D84" t="str">
            <v>Negative</v>
          </cell>
          <cell r="E84" t="str">
            <v>Not available</v>
          </cell>
          <cell r="F84" t="str">
            <v>Not available</v>
          </cell>
        </row>
        <row r="85">
          <cell r="B85" t="str">
            <v>PROR001</v>
          </cell>
          <cell r="C85" t="str">
            <v>Total FDA Warning Letters per unit revenue</v>
          </cell>
          <cell r="D85" t="str">
            <v>Negative</v>
          </cell>
          <cell r="E85" t="str">
            <v>Not available</v>
          </cell>
          <cell r="F85" t="str">
            <v>Not available</v>
          </cell>
        </row>
        <row r="86">
          <cell r="B86" t="str">
            <v>PROR007</v>
          </cell>
          <cell r="C86" t="str">
            <v>Gambling Revenue per Total Revenue</v>
          </cell>
          <cell r="D86" t="str">
            <v>Negative</v>
          </cell>
          <cell r="E86" t="str">
            <v>Not available</v>
          </cell>
          <cell r="F86" t="str">
            <v>Not available</v>
          </cell>
        </row>
        <row r="87">
          <cell r="B87" t="str">
            <v>PROR009</v>
          </cell>
          <cell r="C87" t="str">
            <v>Tobacco Production Revenue per total revenue</v>
          </cell>
          <cell r="D87" t="str">
            <v>Negative</v>
          </cell>
          <cell r="E87" t="str">
            <v>Not available</v>
          </cell>
          <cell r="F87" t="str">
            <v>Not available</v>
          </cell>
        </row>
        <row r="88">
          <cell r="B88" t="str">
            <v>PROR011</v>
          </cell>
          <cell r="C88" t="str">
            <v>Revenue from sanctioned countries sales per unit revenue</v>
          </cell>
          <cell r="D88" t="str">
            <v>Negative</v>
          </cell>
          <cell r="E88" t="str">
            <v>Not available</v>
          </cell>
          <cell r="F88" t="str">
            <v>Not available</v>
          </cell>
        </row>
        <row r="89">
          <cell r="B89" t="str">
            <v>PRON004</v>
          </cell>
          <cell r="C89" t="str">
            <v>Responsible Advertisement Compliance</v>
          </cell>
          <cell r="D89" t="str">
            <v>Negative</v>
          </cell>
          <cell r="E89" t="str">
            <v>Not available</v>
          </cell>
          <cell r="F89" t="str">
            <v>Not available</v>
          </cell>
        </row>
        <row r="90">
          <cell r="B90" t="str">
            <v>RESR001</v>
          </cell>
          <cell r="C90" t="str">
            <v>Total Injury Rate - Suppliers or Contractors</v>
          </cell>
          <cell r="D90" t="str">
            <v>Negative</v>
          </cell>
          <cell r="E90" t="str">
            <v>Not available</v>
          </cell>
          <cell r="F90" t="str">
            <v>Not available</v>
          </cell>
        </row>
        <row r="91">
          <cell r="B91" t="str">
            <v>RESR003</v>
          </cell>
          <cell r="C91" t="str">
            <v>Lost time Injury rate- Suppliers or Contractors</v>
          </cell>
          <cell r="D91" t="str">
            <v>Negative</v>
          </cell>
          <cell r="E91" t="str">
            <v>Not available</v>
          </cell>
          <cell r="F91" t="str">
            <v>Not available</v>
          </cell>
        </row>
        <row r="92">
          <cell r="B92" t="str">
            <v>RESR004</v>
          </cell>
          <cell r="C92" t="str">
            <v>Fatalities- Suppliers or Contractors per unit revenue</v>
          </cell>
          <cell r="D92" t="str">
            <v>Negative</v>
          </cell>
          <cell r="E92" t="str">
            <v>Not available</v>
          </cell>
          <cell r="F92" t="str">
            <v>Not available</v>
          </cell>
        </row>
        <row r="93">
          <cell r="B93" t="str">
            <v>EMSR001</v>
          </cell>
          <cell r="C93" t="str">
            <v>Total Injury Rate</v>
          </cell>
          <cell r="D93" t="str">
            <v>Negative</v>
          </cell>
          <cell r="E93" t="str">
            <v>Not available</v>
          </cell>
          <cell r="F93" t="str">
            <v>Not available</v>
          </cell>
        </row>
        <row r="94">
          <cell r="B94" t="str">
            <v>EMSR005</v>
          </cell>
          <cell r="C94" t="str">
            <v>Lost Time Injury Rate</v>
          </cell>
          <cell r="D94" t="str">
            <v>Negative</v>
          </cell>
          <cell r="E94" t="str">
            <v>Not available</v>
          </cell>
          <cell r="F94" t="str">
            <v>Not available</v>
          </cell>
        </row>
        <row r="95">
          <cell r="B95" t="str">
            <v>EMSR008</v>
          </cell>
          <cell r="C95" t="str">
            <v>Occupational Diseases &amp; Illnesses Frequency Rate</v>
          </cell>
          <cell r="D95" t="str">
            <v>Negative</v>
          </cell>
          <cell r="E95" t="str">
            <v>Not available</v>
          </cell>
          <cell r="F95" t="str">
            <v>Not available</v>
          </cell>
        </row>
        <row r="96">
          <cell r="B96" t="str">
            <v>EMSR010</v>
          </cell>
          <cell r="C96" t="str">
            <v>Fatalities- Employees per unit revenue</v>
          </cell>
          <cell r="D96" t="str">
            <v>Negative</v>
          </cell>
          <cell r="E96" t="str">
            <v>Not available</v>
          </cell>
          <cell r="F96" t="str">
            <v>Not available</v>
          </cell>
        </row>
        <row r="97">
          <cell r="B97" t="str">
            <v>EMSR012</v>
          </cell>
          <cell r="C97" t="str">
            <v>Total Lost Days- Employees per unit revenue</v>
          </cell>
          <cell r="D97" t="str">
            <v>Negative</v>
          </cell>
          <cell r="E97" t="str">
            <v>Not available</v>
          </cell>
          <cell r="F97" t="str">
            <v>Not available</v>
          </cell>
        </row>
        <row r="98">
          <cell r="B98" t="str">
            <v>EMSR020</v>
          </cell>
          <cell r="C98" t="str">
            <v>Health and Safety complaints per unit revenue</v>
          </cell>
          <cell r="D98" t="str">
            <v>Negative</v>
          </cell>
          <cell r="E98" t="str">
            <v>Not available</v>
          </cell>
          <cell r="F98" t="str">
            <v>Not available</v>
          </cell>
        </row>
        <row r="99">
          <cell r="B99" t="str">
            <v>EMQR002</v>
          </cell>
          <cell r="C99" t="str">
            <v>Employee Turnover percentage</v>
          </cell>
          <cell r="D99" t="str">
            <v>Negative</v>
          </cell>
          <cell r="E99">
            <v>0.73906604905515083</v>
          </cell>
          <cell r="F99">
            <v>0.6375279566356804</v>
          </cell>
        </row>
        <row r="100">
          <cell r="B100" t="str">
            <v>EMPR006</v>
          </cell>
          <cell r="C100" t="str">
            <v>Employee Layoff Percentage</v>
          </cell>
          <cell r="D100" t="str">
            <v>Negative</v>
          </cell>
          <cell r="E100" t="str">
            <v>Not available</v>
          </cell>
          <cell r="F100" t="str">
            <v>Not available</v>
          </cell>
        </row>
        <row r="101">
          <cell r="B101" t="str">
            <v>EQUR014</v>
          </cell>
          <cell r="C101" t="str">
            <v>Diversity and Inclusion complaints per unit revenue</v>
          </cell>
          <cell r="D101" t="str">
            <v>Negative</v>
          </cell>
          <cell r="E101">
            <v>0.69146246127401312</v>
          </cell>
          <cell r="F101">
            <v>2.5219137674616168E-2</v>
          </cell>
        </row>
        <row r="102">
          <cell r="B102" t="str">
            <v>ANTR001</v>
          </cell>
          <cell r="C102" t="str">
            <v>Total number of defense mechanisms</v>
          </cell>
          <cell r="D102" t="str">
            <v>Negative</v>
          </cell>
          <cell r="E102" t="str">
            <v>Not available</v>
          </cell>
          <cell r="F102" t="str">
            <v>Not available</v>
          </cell>
        </row>
        <row r="103">
          <cell r="B103" t="str">
            <v>BOCR002</v>
          </cell>
          <cell r="C103" t="str">
            <v>Total board fixed cash based compensation normalized to revenue</v>
          </cell>
          <cell r="D103" t="str">
            <v>Negative</v>
          </cell>
          <cell r="E103">
            <v>0.20483500295450477</v>
          </cell>
          <cell r="F103">
            <v>0.42639985167883748</v>
          </cell>
        </row>
        <row r="104">
          <cell r="B104" t="str">
            <v>BOCR004</v>
          </cell>
          <cell r="C104" t="str">
            <v>Total board variable cash based compensation normalized to revenue</v>
          </cell>
          <cell r="D104" t="str">
            <v>Negative</v>
          </cell>
          <cell r="E104">
            <v>0.73309185119751907</v>
          </cell>
          <cell r="F104">
            <v>0.69146246127401312</v>
          </cell>
        </row>
        <row r="105">
          <cell r="B105" t="str">
            <v>BOCR006</v>
          </cell>
          <cell r="C105" t="str">
            <v>Total board other fringe compensation normalized to revenue</v>
          </cell>
          <cell r="D105" t="str">
            <v>Negative</v>
          </cell>
          <cell r="E105">
            <v>1.1427990427063943E-4</v>
          </cell>
          <cell r="F105">
            <v>0.2552972336586713</v>
          </cell>
        </row>
        <row r="106">
          <cell r="B106" t="str">
            <v>BOCR008</v>
          </cell>
          <cell r="C106" t="str">
            <v>Total board share based compensation normalized to revenue</v>
          </cell>
          <cell r="D106" t="str">
            <v>Negative</v>
          </cell>
          <cell r="E106" t="str">
            <v>Not available</v>
          </cell>
          <cell r="F106" t="str">
            <v>Not available</v>
          </cell>
        </row>
        <row r="107">
          <cell r="B107" t="str">
            <v>BOCR010</v>
          </cell>
          <cell r="C107" t="str">
            <v>Total other non-board related compensation normalized to revenue</v>
          </cell>
          <cell r="D107" t="str">
            <v>Negative</v>
          </cell>
          <cell r="E107">
            <v>0.79287784794141614</v>
          </cell>
          <cell r="F107" t="str">
            <v>Not available</v>
          </cell>
        </row>
        <row r="108">
          <cell r="B108" t="str">
            <v>BOCR012</v>
          </cell>
          <cell r="C108" t="str">
            <v>Total Board compensation normalized to revenue</v>
          </cell>
          <cell r="D108" t="str">
            <v>Negative</v>
          </cell>
          <cell r="E108">
            <v>4.6195329993714233E-3</v>
          </cell>
          <cell r="F108">
            <v>0.62398729858919733</v>
          </cell>
        </row>
        <row r="109">
          <cell r="B109" t="str">
            <v>BUSR001</v>
          </cell>
          <cell r="C109" t="str">
            <v>Business Ethics Fines per unit revenue</v>
          </cell>
          <cell r="D109" t="str">
            <v>Negative</v>
          </cell>
          <cell r="E109" t="str">
            <v>Not available</v>
          </cell>
          <cell r="F109" t="str">
            <v>Not available</v>
          </cell>
        </row>
        <row r="110">
          <cell r="B110" t="str">
            <v>FINR003</v>
          </cell>
          <cell r="C110" t="str">
            <v>Ratio of non-audit fees to audit/audit-related fees</v>
          </cell>
          <cell r="D110" t="str">
            <v>Negative</v>
          </cell>
          <cell r="E110" t="str">
            <v>Not available</v>
          </cell>
          <cell r="F110">
            <v>0.56586333971809843</v>
          </cell>
        </row>
        <row r="111">
          <cell r="B111" t="str">
            <v>MACR004</v>
          </cell>
          <cell r="C111" t="str">
            <v>CEO Pay Gap</v>
          </cell>
          <cell r="D111" t="str">
            <v>Negative</v>
          </cell>
          <cell r="E111">
            <v>0.7667616442365297</v>
          </cell>
          <cell r="F111">
            <v>0.93103463589018465</v>
          </cell>
        </row>
        <row r="112">
          <cell r="B112" t="str">
            <v>MACR011</v>
          </cell>
          <cell r="C112" t="str">
            <v>Total CEO compensation revenue normalization</v>
          </cell>
          <cell r="D112" t="str">
            <v>Negative</v>
          </cell>
          <cell r="E112">
            <v>1.2900962017867546E-2</v>
          </cell>
          <cell r="F112">
            <v>3.0921777897877915E-2</v>
          </cell>
        </row>
        <row r="113">
          <cell r="B113" t="str">
            <v>MACR012</v>
          </cell>
          <cell r="C113" t="str">
            <v>Ratio of increase in revenue to increase in CEO compensation</v>
          </cell>
          <cell r="D113" t="str">
            <v>Negative</v>
          </cell>
          <cell r="E113">
            <v>0.90716455964068088</v>
          </cell>
          <cell r="F113">
            <v>0.62422223150293576</v>
          </cell>
        </row>
        <row r="114">
          <cell r="B114" t="str">
            <v>MACR014</v>
          </cell>
          <cell r="C114" t="str">
            <v>Total Key Management Personel fixed cash based compensation normalized to revenue</v>
          </cell>
          <cell r="D114" t="str">
            <v>Negative</v>
          </cell>
          <cell r="E114">
            <v>2.2572058091170899E-59</v>
          </cell>
          <cell r="F114">
            <v>0.34360885800327878</v>
          </cell>
        </row>
        <row r="115">
          <cell r="B115" t="str">
            <v>MACR016</v>
          </cell>
          <cell r="C115" t="str">
            <v>Total Key Management Personel variable cash based compensation normalized to revenue</v>
          </cell>
          <cell r="D115" t="str">
            <v>Negative</v>
          </cell>
          <cell r="E115">
            <v>0.69146246127401312</v>
          </cell>
          <cell r="F115" t="str">
            <v>Not available</v>
          </cell>
        </row>
        <row r="116">
          <cell r="B116" t="str">
            <v>MACR018</v>
          </cell>
          <cell r="C116" t="str">
            <v>Total Key Management Personel other fringe compensation normalized to revenue</v>
          </cell>
          <cell r="D116" t="str">
            <v>Negative</v>
          </cell>
          <cell r="E116">
            <v>1.9379181138809093E-4</v>
          </cell>
          <cell r="F116">
            <v>0.25498655656021429</v>
          </cell>
        </row>
        <row r="117">
          <cell r="B117" t="str">
            <v>MACR020</v>
          </cell>
          <cell r="C117" t="str">
            <v>Total Key Management Personel total share based compensation normalized to revenue</v>
          </cell>
          <cell r="D117" t="str">
            <v>Negative</v>
          </cell>
          <cell r="E117">
            <v>0.69146246127401312</v>
          </cell>
          <cell r="F117">
            <v>0.72715079173676767</v>
          </cell>
        </row>
      </sheetData>
      <sheetData sheetId="4"/>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riya rajat" id="{E4FF4B1A-D314-8E41-AA66-7D13D7F96B32}"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1-02-05T07:17:47.79" personId="{E4FF4B1A-D314-8E41-AA66-7D13D7F96B32}" id="{12DD9BD9-519D-0D4E-9E2B-AB1C82EB2F14}">
    <text>0.00000827</text>
  </threadedComment>
  <threadedComment ref="I4" dT="2021-02-05T07:17:59.31" personId="{E4FF4B1A-D314-8E41-AA66-7D13D7F96B32}" id="{73A1A9FA-A754-0B4C-8C35-7083C8242760}">
    <text>0.00000961</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s://admin.mrpl.co.in/img/UploadedFiles/AnnualReport/Files/1c7d3b3b1d7f4c65b46e50c3422a1bdb.pdf" TargetMode="External"/><Relationship Id="rId18" Type="http://schemas.openxmlformats.org/officeDocument/2006/relationships/hyperlink" Target="https://admin.mrpl.co.in/img/UploadedFiles/AnnualReport/Files/d63a8713c75b42e98862fd9000d05533.pdf" TargetMode="External"/><Relationship Id="rId26" Type="http://schemas.openxmlformats.org/officeDocument/2006/relationships/hyperlink" Target="https://admin.mrpl.co.in/img/UploadedFiles/AnnualReport/Files/d63a8713c75b42e98862fd9000d05533.pdf" TargetMode="External"/><Relationship Id="rId39" Type="http://schemas.openxmlformats.org/officeDocument/2006/relationships/hyperlink" Target="https://admin.mrpl.co.in/img/UploadedFiles/AnnualReport/Files/1c7d3b3b1d7f4c65b46e50c3422a1bdb.pdf" TargetMode="External"/><Relationship Id="rId21" Type="http://schemas.openxmlformats.org/officeDocument/2006/relationships/hyperlink" Target="https://admin.mrpl.co.in/img/UploadedFiles/AnnualReport/Files/d63a8713c75b42e98862fd9000d05533.pdf" TargetMode="External"/><Relationship Id="rId34" Type="http://schemas.openxmlformats.org/officeDocument/2006/relationships/hyperlink" Target="https://admin.mrpl.co.in/img/UploadedFiles/AnnualReport/Files/d63a8713c75b42e98862fd9000d05533.pdf" TargetMode="External"/><Relationship Id="rId42" Type="http://schemas.openxmlformats.org/officeDocument/2006/relationships/hyperlink" Target="https://www.cdp.net/en/responses?per_page=10&amp;queries%5Bname%5D=mangalore+refinery+&amp;sort_by=project_year&amp;sort_dir=desc" TargetMode="External"/><Relationship Id="rId47" Type="http://schemas.openxmlformats.org/officeDocument/2006/relationships/hyperlink" Target="https://admin.mrpl.co.in/img/UploadedFiles/AnnualReport/Files/d63a8713c75b42e98862fd9000d05533.pdf" TargetMode="External"/><Relationship Id="rId50" Type="http://schemas.openxmlformats.org/officeDocument/2006/relationships/hyperlink" Target="https://admin.mrpl.co.in/img/UploadedFiles/AnnualReport/Files/d63a8713c75b42e98862fd9000d05533.pdf" TargetMode="External"/><Relationship Id="rId55" Type="http://schemas.openxmlformats.org/officeDocument/2006/relationships/hyperlink" Target="https://admin.mrpl.co.in/img/UploadedFiles/AnnualReport/Files/1c7d3b3b1d7f4c65b46e50c3422a1bdb.pdf" TargetMode="External"/><Relationship Id="rId63" Type="http://schemas.openxmlformats.org/officeDocument/2006/relationships/hyperlink" Target="https://admin.mrpl.co.in/img/UploadedFiles/AnnualReport/Files/d63a8713c75b42e98862fd9000d05533.pdf" TargetMode="External"/><Relationship Id="rId7" Type="http://schemas.openxmlformats.org/officeDocument/2006/relationships/hyperlink" Target="https://mrpl.co.in/Content/Environment%20Care" TargetMode="External"/><Relationship Id="rId2" Type="http://schemas.openxmlformats.org/officeDocument/2006/relationships/hyperlink" Target="https://mrpl.co.in/Content/Environment%20Care" TargetMode="External"/><Relationship Id="rId16" Type="http://schemas.openxmlformats.org/officeDocument/2006/relationships/hyperlink" Target="https://admin.mrpl.co.in/img/UploadedFiles/AnnualReport/Files/1c7d3b3b1d7f4c65b46e50c3422a1bdb.pdf" TargetMode="External"/><Relationship Id="rId29" Type="http://schemas.openxmlformats.org/officeDocument/2006/relationships/hyperlink" Target="https://admin.mrpl.co.in/img/UploadedFiles/AnnualReport/Files/d63a8713c75b42e98862fd9000d05533.pdf" TargetMode="External"/><Relationship Id="rId1" Type="http://schemas.openxmlformats.org/officeDocument/2006/relationships/hyperlink" Target="https://admin.mrpl.co.in/img/UploadedFiles/AnnualReport/Files/1c7d3b3b1d7f4c65b46e50c3422a1bdb.pdf" TargetMode="External"/><Relationship Id="rId6" Type="http://schemas.openxmlformats.org/officeDocument/2006/relationships/hyperlink" Target="https://admin.mrpl.co.in/img/UploadedFiles/AnnualReport/Files/1c7d3b3b1d7f4c65b46e50c3422a1bdb.pdf" TargetMode="External"/><Relationship Id="rId11" Type="http://schemas.openxmlformats.org/officeDocument/2006/relationships/hyperlink" Target="https://mrpl.co.in/Content/Health%20and%20Safety" TargetMode="External"/><Relationship Id="rId24" Type="http://schemas.openxmlformats.org/officeDocument/2006/relationships/hyperlink" Target="https://admin.mrpl.co.in/img/UploadedFiles/AnnualReport/Files/d63a8713c75b42e98862fd9000d05533.pdf" TargetMode="External"/><Relationship Id="rId32" Type="http://schemas.openxmlformats.org/officeDocument/2006/relationships/hyperlink" Target="https://mrpl.co.in/Content/Integrated%20management%20Systems" TargetMode="External"/><Relationship Id="rId37" Type="http://schemas.openxmlformats.org/officeDocument/2006/relationships/hyperlink" Target="https://admin.mrpl.co.in/img/UploadedFiles/AnnualReport/Files/d63a8713c75b42e98862fd9000d05533.pdf" TargetMode="External"/><Relationship Id="rId40" Type="http://schemas.openxmlformats.org/officeDocument/2006/relationships/hyperlink" Target="https://admin.mrpl.co.in/img/UploadedFiles/CSR/Files/English/d1403bfdf2c24acfb2ef8fb62e4f3504.pdf" TargetMode="External"/><Relationship Id="rId45" Type="http://schemas.openxmlformats.org/officeDocument/2006/relationships/hyperlink" Target="https://admin.mrpl.co.in/img/UploadedFiles/AnnualReport/Files/d63a8713c75b42e98862fd9000d05533.pdf" TargetMode="External"/><Relationship Id="rId53" Type="http://schemas.openxmlformats.org/officeDocument/2006/relationships/hyperlink" Target="https://admin.mrpl.co.in/img/UploadedFiles/AnnualReport/Files/1c7d3b3b1d7f4c65b46e50c3422a1bdb.pdf" TargetMode="External"/><Relationship Id="rId58" Type="http://schemas.openxmlformats.org/officeDocument/2006/relationships/hyperlink" Target="https://admin.mrpl.co.in/img/UploadedFiles/AnnualReport/Files/1c7d3b3b1d7f4c65b46e50c3422a1bdb.pdf" TargetMode="External"/><Relationship Id="rId66" Type="http://schemas.openxmlformats.org/officeDocument/2006/relationships/vmlDrawing" Target="../drawings/vmlDrawing1.vml"/><Relationship Id="rId5" Type="http://schemas.openxmlformats.org/officeDocument/2006/relationships/hyperlink" Target="https://admin.mrpl.co.in/img/UploadedFiles/AnnualReport/Files/1c7d3b3b1d7f4c65b46e50c3422a1bdb.pdf" TargetMode="External"/><Relationship Id="rId15" Type="http://schemas.openxmlformats.org/officeDocument/2006/relationships/hyperlink" Target="https://mrpl.co.in/Content/Integrated%20management%20Systems" TargetMode="External"/><Relationship Id="rId23" Type="http://schemas.openxmlformats.org/officeDocument/2006/relationships/hyperlink" Target="https://admin.mrpl.co.in/img/UploadedFiles/AnnualReport/Files/d63a8713c75b42e98862fd9000d05533.pdf" TargetMode="External"/><Relationship Id="rId28" Type="http://schemas.openxmlformats.org/officeDocument/2006/relationships/hyperlink" Target="https://mrpl.co.in/Content/Integrated%20management%20Systems" TargetMode="External"/><Relationship Id="rId36" Type="http://schemas.openxmlformats.org/officeDocument/2006/relationships/hyperlink" Target="https://admin.mrpl.co.in/img/UploadedFiles/AnnualReport/Files/1c7d3b3b1d7f4c65b46e50c3422a1bdb.pdf" TargetMode="External"/><Relationship Id="rId49" Type="http://schemas.openxmlformats.org/officeDocument/2006/relationships/hyperlink" Target="https://admin.mrpl.co.in/img/UploadedFiles/AnnualReport/Files/d63a8713c75b42e98862fd9000d05533.pdf" TargetMode="External"/><Relationship Id="rId57" Type="http://schemas.openxmlformats.org/officeDocument/2006/relationships/hyperlink" Target="https://admin.mrpl.co.in/img/UploadedFiles/AnnualReport/Files/1c7d3b3b1d7f4c65b46e50c3422a1bdb.pdf" TargetMode="External"/><Relationship Id="rId61" Type="http://schemas.openxmlformats.org/officeDocument/2006/relationships/hyperlink" Target="https://admin.mrpl.co.in/img/UploadedFiles/AnnualReport/Files/1c7d3b3b1d7f4c65b46e50c3422a1bdb.pdf" TargetMode="External"/><Relationship Id="rId10" Type="http://schemas.openxmlformats.org/officeDocument/2006/relationships/hyperlink" Target="https://admin.mrpl.co.in/img/UploadedFiles/AnnualReport/Files/1c7d3b3b1d7f4c65b46e50c3422a1bdb.pdf" TargetMode="External"/><Relationship Id="rId19" Type="http://schemas.openxmlformats.org/officeDocument/2006/relationships/hyperlink" Target="https://admin.mrpl.co.in/img/UploadedFiles/AnnualReport/Files/d63a8713c75b42e98862fd9000d05533.pdf" TargetMode="External"/><Relationship Id="rId31" Type="http://schemas.openxmlformats.org/officeDocument/2006/relationships/hyperlink" Target="https://admin.mrpl.co.in/img/UploadedFiles/AnnualReport/Files/d63a8713c75b42e98862fd9000d05533.pdf" TargetMode="External"/><Relationship Id="rId44" Type="http://schemas.openxmlformats.org/officeDocument/2006/relationships/hyperlink" Target="https://admin.mrpl.co.in/img/UploadedFiles/AnnualReport/Files/d63a8713c75b42e98862fd9000d05533.pdf" TargetMode="External"/><Relationship Id="rId52" Type="http://schemas.openxmlformats.org/officeDocument/2006/relationships/hyperlink" Target="https://admin.mrpl.co.in/img/UploadedFiles/AnnualReport/Files/d63a8713c75b42e98862fd9000d05533.pdf" TargetMode="External"/><Relationship Id="rId60" Type="http://schemas.openxmlformats.org/officeDocument/2006/relationships/hyperlink" Target="https://admin.mrpl.co.in/img/UploadedFiles/AnnualReport/Files/1c7d3b3b1d7f4c65b46e50c3422a1bdb.pdf" TargetMode="External"/><Relationship Id="rId65" Type="http://schemas.openxmlformats.org/officeDocument/2006/relationships/printerSettings" Target="../printerSettings/printerSettings1.bin"/><Relationship Id="rId4" Type="http://schemas.openxmlformats.org/officeDocument/2006/relationships/hyperlink" Target="https://mrpl.co.in/Content/Environment%20Care" TargetMode="External"/><Relationship Id="rId9" Type="http://schemas.openxmlformats.org/officeDocument/2006/relationships/hyperlink" Target="https://admin.mrpl.co.in/img/UploadedFiles/AnnualReport/Files/1c7d3b3b1d7f4c65b46e50c3422a1bdb.pdf" TargetMode="External"/><Relationship Id="rId14" Type="http://schemas.openxmlformats.org/officeDocument/2006/relationships/hyperlink" Target="https://mrpl.co.in/Content/Health%20and%20Safety" TargetMode="External"/><Relationship Id="rId22" Type="http://schemas.openxmlformats.org/officeDocument/2006/relationships/hyperlink" Target="https://admin.mrpl.co.in/img/UploadedFiles/AnnualReport/Files/d63a8713c75b42e98862fd9000d05533.pdf" TargetMode="External"/><Relationship Id="rId27" Type="http://schemas.openxmlformats.org/officeDocument/2006/relationships/hyperlink" Target="https://admin.mrpl.co.in/img/UploadedFiles/AnnualReport/Files/d63a8713c75b42e98862fd9000d05533.pdf" TargetMode="External"/><Relationship Id="rId30" Type="http://schemas.openxmlformats.org/officeDocument/2006/relationships/hyperlink" Target="https://admin.mrpl.co.in/img/UploadedFiles/AnnualReport/Files/d63a8713c75b42e98862fd9000d05533.pdf" TargetMode="External"/><Relationship Id="rId35" Type="http://schemas.openxmlformats.org/officeDocument/2006/relationships/hyperlink" Target="https://admin.mrpl.co.in/img/UploadedFiles/AnnualReport/Files/d63a8713c75b42e98862fd9000d05533.pdf" TargetMode="External"/><Relationship Id="rId43" Type="http://schemas.openxmlformats.org/officeDocument/2006/relationships/hyperlink" Target="https://www.cdp.net/en/responses?per_page=10&amp;queries%5Bname%5D=mangalore+refinery+&amp;sort_by=project_year&amp;sort_dir=desc" TargetMode="External"/><Relationship Id="rId48" Type="http://schemas.openxmlformats.org/officeDocument/2006/relationships/hyperlink" Target="https://admin.mrpl.co.in/img/UploadedFiles/AnnualReport/Files/d63a8713c75b42e98862fd9000d05533.pdf" TargetMode="External"/><Relationship Id="rId56" Type="http://schemas.openxmlformats.org/officeDocument/2006/relationships/hyperlink" Target="https://admin.mrpl.co.in/img/UploadedFiles/AnnualReport/Files/1c7d3b3b1d7f4c65b46e50c3422a1bdb.pdf" TargetMode="External"/><Relationship Id="rId64" Type="http://schemas.openxmlformats.org/officeDocument/2006/relationships/hyperlink" Target="https://admin.mrpl.co.in/img/UploadedFiles/AnnualReport/Files/1c7d3b3b1d7f4c65b46e50c3422a1bdb.pdf" TargetMode="External"/><Relationship Id="rId8" Type="http://schemas.openxmlformats.org/officeDocument/2006/relationships/hyperlink" Target="https://admin.mrpl.co.in/img/UploadedFiles/AnnualReport/Files/1c7d3b3b1d7f4c65b46e50c3422a1bdb.pdf" TargetMode="External"/><Relationship Id="rId51" Type="http://schemas.openxmlformats.org/officeDocument/2006/relationships/hyperlink" Target="https://admin.mrpl.co.in/img/UploadedFiles/AnnualReport/Files/d63a8713c75b42e98862fd9000d05533.pdf" TargetMode="External"/><Relationship Id="rId3" Type="http://schemas.openxmlformats.org/officeDocument/2006/relationships/hyperlink" Target="https://mrpl.co.in/Content/Environment%20Care" TargetMode="External"/><Relationship Id="rId12" Type="http://schemas.openxmlformats.org/officeDocument/2006/relationships/hyperlink" Target="https://admin.mrpl.co.in/img/UploadedFiles/AnnualReport/Files/1c7d3b3b1d7f4c65b46e50c3422a1bdb.pdf" TargetMode="External"/><Relationship Id="rId17" Type="http://schemas.openxmlformats.org/officeDocument/2006/relationships/hyperlink" Target="https://admin.mrpl.co.in/img/UploadedFiles/AnnualReport/Files/1c7d3b3b1d7f4c65b46e50c3422a1bdb.pdf" TargetMode="External"/><Relationship Id="rId25" Type="http://schemas.openxmlformats.org/officeDocument/2006/relationships/hyperlink" Target="https://admin.mrpl.co.in/img/UploadedFiles/AnnualReport/Files/d63a8713c75b42e98862fd9000d05533.pdf" TargetMode="External"/><Relationship Id="rId33" Type="http://schemas.openxmlformats.org/officeDocument/2006/relationships/hyperlink" Target="https://mrpl.co.in/Content/Integrated%20management%20Systems" TargetMode="External"/><Relationship Id="rId38" Type="http://schemas.openxmlformats.org/officeDocument/2006/relationships/hyperlink" Target="https://admin.mrpl.co.in/img/UploadedFiles/AnnualReport/Files/1c7d3b3b1d7f4c65b46e50c3422a1bdb.pdf" TargetMode="External"/><Relationship Id="rId46" Type="http://schemas.openxmlformats.org/officeDocument/2006/relationships/hyperlink" Target="https://admin.mrpl.co.in/img/UploadedFiles/AnnualReport/Files/d63a8713c75b42e98862fd9000d05533.pdf" TargetMode="External"/><Relationship Id="rId59" Type="http://schemas.openxmlformats.org/officeDocument/2006/relationships/hyperlink" Target="https://admin.mrpl.co.in/img/UploadedFiles/AnnualReport/Files/1c7d3b3b1d7f4c65b46e50c3422a1bdb.pdf" TargetMode="External"/><Relationship Id="rId67" Type="http://schemas.openxmlformats.org/officeDocument/2006/relationships/comments" Target="../comments1.xml"/><Relationship Id="rId20" Type="http://schemas.openxmlformats.org/officeDocument/2006/relationships/hyperlink" Target="https://admin.mrpl.co.in/img/UploadedFiles/AnnualReport/Files/d63a8713c75b42e98862fd9000d05533.pdf" TargetMode="External"/><Relationship Id="rId41" Type="http://schemas.openxmlformats.org/officeDocument/2006/relationships/hyperlink" Target="https://www.cdp.net/en/responses?per_page=10&amp;queries%5Bname%5D=mangalore+refinery+&amp;sort_by=project_year&amp;sort_dir=desc" TargetMode="External"/><Relationship Id="rId54" Type="http://schemas.openxmlformats.org/officeDocument/2006/relationships/hyperlink" Target="https://admin.mrpl.co.in/img/UploadedFiles/AnnualReport/Files/1c7d3b3b1d7f4c65b46e50c3422a1bdb.pdf" TargetMode="External"/><Relationship Id="rId62" Type="http://schemas.openxmlformats.org/officeDocument/2006/relationships/hyperlink" Target="https://admin.mrpl.co.in/img/UploadedFiles/AnnualReport/Files/d63a8713c75b42e98862fd9000d05533.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H10" sqref="H10"/>
    </sheetView>
  </sheetViews>
  <sheetFormatPr defaultRowHeight="15.75" x14ac:dyDescent="0.25"/>
  <sheetData>
    <row r="1" spans="1:12" ht="16.5" thickBot="1" x14ac:dyDescent="0.3">
      <c r="A1" s="1" t="s">
        <v>0</v>
      </c>
      <c r="B1" s="1" t="s">
        <v>606</v>
      </c>
      <c r="C1" s="1" t="s">
        <v>1</v>
      </c>
      <c r="D1" s="1" t="s">
        <v>2</v>
      </c>
      <c r="E1" s="3" t="s">
        <v>3</v>
      </c>
      <c r="F1" s="1" t="s">
        <v>4</v>
      </c>
      <c r="G1" s="1" t="s">
        <v>6</v>
      </c>
      <c r="H1" s="1" t="s">
        <v>8</v>
      </c>
      <c r="I1" s="4" t="s">
        <v>9</v>
      </c>
      <c r="J1" s="4" t="s">
        <v>10</v>
      </c>
      <c r="K1" s="4" t="s">
        <v>1095</v>
      </c>
      <c r="L1" s="4" t="s">
        <v>1096</v>
      </c>
    </row>
    <row r="2" spans="1:12" ht="16.5" thickBot="1" x14ac:dyDescent="0.3">
      <c r="A2" s="2" t="s">
        <v>642</v>
      </c>
      <c r="B2" s="2" t="s">
        <v>643</v>
      </c>
      <c r="C2" s="2">
        <v>138385</v>
      </c>
      <c r="D2" s="2">
        <v>19209</v>
      </c>
      <c r="E2" s="2" t="s">
        <v>457</v>
      </c>
      <c r="F2" s="2" t="s">
        <v>644</v>
      </c>
      <c r="G2" s="2" t="s">
        <v>645</v>
      </c>
      <c r="H2" s="2" t="s">
        <v>694</v>
      </c>
      <c r="I2" s="32">
        <v>600620.15</v>
      </c>
      <c r="J2" s="32">
        <v>738531.11</v>
      </c>
      <c r="K2" s="64"/>
      <c r="L2"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[1]Sheet2!#REF!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77"/>
  <sheetViews>
    <sheetView zoomScale="58" zoomScaleNormal="58" workbookViewId="0">
      <selection activeCell="A18" sqref="A1:XFD18"/>
    </sheetView>
  </sheetViews>
  <sheetFormatPr defaultColWidth="10.75" defaultRowHeight="25.15" customHeight="1" x14ac:dyDescent="0.25"/>
  <cols>
    <col min="1" max="1" width="12.25" style="9" customWidth="1"/>
    <col min="2" max="2" width="23.25" style="9" customWidth="1"/>
    <col min="3" max="3" width="13.75" style="9" customWidth="1"/>
    <col min="4" max="4" width="35" style="9" customWidth="1"/>
    <col min="5" max="5" width="58.25" style="9" customWidth="1"/>
    <col min="6" max="6" width="10.75" style="9"/>
    <col min="7" max="7" width="12.25" style="9" customWidth="1"/>
    <col min="8" max="8" width="10.75" style="9"/>
    <col min="9" max="9" width="10.75" style="9" customWidth="1"/>
    <col min="10" max="10" width="17.625" style="9" customWidth="1"/>
    <col min="11" max="11" width="40" style="9" customWidth="1"/>
    <col min="12" max="12" width="51.75" style="9" customWidth="1"/>
    <col min="13" max="13" width="7.75" style="9" customWidth="1"/>
    <col min="14" max="14" width="22.75" style="9" customWidth="1"/>
    <col min="15" max="15" width="53.5" style="9" customWidth="1"/>
    <col min="16" max="16" width="15.75" style="9" customWidth="1"/>
    <col min="17" max="17" width="17.125" style="9" customWidth="1"/>
    <col min="18" max="18" width="13.25" style="9" customWidth="1"/>
    <col min="19" max="19" width="28" style="9" customWidth="1"/>
    <col min="20" max="20" width="29.25" style="9" customWidth="1"/>
    <col min="21" max="21" width="25.75" style="9" customWidth="1"/>
    <col min="22" max="22" width="25.75" style="57" customWidth="1"/>
    <col min="23" max="23" width="27.75" style="29" customWidth="1"/>
    <col min="24" max="24" width="30.25" style="9" customWidth="1"/>
    <col min="25" max="25" width="29.75" style="9" customWidth="1"/>
    <col min="26" max="26" width="32.75" style="9" customWidth="1"/>
    <col min="27" max="27" width="40.5" style="9" customWidth="1"/>
    <col min="28" max="28" width="29.25" style="9" customWidth="1"/>
    <col min="29" max="29" width="29.5" style="9" customWidth="1"/>
    <col min="30" max="30" width="10.75" style="9"/>
    <col min="31" max="31" width="26.75" style="9" customWidth="1"/>
    <col min="32" max="32" width="41.25" style="9" customWidth="1"/>
    <col min="33" max="33" width="73.75" style="9" customWidth="1"/>
    <col min="34" max="16384" width="10.75" style="9"/>
  </cols>
  <sheetData>
    <row r="1" spans="1:33" ht="25.15" customHeight="1" x14ac:dyDescent="0.25">
      <c r="A1" s="6" t="s">
        <v>11</v>
      </c>
      <c r="B1" s="6" t="s">
        <v>12</v>
      </c>
      <c r="C1" s="6" t="s">
        <v>13</v>
      </c>
      <c r="D1" s="6" t="s">
        <v>14</v>
      </c>
      <c r="E1" s="6" t="s">
        <v>15</v>
      </c>
      <c r="F1" s="6" t="s">
        <v>16</v>
      </c>
      <c r="G1" s="6" t="s">
        <v>17</v>
      </c>
      <c r="H1" s="6" t="s">
        <v>18</v>
      </c>
      <c r="I1" s="6" t="s">
        <v>19</v>
      </c>
      <c r="J1" s="8" t="s">
        <v>641</v>
      </c>
      <c r="K1" s="7" t="s">
        <v>20</v>
      </c>
      <c r="L1" s="7" t="s">
        <v>21</v>
      </c>
      <c r="M1" s="7" t="s">
        <v>22</v>
      </c>
      <c r="N1" s="7" t="s">
        <v>23</v>
      </c>
      <c r="O1" s="7" t="s">
        <v>24</v>
      </c>
      <c r="P1" s="8" t="s">
        <v>25</v>
      </c>
      <c r="Q1" s="8" t="s">
        <v>26</v>
      </c>
      <c r="R1" s="8" t="s">
        <v>27</v>
      </c>
      <c r="S1" s="8" t="s">
        <v>28</v>
      </c>
      <c r="T1" s="8" t="s">
        <v>29</v>
      </c>
      <c r="U1" s="16" t="s">
        <v>30</v>
      </c>
      <c r="V1" s="58" t="s">
        <v>752</v>
      </c>
      <c r="W1" s="30" t="s">
        <v>607</v>
      </c>
      <c r="X1" s="16" t="s">
        <v>608</v>
      </c>
      <c r="Y1" s="16" t="s">
        <v>609</v>
      </c>
      <c r="Z1" s="16" t="s">
        <v>610</v>
      </c>
      <c r="AA1" s="16" t="s">
        <v>611</v>
      </c>
      <c r="AB1" s="16" t="s">
        <v>612</v>
      </c>
      <c r="AC1" s="16" t="s">
        <v>613</v>
      </c>
      <c r="AD1" s="27"/>
      <c r="AE1" s="72" t="s">
        <v>614</v>
      </c>
      <c r="AF1" s="73"/>
      <c r="AG1" s="74"/>
    </row>
    <row r="2" spans="1:33" s="35" customFormat="1" ht="25.15" customHeight="1" x14ac:dyDescent="0.25">
      <c r="A2" s="37" t="s">
        <v>31</v>
      </c>
      <c r="B2" s="37" t="s">
        <v>32</v>
      </c>
      <c r="C2" s="38" t="s">
        <v>33</v>
      </c>
      <c r="D2" s="37" t="s">
        <v>34</v>
      </c>
      <c r="E2" s="38" t="s">
        <v>35</v>
      </c>
      <c r="F2" s="33" t="s">
        <v>36</v>
      </c>
      <c r="G2" s="37" t="s">
        <v>37</v>
      </c>
      <c r="H2" s="33" t="s">
        <v>38</v>
      </c>
      <c r="I2" s="33"/>
      <c r="J2" s="39">
        <v>43921</v>
      </c>
      <c r="K2" s="33"/>
      <c r="L2" s="33"/>
      <c r="M2" s="33"/>
      <c r="N2" s="33"/>
      <c r="O2" s="33"/>
      <c r="P2" s="33"/>
      <c r="Q2" s="33"/>
      <c r="R2" s="33"/>
      <c r="S2" s="33"/>
      <c r="T2" s="33"/>
      <c r="U2" s="33"/>
      <c r="V2" s="59" t="e">
        <f>VLOOKUP(C2,[1]MRPL!$B$1:$F$117,5,FALSE)</f>
        <v>#N/A</v>
      </c>
      <c r="W2" s="40"/>
      <c r="X2" s="40"/>
      <c r="Y2" s="33"/>
      <c r="Z2" s="33"/>
      <c r="AA2" s="41"/>
      <c r="AB2" s="41"/>
      <c r="AC2" s="41"/>
      <c r="AD2" s="33"/>
      <c r="AE2" s="41"/>
      <c r="AF2" s="41"/>
      <c r="AG2" s="41"/>
    </row>
    <row r="3" spans="1:33" s="35" customFormat="1" ht="25.15" customHeight="1" x14ac:dyDescent="0.25">
      <c r="A3" s="37" t="s">
        <v>31</v>
      </c>
      <c r="B3" s="37" t="s">
        <v>32</v>
      </c>
      <c r="C3" s="38" t="s">
        <v>39</v>
      </c>
      <c r="D3" s="37" t="s">
        <v>40</v>
      </c>
      <c r="E3" s="38" t="s">
        <v>41</v>
      </c>
      <c r="F3" s="33" t="s">
        <v>36</v>
      </c>
      <c r="G3" s="37" t="s">
        <v>37</v>
      </c>
      <c r="H3" s="33" t="s">
        <v>38</v>
      </c>
      <c r="I3" s="33"/>
      <c r="J3" s="39">
        <v>43921</v>
      </c>
      <c r="K3" s="33"/>
      <c r="L3" s="33"/>
      <c r="M3" s="33"/>
      <c r="N3" s="33"/>
      <c r="O3" s="33"/>
      <c r="P3" s="33"/>
      <c r="Q3" s="33"/>
      <c r="R3" s="33"/>
      <c r="S3" s="33"/>
      <c r="T3" s="33"/>
      <c r="U3" s="33"/>
      <c r="V3" s="59" t="e">
        <f>VLOOKUP(C3,[1]MRPL!$B$1:$F$117,5,FALSE)</f>
        <v>#N/A</v>
      </c>
      <c r="W3" s="40"/>
      <c r="X3" s="40"/>
      <c r="Y3" s="33"/>
      <c r="Z3" s="33"/>
      <c r="AA3" s="41"/>
      <c r="AB3" s="41"/>
      <c r="AC3" s="41"/>
      <c r="AD3" s="33"/>
      <c r="AE3" s="42" t="s">
        <v>615</v>
      </c>
      <c r="AF3" s="42" t="s">
        <v>616</v>
      </c>
      <c r="AG3" s="42" t="s">
        <v>617</v>
      </c>
    </row>
    <row r="4" spans="1:33" s="35" customFormat="1" ht="25.15" customHeight="1" x14ac:dyDescent="0.25">
      <c r="A4" s="37" t="s">
        <v>31</v>
      </c>
      <c r="B4" s="37" t="s">
        <v>32</v>
      </c>
      <c r="C4" s="38" t="s">
        <v>42</v>
      </c>
      <c r="D4" s="37" t="s">
        <v>43</v>
      </c>
      <c r="E4" s="38" t="s">
        <v>44</v>
      </c>
      <c r="F4" s="33" t="s">
        <v>36</v>
      </c>
      <c r="G4" s="37" t="s">
        <v>37</v>
      </c>
      <c r="H4" s="33" t="s">
        <v>38</v>
      </c>
      <c r="I4" s="33"/>
      <c r="J4" s="39">
        <v>43921</v>
      </c>
      <c r="K4" s="33"/>
      <c r="L4" s="43"/>
      <c r="M4" s="33"/>
      <c r="N4" s="39"/>
      <c r="O4" s="33"/>
      <c r="P4" s="33"/>
      <c r="Q4" s="33"/>
      <c r="R4" s="33"/>
      <c r="S4" s="33"/>
      <c r="T4" s="33"/>
      <c r="U4" s="33"/>
      <c r="V4" s="59" t="e">
        <f>VLOOKUP(C4,[1]MRPL!$B$1:$F$117,5,FALSE)</f>
        <v>#N/A</v>
      </c>
      <c r="W4" s="40" t="s">
        <v>408</v>
      </c>
      <c r="X4" s="40" t="s">
        <v>623</v>
      </c>
      <c r="Y4" s="44" t="s">
        <v>696</v>
      </c>
      <c r="Z4" s="33"/>
      <c r="AA4" s="41"/>
      <c r="AB4" s="41"/>
      <c r="AC4" s="41"/>
      <c r="AD4" s="33"/>
      <c r="AE4" s="45" t="s">
        <v>618</v>
      </c>
      <c r="AF4" s="45" t="s">
        <v>619</v>
      </c>
      <c r="AG4" s="45" t="s">
        <v>620</v>
      </c>
    </row>
    <row r="5" spans="1:33" s="35" customFormat="1" ht="25.15" customHeight="1" x14ac:dyDescent="0.25">
      <c r="A5" s="37" t="s">
        <v>31</v>
      </c>
      <c r="B5" s="37" t="s">
        <v>32</v>
      </c>
      <c r="C5" s="38" t="s">
        <v>45</v>
      </c>
      <c r="D5" s="37" t="s">
        <v>46</v>
      </c>
      <c r="E5" s="38" t="s">
        <v>47</v>
      </c>
      <c r="F5" s="33" t="s">
        <v>36</v>
      </c>
      <c r="G5" s="37" t="s">
        <v>37</v>
      </c>
      <c r="H5" s="33" t="s">
        <v>38</v>
      </c>
      <c r="I5" s="33" t="s">
        <v>5</v>
      </c>
      <c r="J5" s="39">
        <v>43921</v>
      </c>
      <c r="K5" s="33" t="s">
        <v>646</v>
      </c>
      <c r="L5" s="43" t="s">
        <v>647</v>
      </c>
      <c r="M5" s="33">
        <v>5</v>
      </c>
      <c r="N5" s="39">
        <v>44089</v>
      </c>
      <c r="O5" s="33" t="s">
        <v>648</v>
      </c>
      <c r="P5" s="55" t="s">
        <v>7</v>
      </c>
      <c r="Q5" s="55" t="s">
        <v>5</v>
      </c>
      <c r="R5" s="55" t="s">
        <v>7</v>
      </c>
      <c r="S5" s="55" t="s">
        <v>7</v>
      </c>
      <c r="T5" s="33" t="s">
        <v>652</v>
      </c>
      <c r="U5" s="33"/>
      <c r="V5" s="59" t="e">
        <f>VLOOKUP(C5,[1]MRPL!$B$1:$F$117,5,FALSE)</f>
        <v>#N/A</v>
      </c>
      <c r="W5" s="40" t="s">
        <v>408</v>
      </c>
      <c r="X5" s="40"/>
      <c r="Y5" s="33"/>
      <c r="Z5" s="33"/>
      <c r="AA5" s="41"/>
      <c r="AB5" s="33"/>
      <c r="AC5" s="33"/>
      <c r="AD5" s="33"/>
      <c r="AE5" s="45" t="s">
        <v>618</v>
      </c>
      <c r="AF5" s="46" t="s">
        <v>621</v>
      </c>
      <c r="AG5" s="47" t="s">
        <v>622</v>
      </c>
    </row>
    <row r="6" spans="1:33" s="35" customFormat="1" ht="25.15" customHeight="1" x14ac:dyDescent="0.25">
      <c r="A6" s="37" t="s">
        <v>31</v>
      </c>
      <c r="B6" s="37" t="s">
        <v>32</v>
      </c>
      <c r="C6" s="38" t="s">
        <v>48</v>
      </c>
      <c r="D6" s="37" t="s">
        <v>49</v>
      </c>
      <c r="E6" s="38" t="s">
        <v>50</v>
      </c>
      <c r="F6" s="33" t="s">
        <v>36</v>
      </c>
      <c r="G6" s="37" t="s">
        <v>37</v>
      </c>
      <c r="H6" s="33" t="s">
        <v>38</v>
      </c>
      <c r="I6" s="33"/>
      <c r="J6" s="39">
        <v>43921</v>
      </c>
      <c r="K6" s="33"/>
      <c r="L6" s="33"/>
      <c r="M6" s="33"/>
      <c r="N6" s="33"/>
      <c r="O6" s="33"/>
      <c r="P6" s="55"/>
      <c r="Q6" s="55"/>
      <c r="R6" s="55"/>
      <c r="S6" s="55"/>
      <c r="T6" s="33"/>
      <c r="U6" s="33"/>
      <c r="V6" s="59" t="e">
        <f>VLOOKUP(C6,[1]MRPL!$B$1:$F$117,5,FALSE)</f>
        <v>#N/A</v>
      </c>
      <c r="W6" s="40"/>
      <c r="X6" s="40"/>
      <c r="Y6" s="33"/>
      <c r="Z6" s="33"/>
      <c r="AA6" s="41"/>
      <c r="AB6" s="33"/>
      <c r="AC6" s="33"/>
      <c r="AD6" s="33"/>
      <c r="AE6" s="45" t="s">
        <v>618</v>
      </c>
      <c r="AF6" s="47" t="s">
        <v>623</v>
      </c>
      <c r="AG6" s="47" t="s">
        <v>624</v>
      </c>
    </row>
    <row r="7" spans="1:33" s="35" customFormat="1" ht="25.15" customHeight="1" x14ac:dyDescent="0.25">
      <c r="A7" s="37" t="s">
        <v>31</v>
      </c>
      <c r="B7" s="37" t="s">
        <v>32</v>
      </c>
      <c r="C7" s="38" t="s">
        <v>51</v>
      </c>
      <c r="D7" s="37" t="s">
        <v>52</v>
      </c>
      <c r="E7" s="38" t="s">
        <v>53</v>
      </c>
      <c r="F7" s="33" t="s">
        <v>36</v>
      </c>
      <c r="G7" s="37" t="s">
        <v>37</v>
      </c>
      <c r="H7" s="33" t="s">
        <v>38</v>
      </c>
      <c r="I7" s="33"/>
      <c r="J7" s="39">
        <v>43921</v>
      </c>
      <c r="K7" s="33"/>
      <c r="L7" s="33"/>
      <c r="M7" s="33"/>
      <c r="N7" s="33"/>
      <c r="O7" s="33"/>
      <c r="P7" s="55"/>
      <c r="Q7" s="55"/>
      <c r="R7" s="55"/>
      <c r="S7" s="55"/>
      <c r="T7" s="33"/>
      <c r="U7" s="33"/>
      <c r="V7" s="59" t="e">
        <f>VLOOKUP(C7,[1]MRPL!$B$1:$F$117,5,FALSE)</f>
        <v>#N/A</v>
      </c>
      <c r="W7" s="40"/>
      <c r="X7" s="40"/>
      <c r="Y7" s="33"/>
      <c r="Z7" s="33"/>
      <c r="AA7" s="41"/>
      <c r="AB7" s="33"/>
      <c r="AC7" s="33"/>
      <c r="AD7" s="33"/>
      <c r="AE7" s="45" t="s">
        <v>618</v>
      </c>
      <c r="AF7" s="47" t="s">
        <v>625</v>
      </c>
      <c r="AG7" s="47" t="s">
        <v>626</v>
      </c>
    </row>
    <row r="8" spans="1:33" s="35" customFormat="1" ht="25.15" customHeight="1" x14ac:dyDescent="0.25">
      <c r="A8" s="37" t="s">
        <v>31</v>
      </c>
      <c r="B8" s="38" t="s">
        <v>55</v>
      </c>
      <c r="C8" s="38" t="s">
        <v>56</v>
      </c>
      <c r="D8" s="37" t="s">
        <v>57</v>
      </c>
      <c r="E8" s="38" t="s">
        <v>58</v>
      </c>
      <c r="F8" s="33" t="s">
        <v>36</v>
      </c>
      <c r="G8" s="37" t="s">
        <v>37</v>
      </c>
      <c r="H8" s="33" t="s">
        <v>38</v>
      </c>
      <c r="I8" s="33" t="s">
        <v>5</v>
      </c>
      <c r="J8" s="39">
        <v>43921</v>
      </c>
      <c r="K8" t="s">
        <v>1098</v>
      </c>
      <c r="L8" s="43" t="s">
        <v>649</v>
      </c>
      <c r="M8" s="33" t="s">
        <v>650</v>
      </c>
      <c r="N8" s="39" t="s">
        <v>751</v>
      </c>
      <c r="O8" s="33" t="s">
        <v>745</v>
      </c>
      <c r="P8" s="55" t="s">
        <v>7</v>
      </c>
      <c r="Q8" s="55" t="s">
        <v>5</v>
      </c>
      <c r="R8" s="55" t="s">
        <v>7</v>
      </c>
      <c r="S8" s="55" t="s">
        <v>7</v>
      </c>
      <c r="T8" s="33" t="s">
        <v>652</v>
      </c>
      <c r="U8" s="33"/>
      <c r="V8" s="59" t="e">
        <f>VLOOKUP(C8,[1]MRPL!$B$1:$F$117,5,FALSE)</f>
        <v>#N/A</v>
      </c>
      <c r="W8" s="40" t="s">
        <v>408</v>
      </c>
      <c r="X8" s="40" t="s">
        <v>625</v>
      </c>
      <c r="Y8" s="33" t="s">
        <v>713</v>
      </c>
      <c r="Z8" s="33"/>
      <c r="AA8" s="41"/>
      <c r="AB8" s="33"/>
      <c r="AC8" s="33"/>
      <c r="AD8" s="33"/>
      <c r="AE8" s="45" t="s">
        <v>618</v>
      </c>
      <c r="AF8" s="47" t="s">
        <v>628</v>
      </c>
      <c r="AG8" s="47" t="s">
        <v>629</v>
      </c>
    </row>
    <row r="9" spans="1:33" s="35" customFormat="1" ht="25.15" customHeight="1" x14ac:dyDescent="0.25">
      <c r="A9" s="37" t="s">
        <v>31</v>
      </c>
      <c r="B9" s="38" t="s">
        <v>55</v>
      </c>
      <c r="C9" s="38" t="s">
        <v>59</v>
      </c>
      <c r="D9" s="37" t="s">
        <v>60</v>
      </c>
      <c r="E9" s="38" t="s">
        <v>61</v>
      </c>
      <c r="F9" s="33" t="s">
        <v>36</v>
      </c>
      <c r="G9" s="37" t="s">
        <v>37</v>
      </c>
      <c r="H9" s="33" t="s">
        <v>38</v>
      </c>
      <c r="I9" s="33"/>
      <c r="J9" s="39">
        <v>43921</v>
      </c>
      <c r="K9" s="33"/>
      <c r="L9" s="33"/>
      <c r="M9" s="33"/>
      <c r="N9" s="33"/>
      <c r="O9" s="33"/>
      <c r="P9" s="55"/>
      <c r="Q9" s="55"/>
      <c r="R9" s="55"/>
      <c r="S9" s="55"/>
      <c r="T9" s="33"/>
      <c r="U9" s="33"/>
      <c r="V9" s="59" t="e">
        <f>VLOOKUP(C9,[1]MRPL!$B$1:$F$117,5,FALSE)</f>
        <v>#N/A</v>
      </c>
      <c r="W9" s="40"/>
      <c r="X9" s="40"/>
      <c r="Y9" s="33"/>
      <c r="Z9" s="33"/>
      <c r="AA9" s="41"/>
      <c r="AB9" s="33"/>
      <c r="AC9" s="33"/>
      <c r="AD9" s="33"/>
      <c r="AE9" s="45" t="s">
        <v>618</v>
      </c>
      <c r="AF9" s="47" t="s">
        <v>630</v>
      </c>
      <c r="AG9" s="47" t="s">
        <v>631</v>
      </c>
    </row>
    <row r="10" spans="1:33" s="35" customFormat="1" ht="25.15" customHeight="1" x14ac:dyDescent="0.25">
      <c r="A10" s="37" t="s">
        <v>31</v>
      </c>
      <c r="B10" s="38" t="s">
        <v>55</v>
      </c>
      <c r="C10" s="38" t="s">
        <v>62</v>
      </c>
      <c r="D10" s="37" t="s">
        <v>63</v>
      </c>
      <c r="E10" s="38" t="s">
        <v>64</v>
      </c>
      <c r="F10" s="33" t="s">
        <v>36</v>
      </c>
      <c r="G10" s="37" t="s">
        <v>37</v>
      </c>
      <c r="H10" s="33" t="s">
        <v>38</v>
      </c>
      <c r="I10" s="33" t="s">
        <v>5</v>
      </c>
      <c r="J10" s="39">
        <v>43921</v>
      </c>
      <c r="K10" t="s">
        <v>1098</v>
      </c>
      <c r="L10" s="43" t="s">
        <v>649</v>
      </c>
      <c r="M10" s="33" t="s">
        <v>650</v>
      </c>
      <c r="N10" s="39" t="s">
        <v>751</v>
      </c>
      <c r="O10" s="33" t="s">
        <v>653</v>
      </c>
      <c r="P10" s="55" t="s">
        <v>7</v>
      </c>
      <c r="Q10" s="55" t="s">
        <v>5</v>
      </c>
      <c r="R10" s="55" t="s">
        <v>7</v>
      </c>
      <c r="S10" s="55" t="s">
        <v>7</v>
      </c>
      <c r="T10" s="33" t="s">
        <v>652</v>
      </c>
      <c r="U10" s="33"/>
      <c r="V10" s="59" t="e">
        <f>VLOOKUP(C10,[1]MRPL!$B$1:$F$117,5,FALSE)</f>
        <v>#N/A</v>
      </c>
      <c r="W10" s="40" t="s">
        <v>408</v>
      </c>
      <c r="X10" s="40" t="s">
        <v>625</v>
      </c>
      <c r="Y10" s="33" t="s">
        <v>699</v>
      </c>
      <c r="Z10" s="33"/>
      <c r="AA10" s="41"/>
      <c r="AB10" s="33"/>
      <c r="AC10" s="33"/>
      <c r="AD10" s="33"/>
      <c r="AE10" s="47" t="s">
        <v>632</v>
      </c>
      <c r="AF10" s="47" t="s">
        <v>633</v>
      </c>
      <c r="AG10" s="47" t="s">
        <v>634</v>
      </c>
    </row>
    <row r="11" spans="1:33" s="35" customFormat="1" ht="25.15" customHeight="1" x14ac:dyDescent="0.25">
      <c r="A11" s="37" t="s">
        <v>31</v>
      </c>
      <c r="B11" s="38" t="s">
        <v>55</v>
      </c>
      <c r="C11" s="38" t="s">
        <v>65</v>
      </c>
      <c r="D11" s="37" t="s">
        <v>66</v>
      </c>
      <c r="E11" s="38" t="s">
        <v>67</v>
      </c>
      <c r="F11" s="33" t="s">
        <v>36</v>
      </c>
      <c r="G11" s="37" t="s">
        <v>37</v>
      </c>
      <c r="H11" s="33" t="s">
        <v>38</v>
      </c>
      <c r="I11" s="33"/>
      <c r="J11" s="39">
        <v>43921</v>
      </c>
      <c r="K11" s="33"/>
      <c r="L11" s="33"/>
      <c r="M11" s="33"/>
      <c r="N11" s="33"/>
      <c r="O11" s="33"/>
      <c r="P11" s="55"/>
      <c r="Q11" s="55"/>
      <c r="R11" s="55"/>
      <c r="S11" s="55"/>
      <c r="T11" s="33"/>
      <c r="U11" s="33"/>
      <c r="V11" s="59" t="e">
        <f>VLOOKUP(C11,[1]MRPL!$B$1:$F$117,5,FALSE)</f>
        <v>#N/A</v>
      </c>
      <c r="W11" s="40"/>
      <c r="X11" s="40"/>
      <c r="Y11" s="33"/>
      <c r="Z11" s="33"/>
      <c r="AA11" s="41"/>
      <c r="AB11" s="33"/>
      <c r="AC11" s="33"/>
      <c r="AD11" s="33"/>
      <c r="AE11" s="47" t="s">
        <v>632</v>
      </c>
      <c r="AF11" s="47" t="s">
        <v>635</v>
      </c>
      <c r="AG11" s="47" t="s">
        <v>636</v>
      </c>
    </row>
    <row r="12" spans="1:33" s="35" customFormat="1" ht="25.15" customHeight="1" x14ac:dyDescent="0.25">
      <c r="A12" s="37" t="s">
        <v>31</v>
      </c>
      <c r="B12" s="38" t="s">
        <v>68</v>
      </c>
      <c r="C12" s="38" t="s">
        <v>69</v>
      </c>
      <c r="D12" s="37" t="s">
        <v>70</v>
      </c>
      <c r="E12" s="38" t="s">
        <v>71</v>
      </c>
      <c r="F12" s="33" t="s">
        <v>36</v>
      </c>
      <c r="G12" s="37" t="s">
        <v>37</v>
      </c>
      <c r="H12" s="33" t="s">
        <v>38</v>
      </c>
      <c r="I12" s="33" t="s">
        <v>5</v>
      </c>
      <c r="J12" s="39">
        <v>43921</v>
      </c>
      <c r="K12" t="s">
        <v>1098</v>
      </c>
      <c r="L12" s="43" t="s">
        <v>649</v>
      </c>
      <c r="M12" s="33" t="s">
        <v>650</v>
      </c>
      <c r="N12" s="39" t="s">
        <v>751</v>
      </c>
      <c r="O12" s="33" t="s">
        <v>651</v>
      </c>
      <c r="P12" s="55" t="s">
        <v>5</v>
      </c>
      <c r="Q12" s="55" t="s">
        <v>7</v>
      </c>
      <c r="R12" s="55" t="s">
        <v>7</v>
      </c>
      <c r="S12" s="55" t="s">
        <v>7</v>
      </c>
      <c r="T12" s="33" t="s">
        <v>652</v>
      </c>
      <c r="U12" s="33"/>
      <c r="V12" s="59" t="e">
        <f>VLOOKUP(C12,[1]MRPL!$B$1:$F$117,5,FALSE)</f>
        <v>#N/A</v>
      </c>
      <c r="W12" s="40" t="s">
        <v>408</v>
      </c>
      <c r="X12" s="40"/>
    </row>
    <row r="13" spans="1:33" s="35" customFormat="1" ht="25.15" customHeight="1" x14ac:dyDescent="0.25">
      <c r="A13" s="37" t="s">
        <v>31</v>
      </c>
      <c r="B13" s="38" t="s">
        <v>68</v>
      </c>
      <c r="C13" s="38" t="s">
        <v>72</v>
      </c>
      <c r="D13" s="37" t="s">
        <v>73</v>
      </c>
      <c r="E13" s="38" t="s">
        <v>74</v>
      </c>
      <c r="F13" s="33" t="s">
        <v>36</v>
      </c>
      <c r="G13" s="37" t="s">
        <v>37</v>
      </c>
      <c r="H13" s="33" t="s">
        <v>38</v>
      </c>
      <c r="I13" s="33"/>
      <c r="J13" s="39">
        <v>43921</v>
      </c>
      <c r="K13" s="33"/>
      <c r="L13" s="33"/>
      <c r="M13" s="33"/>
      <c r="N13" s="33"/>
      <c r="O13" s="33"/>
      <c r="P13" s="55"/>
      <c r="Q13" s="55"/>
      <c r="R13" s="55"/>
      <c r="S13" s="55"/>
      <c r="T13" s="33"/>
      <c r="U13" s="33"/>
      <c r="V13" s="59" t="e">
        <f>VLOOKUP(C13,[1]MRPL!$B$1:$F$117,5,FALSE)</f>
        <v>#N/A</v>
      </c>
      <c r="W13" s="40"/>
      <c r="X13" s="40"/>
    </row>
    <row r="14" spans="1:33" s="35" customFormat="1" ht="25.15" customHeight="1" x14ac:dyDescent="0.25">
      <c r="A14" s="37" t="s">
        <v>31</v>
      </c>
      <c r="B14" s="38" t="s">
        <v>68</v>
      </c>
      <c r="C14" s="38" t="s">
        <v>75</v>
      </c>
      <c r="D14" s="37" t="s">
        <v>76</v>
      </c>
      <c r="E14" s="38" t="s">
        <v>77</v>
      </c>
      <c r="F14" s="33" t="s">
        <v>36</v>
      </c>
      <c r="G14" s="37" t="s">
        <v>37</v>
      </c>
      <c r="H14" s="33" t="s">
        <v>38</v>
      </c>
      <c r="I14" s="33" t="s">
        <v>5</v>
      </c>
      <c r="J14" s="39">
        <v>43921</v>
      </c>
      <c r="K14" s="33" t="s">
        <v>646</v>
      </c>
      <c r="L14" s="43" t="s">
        <v>647</v>
      </c>
      <c r="M14" s="33">
        <v>131</v>
      </c>
      <c r="N14" s="39">
        <v>44089</v>
      </c>
      <c r="O14" s="33" t="s">
        <v>654</v>
      </c>
      <c r="P14" s="55" t="s">
        <v>7</v>
      </c>
      <c r="Q14" s="55" t="s">
        <v>5</v>
      </c>
      <c r="R14" s="55" t="s">
        <v>7</v>
      </c>
      <c r="S14" s="55" t="s">
        <v>7</v>
      </c>
      <c r="T14" s="33" t="s">
        <v>652</v>
      </c>
      <c r="U14" s="33"/>
      <c r="V14" s="59" t="e">
        <f>VLOOKUP(C14,[1]MRPL!$B$1:$F$117,5,FALSE)</f>
        <v>#N/A</v>
      </c>
      <c r="W14" s="40" t="s">
        <v>408</v>
      </c>
      <c r="X14" s="40"/>
    </row>
    <row r="15" spans="1:33" s="35" customFormat="1" ht="25.15" customHeight="1" x14ac:dyDescent="0.25">
      <c r="A15" s="37" t="s">
        <v>31</v>
      </c>
      <c r="B15" s="38" t="s">
        <v>68</v>
      </c>
      <c r="C15" s="38" t="s">
        <v>78</v>
      </c>
      <c r="D15" s="37" t="s">
        <v>79</v>
      </c>
      <c r="E15" s="38" t="s">
        <v>80</v>
      </c>
      <c r="F15" s="33" t="s">
        <v>36</v>
      </c>
      <c r="G15" s="37" t="s">
        <v>37</v>
      </c>
      <c r="H15" s="33" t="s">
        <v>38</v>
      </c>
      <c r="I15" s="33"/>
      <c r="J15" s="39">
        <v>43921</v>
      </c>
      <c r="K15" s="33"/>
      <c r="L15" s="33"/>
      <c r="M15" s="33"/>
      <c r="N15" s="33"/>
      <c r="O15" s="33"/>
      <c r="P15" s="55"/>
      <c r="Q15" s="55"/>
      <c r="R15" s="55"/>
      <c r="S15" s="55"/>
      <c r="T15" s="33"/>
      <c r="U15" s="33"/>
      <c r="V15" s="59" t="e">
        <f>VLOOKUP(C15,[1]MRPL!$B$1:$F$117,5,FALSE)</f>
        <v>#N/A</v>
      </c>
      <c r="W15" s="40"/>
      <c r="X15" s="40"/>
    </row>
    <row r="16" spans="1:33" s="35" customFormat="1" ht="25.15" customHeight="1" x14ac:dyDescent="0.25">
      <c r="A16" s="37" t="s">
        <v>31</v>
      </c>
      <c r="B16" s="38" t="s">
        <v>68</v>
      </c>
      <c r="C16" s="38" t="s">
        <v>81</v>
      </c>
      <c r="D16" s="37" t="s">
        <v>82</v>
      </c>
      <c r="E16" s="38" t="s">
        <v>83</v>
      </c>
      <c r="F16" s="33" t="s">
        <v>36</v>
      </c>
      <c r="G16" s="37" t="s">
        <v>37</v>
      </c>
      <c r="H16" s="33" t="s">
        <v>38</v>
      </c>
      <c r="I16" s="33" t="s">
        <v>7</v>
      </c>
      <c r="J16" s="39">
        <v>43921</v>
      </c>
      <c r="K16" s="33" t="s">
        <v>646</v>
      </c>
      <c r="L16" s="43" t="s">
        <v>647</v>
      </c>
      <c r="M16" s="33">
        <v>131</v>
      </c>
      <c r="N16" s="39">
        <v>44089</v>
      </c>
      <c r="O16" s="33" t="s">
        <v>750</v>
      </c>
      <c r="P16" s="55" t="s">
        <v>7</v>
      </c>
      <c r="Q16" s="55" t="s">
        <v>5</v>
      </c>
      <c r="R16" s="55" t="s">
        <v>7</v>
      </c>
      <c r="S16" s="55" t="s">
        <v>7</v>
      </c>
      <c r="T16" s="33" t="s">
        <v>652</v>
      </c>
      <c r="U16" s="33"/>
      <c r="V16" s="59" t="e">
        <f>VLOOKUP(C16,[1]MRPL!$B$1:$F$117,5,FALSE)</f>
        <v>#N/A</v>
      </c>
      <c r="W16" s="40" t="s">
        <v>408</v>
      </c>
      <c r="X16" s="40" t="s">
        <v>625</v>
      </c>
      <c r="Y16" s="35" t="s">
        <v>710</v>
      </c>
    </row>
    <row r="17" spans="1:25" s="35" customFormat="1" ht="25.15" customHeight="1" x14ac:dyDescent="0.25">
      <c r="A17" s="37" t="s">
        <v>31</v>
      </c>
      <c r="B17" s="38" t="s">
        <v>68</v>
      </c>
      <c r="C17" s="38" t="s">
        <v>84</v>
      </c>
      <c r="D17" s="37" t="s">
        <v>85</v>
      </c>
      <c r="E17" s="38" t="s">
        <v>86</v>
      </c>
      <c r="F17" s="33" t="s">
        <v>36</v>
      </c>
      <c r="G17" s="37" t="s">
        <v>37</v>
      </c>
      <c r="H17" s="33" t="s">
        <v>38</v>
      </c>
      <c r="I17" s="33"/>
      <c r="J17" s="39">
        <v>43921</v>
      </c>
      <c r="K17" s="33"/>
      <c r="L17" s="33"/>
      <c r="M17" s="33"/>
      <c r="N17" s="33"/>
      <c r="O17" s="33"/>
      <c r="P17" s="55"/>
      <c r="Q17" s="55"/>
      <c r="R17" s="55"/>
      <c r="S17" s="55"/>
      <c r="T17" s="33"/>
      <c r="U17" s="33"/>
      <c r="V17" s="59" t="e">
        <f>VLOOKUP(C17,[1]MRPL!$B$1:$F$117,5,FALSE)</f>
        <v>#N/A</v>
      </c>
      <c r="W17" s="40"/>
      <c r="X17" s="40"/>
    </row>
    <row r="18" spans="1:25" s="35" customFormat="1" ht="25.15" customHeight="1" x14ac:dyDescent="0.25">
      <c r="A18" s="37" t="s">
        <v>31</v>
      </c>
      <c r="B18" s="38" t="s">
        <v>68</v>
      </c>
      <c r="C18" s="38" t="s">
        <v>87</v>
      </c>
      <c r="D18" s="37" t="s">
        <v>88</v>
      </c>
      <c r="E18" s="38" t="s">
        <v>89</v>
      </c>
      <c r="F18" s="33" t="s">
        <v>36</v>
      </c>
      <c r="G18" s="37" t="s">
        <v>37</v>
      </c>
      <c r="H18" s="33" t="s">
        <v>38</v>
      </c>
      <c r="I18" s="33"/>
      <c r="J18" s="39">
        <v>43921</v>
      </c>
      <c r="K18" s="33"/>
      <c r="L18" s="33"/>
      <c r="M18" s="33"/>
      <c r="N18" s="33"/>
      <c r="O18" s="33"/>
      <c r="P18" s="55"/>
      <c r="Q18" s="55"/>
      <c r="R18" s="55"/>
      <c r="S18" s="55"/>
      <c r="T18" s="33"/>
      <c r="U18" s="33"/>
      <c r="V18" s="59" t="e">
        <f>VLOOKUP(C18,[1]MRPL!$B$1:$F$117,5,FALSE)</f>
        <v>#N/A</v>
      </c>
      <c r="W18" s="40"/>
      <c r="X18" s="40"/>
    </row>
    <row r="19" spans="1:25" s="35" customFormat="1" ht="25.15" customHeight="1" x14ac:dyDescent="0.25">
      <c r="A19" s="37" t="s">
        <v>31</v>
      </c>
      <c r="B19" s="38" t="s">
        <v>68</v>
      </c>
      <c r="C19" s="38" t="s">
        <v>90</v>
      </c>
      <c r="D19" s="37" t="s">
        <v>91</v>
      </c>
      <c r="E19" s="38" t="s">
        <v>92</v>
      </c>
      <c r="F19" s="33" t="s">
        <v>36</v>
      </c>
      <c r="G19" s="37" t="s">
        <v>37</v>
      </c>
      <c r="H19" s="33" t="s">
        <v>38</v>
      </c>
      <c r="I19" s="33"/>
      <c r="J19" s="39">
        <v>43921</v>
      </c>
      <c r="K19" s="33"/>
      <c r="L19" s="33"/>
      <c r="M19" s="33"/>
      <c r="N19" s="33"/>
      <c r="O19" s="33"/>
      <c r="P19" s="55"/>
      <c r="Q19" s="55"/>
      <c r="R19" s="55"/>
      <c r="S19" s="55"/>
      <c r="T19" s="33"/>
      <c r="U19" s="33"/>
      <c r="V19" s="59" t="e">
        <f>VLOOKUP(C19,[1]MRPL!$B$1:$F$117,5,FALSE)</f>
        <v>#N/A</v>
      </c>
      <c r="W19" s="40"/>
      <c r="X19" s="40"/>
    </row>
    <row r="20" spans="1:25" s="35" customFormat="1" ht="25.15" customHeight="1" x14ac:dyDescent="0.25">
      <c r="A20" s="37" t="s">
        <v>31</v>
      </c>
      <c r="B20" s="38" t="s">
        <v>68</v>
      </c>
      <c r="C20" s="38" t="s">
        <v>93</v>
      </c>
      <c r="D20" s="37" t="s">
        <v>94</v>
      </c>
      <c r="E20" s="38" t="s">
        <v>95</v>
      </c>
      <c r="F20" s="33" t="s">
        <v>36</v>
      </c>
      <c r="G20" s="37" t="s">
        <v>37</v>
      </c>
      <c r="H20" s="33" t="s">
        <v>38</v>
      </c>
      <c r="I20" s="33"/>
      <c r="J20" s="39">
        <v>43921</v>
      </c>
      <c r="K20" s="33"/>
      <c r="L20" s="33"/>
      <c r="M20" s="33"/>
      <c r="N20" s="33"/>
      <c r="O20" s="33"/>
      <c r="P20" s="55"/>
      <c r="Q20" s="55"/>
      <c r="R20" s="55"/>
      <c r="S20" s="55"/>
      <c r="T20" s="33"/>
      <c r="U20" s="33"/>
      <c r="V20" s="59" t="e">
        <f>VLOOKUP(C20,[1]MRPL!$B$1:$F$117,5,FALSE)</f>
        <v>#N/A</v>
      </c>
      <c r="W20" s="40"/>
      <c r="X20" s="40"/>
    </row>
    <row r="21" spans="1:25" s="35" customFormat="1" ht="25.15" customHeight="1" x14ac:dyDescent="0.25">
      <c r="A21" s="37" t="s">
        <v>31</v>
      </c>
      <c r="B21" s="38" t="s">
        <v>68</v>
      </c>
      <c r="C21" s="38" t="s">
        <v>96</v>
      </c>
      <c r="D21" s="37" t="s">
        <v>97</v>
      </c>
      <c r="E21" s="38" t="s">
        <v>98</v>
      </c>
      <c r="F21" s="33" t="s">
        <v>36</v>
      </c>
      <c r="G21" s="37" t="s">
        <v>37</v>
      </c>
      <c r="H21" s="33" t="s">
        <v>38</v>
      </c>
      <c r="I21" s="33"/>
      <c r="J21" s="39">
        <v>43921</v>
      </c>
      <c r="K21" s="33"/>
      <c r="L21" s="33"/>
      <c r="M21" s="33"/>
      <c r="N21" s="33"/>
      <c r="O21" s="33"/>
      <c r="P21" s="55"/>
      <c r="Q21" s="55"/>
      <c r="R21" s="55"/>
      <c r="S21" s="55"/>
      <c r="T21" s="33"/>
      <c r="U21" s="33"/>
      <c r="V21" s="59" t="e">
        <f>VLOOKUP(C21,[1]MRPL!$B$1:$F$117,5,FALSE)</f>
        <v>#N/A</v>
      </c>
      <c r="W21" s="40"/>
      <c r="X21" s="40"/>
    </row>
    <row r="22" spans="1:25" s="35" customFormat="1" ht="25.15" customHeight="1" x14ac:dyDescent="0.25">
      <c r="A22" s="37" t="s">
        <v>31</v>
      </c>
      <c r="B22" s="38" t="s">
        <v>68</v>
      </c>
      <c r="C22" s="38" t="s">
        <v>99</v>
      </c>
      <c r="D22" s="37" t="s">
        <v>100</v>
      </c>
      <c r="E22" s="38" t="s">
        <v>101</v>
      </c>
      <c r="F22" s="33" t="s">
        <v>36</v>
      </c>
      <c r="G22" s="37" t="s">
        <v>37</v>
      </c>
      <c r="H22" s="33" t="s">
        <v>38</v>
      </c>
      <c r="I22" s="33"/>
      <c r="J22" s="39">
        <v>43921</v>
      </c>
      <c r="K22" s="33"/>
      <c r="L22" s="33"/>
      <c r="M22" s="33"/>
      <c r="N22" s="33"/>
      <c r="O22" s="33"/>
      <c r="P22" s="55"/>
      <c r="Q22" s="55"/>
      <c r="R22" s="55"/>
      <c r="S22" s="55"/>
      <c r="T22" s="33"/>
      <c r="U22" s="33"/>
      <c r="V22" s="59" t="e">
        <f>VLOOKUP(C22,[1]MRPL!$B$1:$F$117,5,FALSE)</f>
        <v>#N/A</v>
      </c>
      <c r="W22" s="40"/>
      <c r="X22" s="40"/>
    </row>
    <row r="23" spans="1:25" s="35" customFormat="1" ht="25.15" customHeight="1" x14ac:dyDescent="0.25">
      <c r="A23" s="37" t="s">
        <v>31</v>
      </c>
      <c r="B23" s="38" t="s">
        <v>68</v>
      </c>
      <c r="C23" s="38" t="s">
        <v>102</v>
      </c>
      <c r="D23" s="37" t="s">
        <v>103</v>
      </c>
      <c r="E23" s="38" t="s">
        <v>104</v>
      </c>
      <c r="F23" s="33" t="s">
        <v>36</v>
      </c>
      <c r="G23" s="37" t="s">
        <v>37</v>
      </c>
      <c r="H23" s="33" t="s">
        <v>38</v>
      </c>
      <c r="I23" s="33" t="s">
        <v>5</v>
      </c>
      <c r="J23" s="39">
        <v>43921</v>
      </c>
      <c r="K23" s="33" t="s">
        <v>646</v>
      </c>
      <c r="L23" s="43" t="s">
        <v>647</v>
      </c>
      <c r="M23" s="33">
        <v>131</v>
      </c>
      <c r="N23" s="39">
        <v>44089</v>
      </c>
      <c r="O23" s="33" t="s">
        <v>655</v>
      </c>
      <c r="P23" s="55" t="s">
        <v>7</v>
      </c>
      <c r="Q23" s="55" t="s">
        <v>5</v>
      </c>
      <c r="R23" s="55" t="s">
        <v>7</v>
      </c>
      <c r="S23" s="55" t="s">
        <v>7</v>
      </c>
      <c r="T23" s="33" t="s">
        <v>652</v>
      </c>
      <c r="U23" s="33"/>
      <c r="V23" s="59" t="e">
        <f>VLOOKUP(C23,[1]MRPL!$B$1:$F$117,5,FALSE)</f>
        <v>#N/A</v>
      </c>
      <c r="W23" s="40" t="s">
        <v>408</v>
      </c>
      <c r="X23" s="40"/>
    </row>
    <row r="24" spans="1:25" s="35" customFormat="1" ht="25.15" customHeight="1" x14ac:dyDescent="0.25">
      <c r="A24" s="37" t="s">
        <v>31</v>
      </c>
      <c r="B24" s="38" t="s">
        <v>105</v>
      </c>
      <c r="C24" s="38" t="s">
        <v>106</v>
      </c>
      <c r="D24" s="37" t="s">
        <v>107</v>
      </c>
      <c r="E24" s="38" t="s">
        <v>108</v>
      </c>
      <c r="F24" s="33" t="s">
        <v>36</v>
      </c>
      <c r="G24" s="37" t="s">
        <v>37</v>
      </c>
      <c r="H24" s="33" t="s">
        <v>38</v>
      </c>
      <c r="I24" s="33" t="s">
        <v>5</v>
      </c>
      <c r="J24" s="39">
        <v>43921</v>
      </c>
      <c r="K24" t="s">
        <v>1098</v>
      </c>
      <c r="L24" s="43" t="s">
        <v>649</v>
      </c>
      <c r="M24" s="33" t="s">
        <v>650</v>
      </c>
      <c r="N24" s="39" t="s">
        <v>751</v>
      </c>
      <c r="O24" s="33" t="s">
        <v>651</v>
      </c>
      <c r="P24" s="55" t="s">
        <v>5</v>
      </c>
      <c r="Q24" s="55" t="s">
        <v>7</v>
      </c>
      <c r="R24" s="55" t="s">
        <v>7</v>
      </c>
      <c r="S24" s="55" t="s">
        <v>7</v>
      </c>
      <c r="T24" s="33" t="s">
        <v>652</v>
      </c>
      <c r="U24" s="33"/>
      <c r="V24" s="59" t="e">
        <f>VLOOKUP(C24,[1]MRPL!$B$1:$F$117,5,FALSE)</f>
        <v>#N/A</v>
      </c>
      <c r="W24" s="40" t="s">
        <v>408</v>
      </c>
      <c r="X24" s="40" t="s">
        <v>625</v>
      </c>
      <c r="Y24" s="33" t="s">
        <v>699</v>
      </c>
    </row>
    <row r="25" spans="1:25" s="35" customFormat="1" ht="25.15" customHeight="1" x14ac:dyDescent="0.25">
      <c r="A25" s="37" t="s">
        <v>31</v>
      </c>
      <c r="B25" s="38" t="s">
        <v>105</v>
      </c>
      <c r="C25" s="38" t="s">
        <v>109</v>
      </c>
      <c r="D25" s="37" t="s">
        <v>110</v>
      </c>
      <c r="E25" s="38" t="s">
        <v>111</v>
      </c>
      <c r="F25" s="33" t="s">
        <v>36</v>
      </c>
      <c r="G25" s="37" t="s">
        <v>37</v>
      </c>
      <c r="H25" s="33" t="s">
        <v>38</v>
      </c>
      <c r="I25" s="33"/>
      <c r="J25" s="39">
        <v>43921</v>
      </c>
      <c r="K25" s="33"/>
      <c r="L25" s="33"/>
      <c r="M25" s="33"/>
      <c r="N25" s="33"/>
      <c r="O25" s="33"/>
      <c r="P25" s="55"/>
      <c r="Q25" s="55"/>
      <c r="R25" s="55"/>
      <c r="S25" s="55"/>
      <c r="T25" s="33"/>
      <c r="U25" s="33"/>
      <c r="V25" s="59" t="e">
        <f>VLOOKUP(C25,[1]MRPL!$B$1:$F$117,5,FALSE)</f>
        <v>#N/A</v>
      </c>
      <c r="W25" s="40"/>
      <c r="X25" s="40"/>
    </row>
    <row r="26" spans="1:25" s="35" customFormat="1" ht="25.15" customHeight="1" x14ac:dyDescent="0.25">
      <c r="A26" s="37" t="s">
        <v>31</v>
      </c>
      <c r="B26" s="38" t="s">
        <v>105</v>
      </c>
      <c r="C26" s="38" t="s">
        <v>112</v>
      </c>
      <c r="D26" s="37" t="s">
        <v>113</v>
      </c>
      <c r="E26" s="38" t="s">
        <v>114</v>
      </c>
      <c r="F26" s="33" t="s">
        <v>36</v>
      </c>
      <c r="G26" s="37" t="s">
        <v>37</v>
      </c>
      <c r="H26" s="33" t="s">
        <v>38</v>
      </c>
      <c r="I26" s="33" t="s">
        <v>5</v>
      </c>
      <c r="J26" s="39">
        <v>43921</v>
      </c>
      <c r="K26" s="33" t="s">
        <v>646</v>
      </c>
      <c r="L26" s="43" t="s">
        <v>647</v>
      </c>
      <c r="M26" s="33">
        <v>128</v>
      </c>
      <c r="N26" s="39">
        <v>44089</v>
      </c>
      <c r="O26" s="33" t="s">
        <v>656</v>
      </c>
      <c r="P26" s="55" t="s">
        <v>7</v>
      </c>
      <c r="Q26" s="55" t="s">
        <v>5</v>
      </c>
      <c r="R26" s="55" t="s">
        <v>7</v>
      </c>
      <c r="S26" s="55" t="s">
        <v>7</v>
      </c>
      <c r="T26" s="33" t="s">
        <v>652</v>
      </c>
      <c r="U26" s="33"/>
      <c r="V26" s="59" t="e">
        <f>VLOOKUP(C26,[1]MRPL!$B$1:$F$117,5,FALSE)</f>
        <v>#N/A</v>
      </c>
      <c r="W26" s="40" t="s">
        <v>408</v>
      </c>
      <c r="X26" s="40"/>
    </row>
    <row r="27" spans="1:25" s="35" customFormat="1" ht="25.15" customHeight="1" x14ac:dyDescent="0.25">
      <c r="A27" s="37" t="s">
        <v>31</v>
      </c>
      <c r="B27" s="38" t="s">
        <v>105</v>
      </c>
      <c r="C27" s="38" t="s">
        <v>115</v>
      </c>
      <c r="D27" s="37" t="s">
        <v>116</v>
      </c>
      <c r="E27" s="38" t="s">
        <v>117</v>
      </c>
      <c r="F27" s="33" t="s">
        <v>36</v>
      </c>
      <c r="G27" s="37" t="s">
        <v>37</v>
      </c>
      <c r="H27" s="33" t="s">
        <v>38</v>
      </c>
      <c r="I27" s="33"/>
      <c r="J27" s="39">
        <v>43921</v>
      </c>
      <c r="K27" s="33"/>
      <c r="L27" s="33"/>
      <c r="M27" s="33"/>
      <c r="N27" s="33"/>
      <c r="O27" s="33"/>
      <c r="P27" s="55"/>
      <c r="Q27" s="55"/>
      <c r="R27" s="55"/>
      <c r="S27" s="55"/>
      <c r="T27" s="33"/>
      <c r="U27" s="33"/>
      <c r="V27" s="59" t="e">
        <f>VLOOKUP(C27,[1]MRPL!$B$1:$F$117,5,FALSE)</f>
        <v>#N/A</v>
      </c>
      <c r="W27" s="40"/>
      <c r="X27" s="40"/>
    </row>
    <row r="28" spans="1:25" s="35" customFormat="1" ht="25.15" customHeight="1" x14ac:dyDescent="0.25">
      <c r="A28" s="37" t="s">
        <v>31</v>
      </c>
      <c r="B28" s="38" t="s">
        <v>105</v>
      </c>
      <c r="C28" s="38" t="s">
        <v>118</v>
      </c>
      <c r="D28" s="37" t="s">
        <v>119</v>
      </c>
      <c r="E28" s="38" t="s">
        <v>120</v>
      </c>
      <c r="F28" s="33" t="s">
        <v>36</v>
      </c>
      <c r="G28" s="37" t="s">
        <v>37</v>
      </c>
      <c r="H28" s="33" t="s">
        <v>38</v>
      </c>
      <c r="I28" s="33" t="s">
        <v>5</v>
      </c>
      <c r="J28" s="39">
        <v>43921</v>
      </c>
      <c r="K28" s="33" t="s">
        <v>646</v>
      </c>
      <c r="L28" s="43" t="s">
        <v>647</v>
      </c>
      <c r="M28" s="50">
        <v>15</v>
      </c>
      <c r="N28" s="39">
        <v>44089</v>
      </c>
      <c r="O28" t="s">
        <v>1108</v>
      </c>
      <c r="P28" s="55" t="s">
        <v>7</v>
      </c>
      <c r="Q28" s="55" t="s">
        <v>5</v>
      </c>
      <c r="R28" s="55" t="s">
        <v>7</v>
      </c>
      <c r="S28" s="55" t="s">
        <v>7</v>
      </c>
      <c r="T28" s="33"/>
      <c r="U28" s="33"/>
      <c r="V28" s="59" t="e">
        <f>VLOOKUP(C28,[1]MRPL!$B$1:$F$117,5,FALSE)</f>
        <v>#N/A</v>
      </c>
      <c r="W28" s="40"/>
      <c r="X28" s="40"/>
    </row>
    <row r="29" spans="1:25" s="35" customFormat="1" ht="25.15" customHeight="1" x14ac:dyDescent="0.25">
      <c r="A29" s="37" t="s">
        <v>31</v>
      </c>
      <c r="B29" s="38" t="s">
        <v>105</v>
      </c>
      <c r="C29" s="38" t="s">
        <v>121</v>
      </c>
      <c r="D29" s="37" t="s">
        <v>122</v>
      </c>
      <c r="E29" s="38" t="s">
        <v>123</v>
      </c>
      <c r="F29" s="33" t="s">
        <v>36</v>
      </c>
      <c r="G29" s="37" t="s">
        <v>37</v>
      </c>
      <c r="H29" s="33" t="s">
        <v>38</v>
      </c>
      <c r="I29" s="33"/>
      <c r="J29" s="39">
        <v>43921</v>
      </c>
      <c r="K29" s="33"/>
      <c r="L29" s="33"/>
      <c r="M29" s="33"/>
      <c r="N29" s="33"/>
      <c r="O29" s="33"/>
      <c r="P29" s="55"/>
      <c r="Q29" s="55"/>
      <c r="R29" s="55"/>
      <c r="S29" s="55"/>
      <c r="T29" s="33"/>
      <c r="U29" s="33"/>
      <c r="V29" s="59" t="e">
        <f>VLOOKUP(C29,[1]MRPL!$B$1:$F$117,5,FALSE)</f>
        <v>#N/A</v>
      </c>
      <c r="W29" s="40"/>
      <c r="X29" s="40"/>
    </row>
    <row r="30" spans="1:25" s="35" customFormat="1" ht="25.15" customHeight="1" x14ac:dyDescent="0.25">
      <c r="A30" s="37" t="s">
        <v>31</v>
      </c>
      <c r="B30" s="38" t="s">
        <v>105</v>
      </c>
      <c r="C30" s="38" t="s">
        <v>124</v>
      </c>
      <c r="D30" s="37" t="s">
        <v>125</v>
      </c>
      <c r="E30" s="38" t="s">
        <v>126</v>
      </c>
      <c r="F30" s="33" t="s">
        <v>36</v>
      </c>
      <c r="G30" s="37" t="s">
        <v>37</v>
      </c>
      <c r="H30" s="33" t="s">
        <v>38</v>
      </c>
      <c r="I30" s="33"/>
      <c r="J30" s="39">
        <v>43921</v>
      </c>
      <c r="K30" s="33"/>
      <c r="L30" s="33"/>
      <c r="M30" s="33"/>
      <c r="N30" s="33"/>
      <c r="O30" s="33"/>
      <c r="P30" s="55"/>
      <c r="Q30" s="55"/>
      <c r="R30" s="55"/>
      <c r="S30" s="55"/>
      <c r="T30" s="33"/>
      <c r="U30" s="33"/>
      <c r="V30" s="59" t="e">
        <f>VLOOKUP(C30,[1]MRPL!$B$1:$F$117,5,FALSE)</f>
        <v>#N/A</v>
      </c>
      <c r="W30" s="40"/>
      <c r="X30" s="40"/>
    </row>
    <row r="31" spans="1:25" s="35" customFormat="1" ht="25.15" customHeight="1" x14ac:dyDescent="0.25">
      <c r="A31" s="37" t="s">
        <v>31</v>
      </c>
      <c r="B31" s="38" t="s">
        <v>105</v>
      </c>
      <c r="C31" s="38" t="s">
        <v>127</v>
      </c>
      <c r="D31" s="37" t="s">
        <v>128</v>
      </c>
      <c r="E31" s="38" t="s">
        <v>129</v>
      </c>
      <c r="F31" s="33" t="s">
        <v>36</v>
      </c>
      <c r="G31" s="37" t="s">
        <v>37</v>
      </c>
      <c r="H31" s="33" t="s">
        <v>38</v>
      </c>
      <c r="I31" s="33"/>
      <c r="J31" s="39">
        <v>43921</v>
      </c>
      <c r="K31" s="33"/>
      <c r="L31" s="43"/>
      <c r="M31" s="33"/>
      <c r="N31" s="39"/>
      <c r="O31" s="33"/>
      <c r="P31" s="55"/>
      <c r="Q31" s="55"/>
      <c r="R31" s="55"/>
      <c r="S31" s="55"/>
      <c r="T31" s="33"/>
      <c r="U31" s="33"/>
      <c r="V31" s="59" t="e">
        <f>VLOOKUP(C31,[1]MRPL!$B$1:$F$117,5,FALSE)</f>
        <v>#N/A</v>
      </c>
      <c r="W31" s="40" t="s">
        <v>408</v>
      </c>
      <c r="X31" s="40"/>
    </row>
    <row r="32" spans="1:25" s="35" customFormat="1" ht="25.15" customHeight="1" x14ac:dyDescent="0.25">
      <c r="A32" s="37" t="s">
        <v>31</v>
      </c>
      <c r="B32" s="38" t="s">
        <v>105</v>
      </c>
      <c r="C32" s="38" t="s">
        <v>130</v>
      </c>
      <c r="D32" s="37" t="s">
        <v>131</v>
      </c>
      <c r="E32" s="38" t="s">
        <v>132</v>
      </c>
      <c r="F32" s="33" t="s">
        <v>36</v>
      </c>
      <c r="G32" s="37" t="s">
        <v>37</v>
      </c>
      <c r="H32" s="33" t="s">
        <v>38</v>
      </c>
      <c r="I32" s="33"/>
      <c r="J32" s="39">
        <v>43921</v>
      </c>
      <c r="K32" s="33"/>
      <c r="L32" s="43"/>
      <c r="M32" s="33"/>
      <c r="N32" s="33"/>
      <c r="O32" s="33"/>
      <c r="P32" s="55"/>
      <c r="Q32" s="55"/>
      <c r="R32" s="55"/>
      <c r="S32" s="55"/>
      <c r="T32" s="33"/>
      <c r="U32" s="33"/>
      <c r="V32" s="59" t="e">
        <f>VLOOKUP(C32,[1]MRPL!$B$1:$F$117,5,FALSE)</f>
        <v>#N/A</v>
      </c>
      <c r="W32" s="40"/>
      <c r="X32" s="40"/>
    </row>
    <row r="33" spans="1:25" s="35" customFormat="1" ht="25.15" customHeight="1" x14ac:dyDescent="0.25">
      <c r="A33" s="37" t="s">
        <v>31</v>
      </c>
      <c r="B33" s="70" t="s">
        <v>1104</v>
      </c>
      <c r="C33" s="71" t="s">
        <v>1105</v>
      </c>
      <c r="D33" s="37" t="s">
        <v>133</v>
      </c>
      <c r="E33" s="38" t="s">
        <v>134</v>
      </c>
      <c r="F33" s="33" t="s">
        <v>36</v>
      </c>
      <c r="G33" s="37" t="s">
        <v>37</v>
      </c>
      <c r="H33" s="33" t="s">
        <v>38</v>
      </c>
      <c r="I33" s="33"/>
      <c r="J33" s="39">
        <v>43921</v>
      </c>
      <c r="K33" s="33"/>
      <c r="L33" s="33"/>
      <c r="M33" s="33"/>
      <c r="N33" s="33"/>
      <c r="O33" s="33"/>
      <c r="P33" s="55"/>
      <c r="Q33" s="55"/>
      <c r="R33" s="55"/>
      <c r="S33" s="55"/>
      <c r="T33" s="33"/>
      <c r="U33" s="33"/>
      <c r="V33" s="59" t="e">
        <f>VLOOKUP(C33,[1]MRPL!$B$1:$F$117,5,FALSE)</f>
        <v>#N/A</v>
      </c>
      <c r="W33" s="40"/>
      <c r="X33" s="40"/>
    </row>
    <row r="34" spans="1:25" s="35" customFormat="1" ht="25.15" customHeight="1" x14ac:dyDescent="0.25">
      <c r="A34" s="37" t="s">
        <v>31</v>
      </c>
      <c r="B34" s="38" t="s">
        <v>105</v>
      </c>
      <c r="C34" s="38" t="s">
        <v>135</v>
      </c>
      <c r="D34" s="37" t="s">
        <v>136</v>
      </c>
      <c r="E34" s="38" t="s">
        <v>137</v>
      </c>
      <c r="F34" s="33" t="s">
        <v>36</v>
      </c>
      <c r="G34" s="37" t="s">
        <v>37</v>
      </c>
      <c r="H34" s="33" t="s">
        <v>38</v>
      </c>
      <c r="I34" s="33"/>
      <c r="J34" s="39">
        <v>43921</v>
      </c>
      <c r="K34" s="33"/>
      <c r="L34" s="33"/>
      <c r="M34" s="33"/>
      <c r="N34" s="33"/>
      <c r="O34" s="33"/>
      <c r="P34" s="55"/>
      <c r="Q34" s="55"/>
      <c r="R34" s="55"/>
      <c r="S34" s="55"/>
      <c r="T34" s="33"/>
      <c r="U34" s="33"/>
      <c r="V34" s="59" t="e">
        <f>VLOOKUP(C34,[1]MRPL!$B$1:$F$117,5,FALSE)</f>
        <v>#N/A</v>
      </c>
      <c r="W34" s="40"/>
      <c r="X34" s="40"/>
    </row>
    <row r="35" spans="1:25" s="35" customFormat="1" ht="25.15" customHeight="1" x14ac:dyDescent="0.25">
      <c r="A35" s="37" t="s">
        <v>31</v>
      </c>
      <c r="B35" s="38" t="s">
        <v>105</v>
      </c>
      <c r="C35" s="38" t="s">
        <v>138</v>
      </c>
      <c r="D35" s="37" t="s">
        <v>139</v>
      </c>
      <c r="E35" s="38" t="s">
        <v>140</v>
      </c>
      <c r="F35" s="33" t="s">
        <v>36</v>
      </c>
      <c r="G35" s="37" t="s">
        <v>37</v>
      </c>
      <c r="H35" s="33" t="s">
        <v>38</v>
      </c>
      <c r="I35" s="33"/>
      <c r="J35" s="39">
        <v>43921</v>
      </c>
      <c r="K35" s="33"/>
      <c r="L35" s="33"/>
      <c r="M35" s="33"/>
      <c r="N35" s="33"/>
      <c r="O35" s="33"/>
      <c r="P35" s="55"/>
      <c r="Q35" s="55"/>
      <c r="R35" s="55"/>
      <c r="S35" s="55"/>
      <c r="T35" s="33"/>
      <c r="U35" s="33"/>
      <c r="V35" s="59" t="e">
        <f>VLOOKUP(C35,[1]MRPL!$B$1:$F$117,5,FALSE)</f>
        <v>#N/A</v>
      </c>
      <c r="W35" s="40"/>
      <c r="X35" s="40"/>
    </row>
    <row r="36" spans="1:25" s="35" customFormat="1" ht="25.15" customHeight="1" x14ac:dyDescent="0.25">
      <c r="A36" s="37" t="s">
        <v>31</v>
      </c>
      <c r="B36" s="38" t="s">
        <v>105</v>
      </c>
      <c r="C36" s="38" t="s">
        <v>142</v>
      </c>
      <c r="D36" s="37" t="s">
        <v>143</v>
      </c>
      <c r="E36" s="38" t="s">
        <v>144</v>
      </c>
      <c r="F36" s="33" t="s">
        <v>54</v>
      </c>
      <c r="G36" s="37" t="s">
        <v>141</v>
      </c>
      <c r="H36" s="33" t="s">
        <v>38</v>
      </c>
      <c r="I36" s="33">
        <v>4.97</v>
      </c>
      <c r="J36" s="39">
        <v>43921</v>
      </c>
      <c r="K36" s="33" t="s">
        <v>646</v>
      </c>
      <c r="L36" s="43" t="s">
        <v>647</v>
      </c>
      <c r="M36" s="33">
        <v>16</v>
      </c>
      <c r="N36" s="39">
        <v>44089</v>
      </c>
      <c r="O36" t="s">
        <v>1099</v>
      </c>
      <c r="P36" s="55" t="s">
        <v>7</v>
      </c>
      <c r="Q36" s="55" t="s">
        <v>5</v>
      </c>
      <c r="R36" s="55" t="s">
        <v>7</v>
      </c>
      <c r="S36" s="55" t="s">
        <v>7</v>
      </c>
      <c r="T36" s="33"/>
      <c r="U36" s="33"/>
      <c r="V36" s="59" t="e">
        <f>VLOOKUP(C36,[1]MRPL!$B$1:$F$117,5,FALSE)</f>
        <v>#N/A</v>
      </c>
      <c r="W36" s="40"/>
      <c r="X36" s="40"/>
    </row>
    <row r="37" spans="1:25" s="35" customFormat="1" ht="25.15" customHeight="1" x14ac:dyDescent="0.25">
      <c r="A37" s="37" t="s">
        <v>31</v>
      </c>
      <c r="B37" s="38" t="s">
        <v>146</v>
      </c>
      <c r="C37" s="38" t="s">
        <v>147</v>
      </c>
      <c r="D37" s="37" t="s">
        <v>148</v>
      </c>
      <c r="E37" s="38" t="s">
        <v>149</v>
      </c>
      <c r="F37" s="37" t="s">
        <v>36</v>
      </c>
      <c r="G37" s="37" t="s">
        <v>37</v>
      </c>
      <c r="H37" s="33" t="s">
        <v>38</v>
      </c>
      <c r="I37" s="33"/>
      <c r="J37" s="39">
        <v>43921</v>
      </c>
      <c r="K37" s="33"/>
      <c r="L37" s="33"/>
      <c r="M37" s="33"/>
      <c r="N37" s="33"/>
      <c r="O37" s="33"/>
      <c r="P37" s="55"/>
      <c r="Q37" s="55"/>
      <c r="R37" s="55"/>
      <c r="S37" s="55"/>
      <c r="T37" s="33"/>
      <c r="U37" s="33"/>
      <c r="V37" s="59" t="e">
        <f>VLOOKUP(C37,[1]MRPL!$B$1:$F$117,5,FALSE)</f>
        <v>#N/A</v>
      </c>
      <c r="W37" s="40"/>
      <c r="X37" s="40"/>
    </row>
    <row r="38" spans="1:25" s="35" customFormat="1" ht="25.15" customHeight="1" x14ac:dyDescent="0.25">
      <c r="A38" s="37" t="s">
        <v>31</v>
      </c>
      <c r="B38" s="38" t="s">
        <v>146</v>
      </c>
      <c r="C38" s="38" t="s">
        <v>150</v>
      </c>
      <c r="D38" s="37" t="s">
        <v>151</v>
      </c>
      <c r="E38" s="38" t="s">
        <v>152</v>
      </c>
      <c r="F38" s="37" t="s">
        <v>36</v>
      </c>
      <c r="G38" s="37" t="s">
        <v>37</v>
      </c>
      <c r="H38" s="33" t="s">
        <v>38</v>
      </c>
      <c r="I38" s="33"/>
      <c r="J38" s="39">
        <v>43921</v>
      </c>
      <c r="K38" s="33"/>
      <c r="L38" s="33"/>
      <c r="M38" s="33"/>
      <c r="N38" s="33"/>
      <c r="O38" s="33"/>
      <c r="P38" s="55"/>
      <c r="Q38" s="55"/>
      <c r="R38" s="55"/>
      <c r="S38" s="55"/>
      <c r="T38" s="33"/>
      <c r="U38" s="33"/>
      <c r="V38" s="59" t="e">
        <f>VLOOKUP(C38,[1]MRPL!$B$1:$F$117,5,FALSE)</f>
        <v>#N/A</v>
      </c>
      <c r="W38" s="40"/>
      <c r="X38" s="40"/>
    </row>
    <row r="39" spans="1:25" s="35" customFormat="1" ht="25.15" customHeight="1" x14ac:dyDescent="0.25">
      <c r="A39" s="37" t="s">
        <v>31</v>
      </c>
      <c r="B39" s="38" t="s">
        <v>146</v>
      </c>
      <c r="C39" s="38" t="s">
        <v>153</v>
      </c>
      <c r="D39" s="37" t="s">
        <v>154</v>
      </c>
      <c r="E39" s="38" t="s">
        <v>155</v>
      </c>
      <c r="F39" s="37" t="s">
        <v>36</v>
      </c>
      <c r="G39" s="37" t="s">
        <v>37</v>
      </c>
      <c r="H39" s="33" t="s">
        <v>38</v>
      </c>
      <c r="I39" s="33"/>
      <c r="J39" s="39">
        <v>43921</v>
      </c>
      <c r="K39" s="33"/>
      <c r="L39" s="33"/>
      <c r="M39" s="33"/>
      <c r="N39" s="33"/>
      <c r="O39" s="33"/>
      <c r="P39" s="55"/>
      <c r="Q39" s="55"/>
      <c r="R39" s="55"/>
      <c r="S39" s="55"/>
      <c r="T39" s="33"/>
      <c r="U39" s="33"/>
      <c r="V39" s="59" t="e">
        <f>VLOOKUP(C39,[1]MRPL!$B$1:$F$117,5,FALSE)</f>
        <v>#N/A</v>
      </c>
      <c r="W39" s="40"/>
      <c r="X39" s="40"/>
    </row>
    <row r="40" spans="1:25" s="35" customFormat="1" ht="25.15" customHeight="1" x14ac:dyDescent="0.25">
      <c r="A40" s="37" t="s">
        <v>31</v>
      </c>
      <c r="B40" s="38" t="s">
        <v>146</v>
      </c>
      <c r="C40" s="38" t="s">
        <v>156</v>
      </c>
      <c r="D40" s="37" t="s">
        <v>157</v>
      </c>
      <c r="E40" s="38" t="s">
        <v>158</v>
      </c>
      <c r="F40" s="37" t="s">
        <v>36</v>
      </c>
      <c r="G40" s="37" t="s">
        <v>37</v>
      </c>
      <c r="H40" s="33" t="s">
        <v>38</v>
      </c>
      <c r="I40" s="33"/>
      <c r="J40" s="39">
        <v>43921</v>
      </c>
      <c r="K40" s="33"/>
      <c r="L40" s="33"/>
      <c r="M40" s="33"/>
      <c r="N40" s="33"/>
      <c r="O40" s="33"/>
      <c r="P40" s="55"/>
      <c r="Q40" s="55"/>
      <c r="R40" s="55"/>
      <c r="S40" s="55"/>
      <c r="T40" s="33"/>
      <c r="U40" s="33"/>
      <c r="V40" s="59" t="e">
        <f>VLOOKUP(C40,[1]MRPL!$B$1:$F$117,5,FALSE)</f>
        <v>#N/A</v>
      </c>
      <c r="W40" s="40"/>
      <c r="X40" s="40"/>
    </row>
    <row r="41" spans="1:25" s="35" customFormat="1" ht="25.15" customHeight="1" x14ac:dyDescent="0.25">
      <c r="A41" s="37" t="s">
        <v>31</v>
      </c>
      <c r="B41" s="38" t="s">
        <v>146</v>
      </c>
      <c r="C41" s="38" t="s">
        <v>159</v>
      </c>
      <c r="D41" s="37" t="s">
        <v>160</v>
      </c>
      <c r="E41" s="38" t="s">
        <v>161</v>
      </c>
      <c r="F41" s="37" t="s">
        <v>36</v>
      </c>
      <c r="G41" s="37" t="s">
        <v>37</v>
      </c>
      <c r="H41" s="33" t="s">
        <v>38</v>
      </c>
      <c r="I41" s="33" t="s">
        <v>5</v>
      </c>
      <c r="J41" s="39">
        <v>43921</v>
      </c>
      <c r="K41" s="33" t="s">
        <v>646</v>
      </c>
      <c r="L41" s="43" t="s">
        <v>647</v>
      </c>
      <c r="M41" s="33">
        <v>128</v>
      </c>
      <c r="N41" s="39">
        <v>44089</v>
      </c>
      <c r="O41" s="33" t="s">
        <v>657</v>
      </c>
      <c r="P41" s="55" t="s">
        <v>7</v>
      </c>
      <c r="Q41" s="55" t="s">
        <v>5</v>
      </c>
      <c r="R41" s="55" t="s">
        <v>7</v>
      </c>
      <c r="S41" s="55" t="s">
        <v>7</v>
      </c>
      <c r="T41" s="33" t="s">
        <v>652</v>
      </c>
      <c r="U41" s="33"/>
      <c r="V41" s="59" t="e">
        <f>VLOOKUP(C41,[1]MRPL!$B$1:$F$117,5,FALSE)</f>
        <v>#N/A</v>
      </c>
      <c r="W41" s="40" t="s">
        <v>408</v>
      </c>
      <c r="X41" s="40"/>
    </row>
    <row r="42" spans="1:25" s="35" customFormat="1" ht="25.15" customHeight="1" x14ac:dyDescent="0.25">
      <c r="A42" s="37" t="s">
        <v>31</v>
      </c>
      <c r="B42" s="38" t="s">
        <v>146</v>
      </c>
      <c r="C42" s="38" t="s">
        <v>162</v>
      </c>
      <c r="D42" s="37" t="s">
        <v>163</v>
      </c>
      <c r="E42" s="38" t="s">
        <v>164</v>
      </c>
      <c r="F42" s="37" t="s">
        <v>36</v>
      </c>
      <c r="G42" s="37" t="s">
        <v>37</v>
      </c>
      <c r="H42" s="33" t="s">
        <v>38</v>
      </c>
      <c r="I42" s="33" t="s">
        <v>5</v>
      </c>
      <c r="J42" s="39">
        <v>43921</v>
      </c>
      <c r="K42" s="33" t="s">
        <v>646</v>
      </c>
      <c r="L42" s="43" t="s">
        <v>647</v>
      </c>
      <c r="M42" s="33">
        <v>128</v>
      </c>
      <c r="N42" s="39">
        <v>44089</v>
      </c>
      <c r="O42" s="33" t="s">
        <v>725</v>
      </c>
      <c r="P42" s="55" t="s">
        <v>7</v>
      </c>
      <c r="Q42" s="55" t="s">
        <v>5</v>
      </c>
      <c r="R42" s="55" t="s">
        <v>7</v>
      </c>
      <c r="S42" s="55" t="s">
        <v>7</v>
      </c>
      <c r="T42" s="33" t="s">
        <v>652</v>
      </c>
      <c r="U42" s="33"/>
      <c r="V42" s="59" t="e">
        <f>VLOOKUP(C42,[1]MRPL!$B$1:$F$117,5,FALSE)</f>
        <v>#N/A</v>
      </c>
      <c r="W42" s="40" t="s">
        <v>408</v>
      </c>
      <c r="X42" s="40" t="s">
        <v>623</v>
      </c>
      <c r="Y42" s="35" t="s">
        <v>708</v>
      </c>
    </row>
    <row r="43" spans="1:25" s="35" customFormat="1" ht="25.15" customHeight="1" x14ac:dyDescent="0.25">
      <c r="A43" s="37" t="s">
        <v>31</v>
      </c>
      <c r="B43" s="38" t="s">
        <v>146</v>
      </c>
      <c r="C43" s="38" t="s">
        <v>165</v>
      </c>
      <c r="D43" s="37" t="s">
        <v>166</v>
      </c>
      <c r="E43" s="38" t="s">
        <v>167</v>
      </c>
      <c r="F43" s="37" t="s">
        <v>36</v>
      </c>
      <c r="G43" s="37" t="s">
        <v>37</v>
      </c>
      <c r="H43" s="33" t="s">
        <v>38</v>
      </c>
      <c r="I43" s="33"/>
      <c r="J43" s="39">
        <v>43921</v>
      </c>
      <c r="K43" s="33"/>
      <c r="L43" s="33"/>
      <c r="M43" s="33"/>
      <c r="N43" s="33"/>
      <c r="O43" s="33"/>
      <c r="P43" s="55"/>
      <c r="Q43" s="55"/>
      <c r="R43" s="55"/>
      <c r="S43" s="55"/>
      <c r="T43" s="33"/>
      <c r="U43" s="33"/>
      <c r="V43" s="59" t="e">
        <f>VLOOKUP(C43,[1]MRPL!$B$1:$F$117,5,FALSE)</f>
        <v>#N/A</v>
      </c>
      <c r="W43" s="40"/>
      <c r="X43" s="40"/>
    </row>
    <row r="44" spans="1:25" s="35" customFormat="1" ht="25.15" customHeight="1" x14ac:dyDescent="0.25">
      <c r="A44" s="37" t="s">
        <v>31</v>
      </c>
      <c r="B44" s="38" t="s">
        <v>146</v>
      </c>
      <c r="C44" s="38" t="s">
        <v>168</v>
      </c>
      <c r="D44" s="37" t="s">
        <v>169</v>
      </c>
      <c r="E44" s="38" t="s">
        <v>170</v>
      </c>
      <c r="F44" s="37" t="s">
        <v>36</v>
      </c>
      <c r="G44" s="37" t="s">
        <v>37</v>
      </c>
      <c r="H44" s="33" t="s">
        <v>38</v>
      </c>
      <c r="I44" s="33"/>
      <c r="J44" s="39">
        <v>43921</v>
      </c>
      <c r="K44" s="33"/>
      <c r="L44" s="33"/>
      <c r="M44" s="33"/>
      <c r="N44" s="33"/>
      <c r="O44" s="33"/>
      <c r="P44" s="55"/>
      <c r="Q44" s="55"/>
      <c r="R44" s="55"/>
      <c r="S44" s="55"/>
      <c r="T44" s="33"/>
      <c r="U44" s="33"/>
      <c r="V44" s="59" t="e">
        <f>VLOOKUP(C44,[1]MRPL!$B$1:$F$117,5,FALSE)</f>
        <v>#N/A</v>
      </c>
      <c r="W44" s="40"/>
      <c r="X44" s="40"/>
    </row>
    <row r="45" spans="1:25" s="35" customFormat="1" ht="25.15" customHeight="1" x14ac:dyDescent="0.25">
      <c r="A45" s="37" t="s">
        <v>31</v>
      </c>
      <c r="B45" s="38" t="s">
        <v>171</v>
      </c>
      <c r="C45" s="38" t="s">
        <v>172</v>
      </c>
      <c r="D45" s="37" t="s">
        <v>173</v>
      </c>
      <c r="E45" s="38" t="s">
        <v>174</v>
      </c>
      <c r="F45" s="48" t="s">
        <v>36</v>
      </c>
      <c r="G45" s="37" t="s">
        <v>37</v>
      </c>
      <c r="H45" s="33" t="s">
        <v>38</v>
      </c>
      <c r="I45" s="33" t="s">
        <v>5</v>
      </c>
      <c r="J45" s="39">
        <v>43921</v>
      </c>
      <c r="K45" s="33" t="s">
        <v>738</v>
      </c>
      <c r="L45" s="43" t="s">
        <v>739</v>
      </c>
      <c r="M45" s="33">
        <v>4</v>
      </c>
      <c r="N45" s="49">
        <v>43200</v>
      </c>
      <c r="O45" s="33" t="s">
        <v>740</v>
      </c>
      <c r="P45" s="55" t="s">
        <v>7</v>
      </c>
      <c r="Q45" s="55" t="s">
        <v>5</v>
      </c>
      <c r="R45" s="55" t="s">
        <v>7</v>
      </c>
      <c r="S45" s="55" t="s">
        <v>7</v>
      </c>
      <c r="T45" s="33" t="s">
        <v>652</v>
      </c>
      <c r="U45" s="33"/>
      <c r="V45" s="59" t="e">
        <f>VLOOKUP(C45,[1]MRPL!$B$1:$F$117,5,FALSE)</f>
        <v>#N/A</v>
      </c>
      <c r="W45" s="40" t="s">
        <v>408</v>
      </c>
      <c r="X45" s="40" t="s">
        <v>625</v>
      </c>
      <c r="Y45" s="35" t="s">
        <v>698</v>
      </c>
    </row>
    <row r="46" spans="1:25" s="35" customFormat="1" ht="25.15" customHeight="1" x14ac:dyDescent="0.25">
      <c r="A46" s="37" t="s">
        <v>31</v>
      </c>
      <c r="B46" s="38" t="s">
        <v>171</v>
      </c>
      <c r="C46" s="38" t="s">
        <v>175</v>
      </c>
      <c r="D46" s="37" t="s">
        <v>176</v>
      </c>
      <c r="E46" s="38" t="s">
        <v>177</v>
      </c>
      <c r="F46" s="48" t="s">
        <v>36</v>
      </c>
      <c r="G46" s="37" t="s">
        <v>37</v>
      </c>
      <c r="H46" s="33" t="s">
        <v>38</v>
      </c>
      <c r="I46" s="33"/>
      <c r="J46" s="39">
        <v>43921</v>
      </c>
      <c r="K46" s="33"/>
      <c r="L46" s="33"/>
      <c r="M46" s="33"/>
      <c r="N46" s="33"/>
      <c r="O46" s="33"/>
      <c r="P46" s="55"/>
      <c r="Q46" s="55"/>
      <c r="R46" s="55"/>
      <c r="S46" s="55"/>
      <c r="T46" s="33"/>
      <c r="U46" s="33"/>
      <c r="V46" s="59" t="e">
        <f>VLOOKUP(C46,[1]MRPL!$B$1:$F$117,5,FALSE)</f>
        <v>#N/A</v>
      </c>
      <c r="W46" s="40"/>
      <c r="X46" s="40"/>
    </row>
    <row r="47" spans="1:25" s="35" customFormat="1" ht="25.15" customHeight="1" x14ac:dyDescent="0.25">
      <c r="A47" s="37" t="s">
        <v>31</v>
      </c>
      <c r="B47" s="38" t="s">
        <v>171</v>
      </c>
      <c r="C47" s="38" t="s">
        <v>178</v>
      </c>
      <c r="D47" s="37" t="s">
        <v>179</v>
      </c>
      <c r="E47" s="38" t="s">
        <v>180</v>
      </c>
      <c r="F47" s="48" t="s">
        <v>36</v>
      </c>
      <c r="G47" s="37" t="s">
        <v>37</v>
      </c>
      <c r="H47" s="33" t="s">
        <v>38</v>
      </c>
      <c r="I47" s="33" t="s">
        <v>5</v>
      </c>
      <c r="J47" s="39">
        <v>43921</v>
      </c>
      <c r="K47" s="33" t="s">
        <v>646</v>
      </c>
      <c r="L47" s="43" t="s">
        <v>647</v>
      </c>
      <c r="M47" s="33">
        <v>55</v>
      </c>
      <c r="N47" s="39">
        <v>44089</v>
      </c>
      <c r="O47" s="33" t="s">
        <v>659</v>
      </c>
      <c r="P47" s="55" t="s">
        <v>7</v>
      </c>
      <c r="Q47" s="55" t="s">
        <v>5</v>
      </c>
      <c r="R47" s="55" t="s">
        <v>7</v>
      </c>
      <c r="S47" s="55" t="s">
        <v>7</v>
      </c>
      <c r="T47" s="33" t="s">
        <v>652</v>
      </c>
      <c r="U47" s="33"/>
      <c r="V47" s="59" t="e">
        <f>VLOOKUP(C47,[1]MRPL!$B$1:$F$117,5,FALSE)</f>
        <v>#N/A</v>
      </c>
      <c r="W47" s="40" t="s">
        <v>408</v>
      </c>
      <c r="X47" s="40"/>
    </row>
    <row r="48" spans="1:25" s="35" customFormat="1" ht="25.15" customHeight="1" x14ac:dyDescent="0.25">
      <c r="A48" s="37" t="s">
        <v>31</v>
      </c>
      <c r="B48" s="38" t="s">
        <v>171</v>
      </c>
      <c r="C48" s="38" t="s">
        <v>181</v>
      </c>
      <c r="D48" s="37" t="s">
        <v>182</v>
      </c>
      <c r="E48" s="38" t="s">
        <v>183</v>
      </c>
      <c r="F48" s="48" t="s">
        <v>36</v>
      </c>
      <c r="G48" s="37" t="s">
        <v>37</v>
      </c>
      <c r="H48" s="33" t="s">
        <v>38</v>
      </c>
      <c r="I48" s="33"/>
      <c r="J48" s="39">
        <v>43921</v>
      </c>
      <c r="K48" s="33"/>
      <c r="L48" s="33"/>
      <c r="M48" s="33"/>
      <c r="N48" s="33"/>
      <c r="O48" s="33"/>
      <c r="P48" s="55"/>
      <c r="Q48" s="55"/>
      <c r="R48" s="55"/>
      <c r="S48" s="55"/>
      <c r="T48" s="33"/>
      <c r="U48" s="33"/>
      <c r="V48" s="59" t="e">
        <f>VLOOKUP(C48,[1]MRPL!$B$1:$F$117,5,FALSE)</f>
        <v>#N/A</v>
      </c>
      <c r="W48" s="40"/>
      <c r="X48" s="40"/>
    </row>
    <row r="49" spans="1:25" s="35" customFormat="1" ht="25.15" customHeight="1" x14ac:dyDescent="0.25">
      <c r="A49" s="37" t="s">
        <v>31</v>
      </c>
      <c r="B49" s="38" t="s">
        <v>171</v>
      </c>
      <c r="C49" s="38" t="s">
        <v>184</v>
      </c>
      <c r="D49" s="37" t="s">
        <v>185</v>
      </c>
      <c r="E49" s="38" t="s">
        <v>186</v>
      </c>
      <c r="F49" s="48" t="s">
        <v>36</v>
      </c>
      <c r="G49" s="37" t="s">
        <v>37</v>
      </c>
      <c r="H49" s="33" t="s">
        <v>38</v>
      </c>
      <c r="I49" s="33" t="s">
        <v>5</v>
      </c>
      <c r="J49" s="39">
        <v>43921</v>
      </c>
      <c r="K49" s="33" t="s">
        <v>744</v>
      </c>
      <c r="L49" s="43" t="s">
        <v>660</v>
      </c>
      <c r="M49" s="33" t="s">
        <v>650</v>
      </c>
      <c r="N49" s="39" t="s">
        <v>751</v>
      </c>
      <c r="O49" s="33" t="s">
        <v>661</v>
      </c>
      <c r="P49" s="55" t="s">
        <v>7</v>
      </c>
      <c r="Q49" s="55" t="s">
        <v>5</v>
      </c>
      <c r="R49" s="55" t="s">
        <v>7</v>
      </c>
      <c r="S49" s="55" t="s">
        <v>7</v>
      </c>
      <c r="T49" s="33" t="s">
        <v>652</v>
      </c>
      <c r="U49" s="33"/>
      <c r="V49" s="59" t="e">
        <f>VLOOKUP(C49,[1]MRPL!$B$1:$F$117,5,FALSE)</f>
        <v>#N/A</v>
      </c>
      <c r="W49" s="40" t="s">
        <v>408</v>
      </c>
      <c r="X49" s="40" t="s">
        <v>625</v>
      </c>
      <c r="Y49" s="33" t="s">
        <v>699</v>
      </c>
    </row>
    <row r="50" spans="1:25" s="35" customFormat="1" ht="25.15" customHeight="1" x14ac:dyDescent="0.25">
      <c r="A50" s="37" t="s">
        <v>31</v>
      </c>
      <c r="B50" s="38" t="s">
        <v>171</v>
      </c>
      <c r="C50" s="38" t="s">
        <v>187</v>
      </c>
      <c r="D50" s="37" t="s">
        <v>188</v>
      </c>
      <c r="E50" s="38" t="s">
        <v>189</v>
      </c>
      <c r="F50" s="48" t="s">
        <v>36</v>
      </c>
      <c r="G50" s="37" t="s">
        <v>37</v>
      </c>
      <c r="H50" s="33" t="s">
        <v>38</v>
      </c>
      <c r="I50" s="33"/>
      <c r="J50" s="39">
        <v>43921</v>
      </c>
      <c r="K50" s="33"/>
      <c r="L50" s="33"/>
      <c r="M50" s="33"/>
      <c r="N50" s="33"/>
      <c r="O50" s="33"/>
      <c r="P50" s="55"/>
      <c r="Q50" s="55"/>
      <c r="R50" s="55"/>
      <c r="S50" s="55"/>
      <c r="T50" s="33"/>
      <c r="U50" s="33"/>
      <c r="V50" s="59" t="e">
        <f>VLOOKUP(C50,[1]MRPL!$B$1:$F$117,5,FALSE)</f>
        <v>#N/A</v>
      </c>
      <c r="W50" s="40"/>
      <c r="X50" s="40"/>
    </row>
    <row r="51" spans="1:25" s="35" customFormat="1" ht="25.15" customHeight="1" x14ac:dyDescent="0.25">
      <c r="A51" s="37" t="s">
        <v>31</v>
      </c>
      <c r="B51" s="38" t="s">
        <v>171</v>
      </c>
      <c r="C51" s="38" t="s">
        <v>190</v>
      </c>
      <c r="D51" s="37" t="s">
        <v>191</v>
      </c>
      <c r="E51" s="38" t="s">
        <v>192</v>
      </c>
      <c r="F51" s="48" t="s">
        <v>36</v>
      </c>
      <c r="G51" s="37" t="s">
        <v>37</v>
      </c>
      <c r="H51" s="33" t="s">
        <v>38</v>
      </c>
      <c r="I51" s="33"/>
      <c r="J51" s="39">
        <v>43921</v>
      </c>
      <c r="K51" s="33"/>
      <c r="L51" s="33"/>
      <c r="M51" s="33"/>
      <c r="N51" s="33"/>
      <c r="O51" s="33"/>
      <c r="P51" s="55"/>
      <c r="Q51" s="55"/>
      <c r="R51" s="55"/>
      <c r="S51" s="55"/>
      <c r="T51" s="33"/>
      <c r="U51" s="33"/>
      <c r="V51" s="59" t="e">
        <f>VLOOKUP(C51,[1]MRPL!$B$1:$F$117,5,FALSE)</f>
        <v>#N/A</v>
      </c>
      <c r="W51" s="40"/>
      <c r="X51" s="40"/>
    </row>
    <row r="52" spans="1:25" s="35" customFormat="1" ht="25.15" customHeight="1" x14ac:dyDescent="0.25">
      <c r="A52" s="37" t="s">
        <v>31</v>
      </c>
      <c r="B52" s="38" t="s">
        <v>171</v>
      </c>
      <c r="C52" s="38" t="s">
        <v>193</v>
      </c>
      <c r="D52" s="37" t="s">
        <v>194</v>
      </c>
      <c r="E52" s="38" t="s">
        <v>195</v>
      </c>
      <c r="F52" s="48" t="s">
        <v>36</v>
      </c>
      <c r="G52" s="37" t="s">
        <v>37</v>
      </c>
      <c r="H52" s="33" t="s">
        <v>38</v>
      </c>
      <c r="I52" s="33"/>
      <c r="J52" s="39">
        <v>43921</v>
      </c>
      <c r="K52" s="33"/>
      <c r="L52" s="33"/>
      <c r="M52" s="33"/>
      <c r="N52" s="33"/>
      <c r="O52" s="33"/>
      <c r="P52" s="55"/>
      <c r="Q52" s="55"/>
      <c r="R52" s="55"/>
      <c r="S52" s="55"/>
      <c r="T52" s="33"/>
      <c r="U52" s="33"/>
      <c r="V52" s="59" t="e">
        <f>VLOOKUP(C52,[1]MRPL!$B$1:$F$117,5,FALSE)</f>
        <v>#N/A</v>
      </c>
      <c r="W52" s="40"/>
      <c r="X52" s="40"/>
    </row>
    <row r="53" spans="1:25" s="35" customFormat="1" ht="25.15" customHeight="1" x14ac:dyDescent="0.25">
      <c r="A53" s="37" t="s">
        <v>31</v>
      </c>
      <c r="B53" s="38" t="s">
        <v>196</v>
      </c>
      <c r="C53" s="60" t="s">
        <v>1106</v>
      </c>
      <c r="D53" s="37" t="s">
        <v>197</v>
      </c>
      <c r="E53" s="38" t="s">
        <v>198</v>
      </c>
      <c r="F53" s="33" t="s">
        <v>36</v>
      </c>
      <c r="G53" s="37" t="s">
        <v>37</v>
      </c>
      <c r="H53" s="33" t="s">
        <v>38</v>
      </c>
      <c r="I53" s="33" t="s">
        <v>5</v>
      </c>
      <c r="J53" s="39">
        <v>43921</v>
      </c>
      <c r="K53" s="33" t="s">
        <v>646</v>
      </c>
      <c r="L53" s="43" t="s">
        <v>647</v>
      </c>
      <c r="M53" s="33">
        <v>128</v>
      </c>
      <c r="N53" s="39">
        <v>44089</v>
      </c>
      <c r="O53" s="44" t="s">
        <v>707</v>
      </c>
      <c r="P53" s="55" t="s">
        <v>7</v>
      </c>
      <c r="Q53" s="55" t="s">
        <v>5</v>
      </c>
      <c r="R53" s="55" t="s">
        <v>7</v>
      </c>
      <c r="S53" s="55" t="s">
        <v>7</v>
      </c>
      <c r="T53" s="33" t="s">
        <v>652</v>
      </c>
      <c r="U53" s="33"/>
      <c r="V53" s="59" t="e">
        <f>VLOOKUP(C53,[1]MRPL!$B$1:$F$117,5,FALSE)</f>
        <v>#N/A</v>
      </c>
      <c r="W53" s="40" t="s">
        <v>408</v>
      </c>
      <c r="X53" s="40"/>
    </row>
    <row r="54" spans="1:25" s="35" customFormat="1" ht="25.15" customHeight="1" x14ac:dyDescent="0.25">
      <c r="A54" s="37" t="s">
        <v>31</v>
      </c>
      <c r="B54" s="38" t="s">
        <v>196</v>
      </c>
      <c r="C54" s="60" t="s">
        <v>1112</v>
      </c>
      <c r="D54" s="37" t="s">
        <v>199</v>
      </c>
      <c r="E54" s="38" t="s">
        <v>200</v>
      </c>
      <c r="F54" s="33" t="s">
        <v>36</v>
      </c>
      <c r="G54" s="37" t="s">
        <v>37</v>
      </c>
      <c r="H54" s="33" t="s">
        <v>38</v>
      </c>
      <c r="I54" s="33"/>
      <c r="J54" s="39">
        <v>43921</v>
      </c>
      <c r="K54" s="33"/>
      <c r="L54" s="33"/>
      <c r="M54" s="33"/>
      <c r="N54" s="33"/>
      <c r="O54" s="33"/>
      <c r="P54" s="55"/>
      <c r="Q54" s="55"/>
      <c r="R54" s="55"/>
      <c r="S54" s="55"/>
      <c r="T54" s="33"/>
      <c r="U54" s="33"/>
      <c r="V54" s="59" t="e">
        <f>VLOOKUP(C54,[1]MRPL!$B$1:$F$117,5,FALSE)</f>
        <v>#N/A</v>
      </c>
      <c r="W54" s="40"/>
      <c r="X54" s="40"/>
    </row>
    <row r="55" spans="1:25" s="35" customFormat="1" ht="25.15" customHeight="1" x14ac:dyDescent="0.25">
      <c r="A55" s="37" t="s">
        <v>31</v>
      </c>
      <c r="B55" s="38" t="s">
        <v>196</v>
      </c>
      <c r="C55" s="60" t="s">
        <v>1107</v>
      </c>
      <c r="D55" s="37" t="s">
        <v>201</v>
      </c>
      <c r="E55" s="38" t="s">
        <v>202</v>
      </c>
      <c r="F55" s="33" t="s">
        <v>36</v>
      </c>
      <c r="G55" s="37" t="s">
        <v>37</v>
      </c>
      <c r="H55" s="33" t="s">
        <v>38</v>
      </c>
      <c r="I55" s="33" t="s">
        <v>5</v>
      </c>
      <c r="J55" s="39">
        <v>43921</v>
      </c>
      <c r="K55" s="33" t="s">
        <v>646</v>
      </c>
      <c r="L55" s="43" t="s">
        <v>647</v>
      </c>
      <c r="M55" s="50" t="s">
        <v>1097</v>
      </c>
      <c r="N55" s="39">
        <v>44089</v>
      </c>
      <c r="O55" s="33" t="s">
        <v>663</v>
      </c>
      <c r="P55" s="55" t="s">
        <v>7</v>
      </c>
      <c r="Q55" s="55" t="s">
        <v>5</v>
      </c>
      <c r="R55" s="55" t="s">
        <v>7</v>
      </c>
      <c r="S55" s="55" t="s">
        <v>7</v>
      </c>
      <c r="T55" s="33" t="s">
        <v>652</v>
      </c>
      <c r="U55" s="33"/>
      <c r="V55" s="59" t="e">
        <f>VLOOKUP(C55,[1]MRPL!$B$1:$F$117,5,FALSE)</f>
        <v>#N/A</v>
      </c>
      <c r="W55" s="40" t="s">
        <v>408</v>
      </c>
      <c r="X55" s="40"/>
    </row>
    <row r="56" spans="1:25" s="35" customFormat="1" ht="25.15" customHeight="1" x14ac:dyDescent="0.25">
      <c r="A56" s="37" t="s">
        <v>31</v>
      </c>
      <c r="B56" s="38" t="s">
        <v>196</v>
      </c>
      <c r="C56" s="60" t="s">
        <v>1113</v>
      </c>
      <c r="D56" s="37" t="s">
        <v>203</v>
      </c>
      <c r="E56" s="38" t="s">
        <v>204</v>
      </c>
      <c r="F56" s="33" t="s">
        <v>36</v>
      </c>
      <c r="G56" s="37" t="s">
        <v>37</v>
      </c>
      <c r="H56" s="33" t="s">
        <v>38</v>
      </c>
      <c r="I56" s="33"/>
      <c r="J56" s="39">
        <v>43921</v>
      </c>
      <c r="K56" s="33"/>
      <c r="L56" s="33"/>
      <c r="M56" s="33"/>
      <c r="N56" s="33"/>
      <c r="O56" s="33"/>
      <c r="P56" s="55"/>
      <c r="Q56" s="55"/>
      <c r="R56" s="55"/>
      <c r="S56" s="55"/>
      <c r="T56" s="33"/>
      <c r="U56" s="33"/>
      <c r="V56" s="59" t="e">
        <f>VLOOKUP(C56,[1]MRPL!$B$1:$F$117,5,FALSE)</f>
        <v>#N/A</v>
      </c>
      <c r="W56" s="40"/>
      <c r="X56" s="40"/>
    </row>
    <row r="57" spans="1:25" s="35" customFormat="1" ht="25.15" customHeight="1" x14ac:dyDescent="0.25">
      <c r="A57" s="37" t="s">
        <v>31</v>
      </c>
      <c r="B57" s="37" t="s">
        <v>205</v>
      </c>
      <c r="C57" s="38" t="s">
        <v>206</v>
      </c>
      <c r="D57" s="37" t="s">
        <v>207</v>
      </c>
      <c r="E57" s="38" t="s">
        <v>208</v>
      </c>
      <c r="F57" s="33" t="s">
        <v>36</v>
      </c>
      <c r="G57" s="37" t="s">
        <v>37</v>
      </c>
      <c r="H57" s="33" t="s">
        <v>38</v>
      </c>
      <c r="I57" s="33"/>
      <c r="J57" s="39">
        <v>43921</v>
      </c>
      <c r="K57" s="33"/>
      <c r="L57" s="33"/>
      <c r="M57" s="33"/>
      <c r="N57" s="33"/>
      <c r="O57" s="33"/>
      <c r="P57" s="55"/>
      <c r="Q57" s="55"/>
      <c r="R57" s="55"/>
      <c r="S57" s="55"/>
      <c r="T57" s="33"/>
      <c r="U57" s="33"/>
      <c r="V57" s="59" t="e">
        <f>VLOOKUP(C57,[1]MRPL!$B$1:$F$117,5,FALSE)</f>
        <v>#N/A</v>
      </c>
      <c r="W57" s="40"/>
      <c r="X57" s="40"/>
    </row>
    <row r="58" spans="1:25" s="35" customFormat="1" ht="25.15" customHeight="1" x14ac:dyDescent="0.25">
      <c r="A58" s="37" t="s">
        <v>31</v>
      </c>
      <c r="B58" s="37" t="s">
        <v>205</v>
      </c>
      <c r="C58" s="38" t="s">
        <v>209</v>
      </c>
      <c r="D58" s="37" t="s">
        <v>210</v>
      </c>
      <c r="E58" s="38" t="s">
        <v>211</v>
      </c>
      <c r="F58" s="33" t="s">
        <v>36</v>
      </c>
      <c r="G58" s="37" t="s">
        <v>37</v>
      </c>
      <c r="H58" s="33" t="s">
        <v>38</v>
      </c>
      <c r="I58" s="33"/>
      <c r="J58" s="39">
        <v>43921</v>
      </c>
      <c r="K58" s="33"/>
      <c r="L58" s="33"/>
      <c r="M58" s="33"/>
      <c r="N58" s="33"/>
      <c r="O58" s="33"/>
      <c r="P58" s="55"/>
      <c r="Q58" s="55"/>
      <c r="R58" s="55"/>
      <c r="S58" s="55"/>
      <c r="T58" s="33"/>
      <c r="U58" s="33"/>
      <c r="V58" s="59" t="e">
        <f>VLOOKUP(C58,[1]MRPL!$B$1:$F$117,5,FALSE)</f>
        <v>#N/A</v>
      </c>
      <c r="W58" s="40"/>
      <c r="X58" s="40"/>
    </row>
    <row r="59" spans="1:25" s="35" customFormat="1" ht="25.15" customHeight="1" x14ac:dyDescent="0.25">
      <c r="A59" s="37" t="s">
        <v>31</v>
      </c>
      <c r="B59" s="37" t="s">
        <v>205</v>
      </c>
      <c r="C59" s="38" t="s">
        <v>212</v>
      </c>
      <c r="D59" s="37" t="s">
        <v>213</v>
      </c>
      <c r="E59" s="38" t="s">
        <v>214</v>
      </c>
      <c r="F59" s="33" t="s">
        <v>36</v>
      </c>
      <c r="G59" s="37" t="s">
        <v>37</v>
      </c>
      <c r="H59" s="33" t="s">
        <v>38</v>
      </c>
      <c r="I59" s="33"/>
      <c r="J59" s="39">
        <v>43921</v>
      </c>
      <c r="K59" s="33"/>
      <c r="L59" s="33"/>
      <c r="M59" s="33"/>
      <c r="N59" s="33"/>
      <c r="O59" s="33"/>
      <c r="P59" s="55"/>
      <c r="Q59" s="55"/>
      <c r="R59" s="55"/>
      <c r="S59" s="55"/>
      <c r="T59" s="33"/>
      <c r="U59" s="33"/>
      <c r="V59" s="59" t="e">
        <f>VLOOKUP(C59,[1]MRPL!$B$1:$F$117,5,FALSE)</f>
        <v>#N/A</v>
      </c>
      <c r="W59" s="40"/>
      <c r="X59" s="40"/>
    </row>
    <row r="60" spans="1:25" s="35" customFormat="1" ht="25.15" customHeight="1" x14ac:dyDescent="0.25">
      <c r="A60" s="37" t="s">
        <v>31</v>
      </c>
      <c r="B60" s="37" t="s">
        <v>205</v>
      </c>
      <c r="C60" s="38" t="s">
        <v>215</v>
      </c>
      <c r="D60" s="37" t="s">
        <v>216</v>
      </c>
      <c r="E60" s="38" t="s">
        <v>217</v>
      </c>
      <c r="F60" s="33" t="s">
        <v>36</v>
      </c>
      <c r="G60" s="37" t="s">
        <v>37</v>
      </c>
      <c r="H60" s="33" t="s">
        <v>38</v>
      </c>
      <c r="I60" s="33"/>
      <c r="J60" s="39">
        <v>43921</v>
      </c>
      <c r="K60" s="33"/>
      <c r="L60" s="33"/>
      <c r="M60" s="33"/>
      <c r="N60" s="33"/>
      <c r="O60" s="33"/>
      <c r="P60" s="55"/>
      <c r="Q60" s="55"/>
      <c r="R60" s="55"/>
      <c r="S60" s="55"/>
      <c r="T60" s="33"/>
      <c r="U60" s="33"/>
      <c r="V60" s="59" t="e">
        <f>VLOOKUP(C60,[1]MRPL!$B$1:$F$117,5,FALSE)</f>
        <v>#N/A</v>
      </c>
      <c r="W60" s="40"/>
      <c r="X60" s="40"/>
    </row>
    <row r="61" spans="1:25" s="35" customFormat="1" ht="25.15" customHeight="1" x14ac:dyDescent="0.25">
      <c r="A61" s="37" t="s">
        <v>31</v>
      </c>
      <c r="B61" s="37" t="s">
        <v>205</v>
      </c>
      <c r="C61" s="38" t="s">
        <v>218</v>
      </c>
      <c r="D61" s="37" t="s">
        <v>219</v>
      </c>
      <c r="E61" s="38" t="s">
        <v>220</v>
      </c>
      <c r="F61" s="33" t="s">
        <v>36</v>
      </c>
      <c r="G61" s="37" t="s">
        <v>37</v>
      </c>
      <c r="H61" s="33" t="s">
        <v>38</v>
      </c>
      <c r="I61" s="33" t="s">
        <v>5</v>
      </c>
      <c r="J61" s="39">
        <v>43921</v>
      </c>
      <c r="K61" s="33" t="s">
        <v>646</v>
      </c>
      <c r="L61" s="43" t="s">
        <v>647</v>
      </c>
      <c r="M61" s="33">
        <v>127</v>
      </c>
      <c r="N61" s="39">
        <v>44089</v>
      </c>
      <c r="O61" s="33" t="s">
        <v>726</v>
      </c>
      <c r="P61" s="55" t="s">
        <v>7</v>
      </c>
      <c r="Q61" s="55" t="s">
        <v>5</v>
      </c>
      <c r="R61" s="55" t="s">
        <v>7</v>
      </c>
      <c r="S61" s="55" t="s">
        <v>7</v>
      </c>
      <c r="T61" s="33" t="s">
        <v>652</v>
      </c>
      <c r="U61" s="33"/>
      <c r="V61" s="59" t="e">
        <f>VLOOKUP(C61,[1]MRPL!$B$1:$F$117,5,FALSE)</f>
        <v>#N/A</v>
      </c>
      <c r="W61" s="40" t="s">
        <v>408</v>
      </c>
      <c r="X61" s="40" t="s">
        <v>623</v>
      </c>
      <c r="Y61" s="35" t="s">
        <v>706</v>
      </c>
    </row>
    <row r="62" spans="1:25" s="35" customFormat="1" ht="25.15" customHeight="1" x14ac:dyDescent="0.25">
      <c r="A62" s="37" t="s">
        <v>31</v>
      </c>
      <c r="B62" s="37" t="s">
        <v>205</v>
      </c>
      <c r="C62" s="38" t="s">
        <v>221</v>
      </c>
      <c r="D62" s="37" t="s">
        <v>222</v>
      </c>
      <c r="E62" s="38" t="s">
        <v>223</v>
      </c>
      <c r="F62" s="33" t="s">
        <v>36</v>
      </c>
      <c r="G62" s="37" t="s">
        <v>37</v>
      </c>
      <c r="H62" s="33" t="s">
        <v>38</v>
      </c>
      <c r="I62" s="33"/>
      <c r="J62" s="39">
        <v>43921</v>
      </c>
      <c r="K62" s="33"/>
      <c r="L62" s="33"/>
      <c r="M62" s="33"/>
      <c r="N62" s="33"/>
      <c r="O62" s="33"/>
      <c r="P62" s="55"/>
      <c r="Q62" s="55"/>
      <c r="R62" s="55"/>
      <c r="S62" s="55"/>
      <c r="T62" s="33"/>
      <c r="U62" s="33"/>
      <c r="V62" s="59" t="e">
        <f>VLOOKUP(C62,[1]MRPL!$B$1:$F$117,5,FALSE)</f>
        <v>#N/A</v>
      </c>
      <c r="W62" s="40"/>
      <c r="X62" s="40"/>
    </row>
    <row r="63" spans="1:25" s="35" customFormat="1" ht="25.15" customHeight="1" x14ac:dyDescent="0.25">
      <c r="A63" s="37" t="s">
        <v>31</v>
      </c>
      <c r="B63" s="37" t="s">
        <v>205</v>
      </c>
      <c r="C63" s="38" t="s">
        <v>224</v>
      </c>
      <c r="D63" s="37" t="s">
        <v>225</v>
      </c>
      <c r="E63" s="38" t="s">
        <v>226</v>
      </c>
      <c r="F63" s="33" t="s">
        <v>36</v>
      </c>
      <c r="G63" s="37" t="s">
        <v>37</v>
      </c>
      <c r="H63" s="33" t="s">
        <v>38</v>
      </c>
      <c r="I63" s="33"/>
      <c r="J63" s="39">
        <v>43921</v>
      </c>
      <c r="K63" s="33"/>
      <c r="L63" s="33"/>
      <c r="M63" s="33"/>
      <c r="N63" s="33"/>
      <c r="O63" s="33"/>
      <c r="P63" s="55"/>
      <c r="Q63" s="55"/>
      <c r="R63" s="55"/>
      <c r="S63" s="55"/>
      <c r="T63" s="33"/>
      <c r="U63" s="33"/>
      <c r="V63" s="59" t="e">
        <f>VLOOKUP(C63,[1]MRPL!$B$1:$F$117,5,FALSE)</f>
        <v>#N/A</v>
      </c>
      <c r="W63" s="40"/>
      <c r="X63" s="40"/>
    </row>
    <row r="64" spans="1:25" s="35" customFormat="1" ht="25.15" customHeight="1" x14ac:dyDescent="0.25">
      <c r="A64" s="37" t="s">
        <v>31</v>
      </c>
      <c r="B64" s="37" t="s">
        <v>205</v>
      </c>
      <c r="C64" s="38" t="s">
        <v>227</v>
      </c>
      <c r="D64" s="37" t="s">
        <v>228</v>
      </c>
      <c r="E64" s="38" t="s">
        <v>229</v>
      </c>
      <c r="F64" s="33" t="s">
        <v>36</v>
      </c>
      <c r="G64" s="37" t="s">
        <v>37</v>
      </c>
      <c r="H64" s="33" t="s">
        <v>38</v>
      </c>
      <c r="I64" s="33"/>
      <c r="J64" s="39">
        <v>43921</v>
      </c>
      <c r="K64" s="33"/>
      <c r="L64" s="33"/>
      <c r="M64" s="33"/>
      <c r="N64" s="33"/>
      <c r="O64" s="33"/>
      <c r="P64" s="55"/>
      <c r="Q64" s="55"/>
      <c r="R64" s="55"/>
      <c r="S64" s="55"/>
      <c r="T64" s="33"/>
      <c r="U64" s="33"/>
      <c r="V64" s="59" t="e">
        <f>VLOOKUP(C64,[1]MRPL!$B$1:$F$117,5,FALSE)</f>
        <v>#N/A</v>
      </c>
      <c r="W64" s="40"/>
      <c r="X64" s="40"/>
    </row>
    <row r="65" spans="1:25" s="35" customFormat="1" ht="25.15" customHeight="1" x14ac:dyDescent="0.25">
      <c r="A65" s="37" t="s">
        <v>31</v>
      </c>
      <c r="B65" s="37" t="s">
        <v>205</v>
      </c>
      <c r="C65" s="38" t="s">
        <v>230</v>
      </c>
      <c r="D65" s="37" t="s">
        <v>231</v>
      </c>
      <c r="E65" s="38" t="s">
        <v>232</v>
      </c>
      <c r="F65" s="33" t="s">
        <v>36</v>
      </c>
      <c r="G65" s="37" t="s">
        <v>37</v>
      </c>
      <c r="H65" s="33" t="s">
        <v>38</v>
      </c>
      <c r="I65" s="33"/>
      <c r="J65" s="39">
        <v>43921</v>
      </c>
      <c r="K65" s="33"/>
      <c r="L65" s="33"/>
      <c r="M65" s="33"/>
      <c r="N65" s="33"/>
      <c r="O65" s="33"/>
      <c r="P65" s="55"/>
      <c r="Q65" s="55"/>
      <c r="R65" s="55"/>
      <c r="S65" s="55"/>
      <c r="T65" s="33"/>
      <c r="U65" s="33"/>
      <c r="V65" s="59" t="e">
        <f>VLOOKUP(C65,[1]MRPL!$B$1:$F$117,5,FALSE)</f>
        <v>#N/A</v>
      </c>
      <c r="W65" s="40"/>
      <c r="X65" s="40"/>
    </row>
    <row r="66" spans="1:25" s="35" customFormat="1" ht="25.15" customHeight="1" x14ac:dyDescent="0.25">
      <c r="A66" s="37" t="s">
        <v>31</v>
      </c>
      <c r="B66" s="37" t="s">
        <v>205</v>
      </c>
      <c r="C66" s="38" t="s">
        <v>233</v>
      </c>
      <c r="D66" s="37" t="s">
        <v>234</v>
      </c>
      <c r="E66" s="38" t="s">
        <v>235</v>
      </c>
      <c r="F66" s="33" t="s">
        <v>36</v>
      </c>
      <c r="G66" s="37" t="s">
        <v>37</v>
      </c>
      <c r="H66" s="33" t="s">
        <v>38</v>
      </c>
      <c r="I66" s="33"/>
      <c r="J66" s="39">
        <v>43921</v>
      </c>
      <c r="K66" s="33"/>
      <c r="L66" s="33"/>
      <c r="M66" s="33"/>
      <c r="N66" s="33"/>
      <c r="O66" s="33"/>
      <c r="P66" s="55"/>
      <c r="Q66" s="55"/>
      <c r="R66" s="55"/>
      <c r="S66" s="55"/>
      <c r="T66" s="33"/>
      <c r="U66" s="33"/>
      <c r="V66" s="59" t="e">
        <f>VLOOKUP(C66,[1]MRPL!$B$1:$F$117,5,FALSE)</f>
        <v>#N/A</v>
      </c>
      <c r="W66" s="40"/>
      <c r="X66" s="40"/>
    </row>
    <row r="67" spans="1:25" s="35" customFormat="1" ht="25.15" customHeight="1" x14ac:dyDescent="0.25">
      <c r="A67" s="37" t="s">
        <v>31</v>
      </c>
      <c r="B67" s="37" t="s">
        <v>205</v>
      </c>
      <c r="C67" s="38" t="s">
        <v>236</v>
      </c>
      <c r="D67" s="37" t="s">
        <v>237</v>
      </c>
      <c r="E67" s="38" t="s">
        <v>238</v>
      </c>
      <c r="F67" s="33" t="s">
        <v>36</v>
      </c>
      <c r="G67" s="37" t="s">
        <v>37</v>
      </c>
      <c r="H67" s="33" t="s">
        <v>38</v>
      </c>
      <c r="I67" s="33"/>
      <c r="J67" s="39">
        <v>43921</v>
      </c>
      <c r="K67" s="33"/>
      <c r="L67" s="33"/>
      <c r="M67" s="33"/>
      <c r="N67" s="33"/>
      <c r="O67" s="33"/>
      <c r="P67" s="55"/>
      <c r="Q67" s="55"/>
      <c r="R67" s="55"/>
      <c r="S67" s="55"/>
      <c r="T67" s="33"/>
      <c r="U67" s="33"/>
      <c r="V67" s="59" t="e">
        <f>VLOOKUP(C67,[1]MRPL!$B$1:$F$117,5,FALSE)</f>
        <v>#N/A</v>
      </c>
      <c r="W67" s="40"/>
      <c r="X67" s="40"/>
    </row>
    <row r="68" spans="1:25" s="35" customFormat="1" ht="25.15" customHeight="1" x14ac:dyDescent="0.25">
      <c r="A68" s="37" t="s">
        <v>31</v>
      </c>
      <c r="B68" s="37" t="s">
        <v>205</v>
      </c>
      <c r="C68" s="38" t="s">
        <v>239</v>
      </c>
      <c r="D68" s="37" t="s">
        <v>240</v>
      </c>
      <c r="E68" s="38" t="s">
        <v>241</v>
      </c>
      <c r="F68" s="33" t="s">
        <v>36</v>
      </c>
      <c r="G68" s="37" t="s">
        <v>37</v>
      </c>
      <c r="H68" s="33" t="s">
        <v>38</v>
      </c>
      <c r="I68" s="33"/>
      <c r="J68" s="39">
        <v>43921</v>
      </c>
      <c r="K68" s="33"/>
      <c r="L68" s="33"/>
      <c r="M68" s="33"/>
      <c r="N68" s="33"/>
      <c r="O68" s="33"/>
      <c r="P68" s="55"/>
      <c r="Q68" s="55"/>
      <c r="R68" s="55"/>
      <c r="S68" s="55"/>
      <c r="T68" s="33"/>
      <c r="U68" s="33"/>
      <c r="V68" s="59" t="e">
        <f>VLOOKUP(C68,[1]MRPL!$B$1:$F$117,5,FALSE)</f>
        <v>#N/A</v>
      </c>
      <c r="W68" s="40"/>
      <c r="X68" s="40"/>
    </row>
    <row r="69" spans="1:25" s="35" customFormat="1" ht="25.15" customHeight="1" x14ac:dyDescent="0.25">
      <c r="A69" s="37" t="s">
        <v>31</v>
      </c>
      <c r="B69" s="37" t="s">
        <v>205</v>
      </c>
      <c r="C69" s="38" t="s">
        <v>242</v>
      </c>
      <c r="D69" s="37" t="s">
        <v>243</v>
      </c>
      <c r="E69" s="38" t="s">
        <v>244</v>
      </c>
      <c r="F69" s="33" t="s">
        <v>36</v>
      </c>
      <c r="G69" s="37" t="s">
        <v>37</v>
      </c>
      <c r="H69" s="33" t="s">
        <v>38</v>
      </c>
      <c r="I69" s="33"/>
      <c r="J69" s="39">
        <v>43921</v>
      </c>
      <c r="K69" s="33"/>
      <c r="L69" s="33"/>
      <c r="M69" s="33"/>
      <c r="N69" s="33"/>
      <c r="O69" s="33"/>
      <c r="P69" s="55"/>
      <c r="Q69" s="55"/>
      <c r="R69" s="55"/>
      <c r="S69" s="55"/>
      <c r="T69" s="33"/>
      <c r="U69" s="33"/>
      <c r="V69" s="59" t="e">
        <f>VLOOKUP(C69,[1]MRPL!$B$1:$F$117,5,FALSE)</f>
        <v>#N/A</v>
      </c>
      <c r="W69" s="40"/>
      <c r="X69" s="40"/>
    </row>
    <row r="70" spans="1:25" s="35" customFormat="1" ht="25.15" customHeight="1" x14ac:dyDescent="0.25">
      <c r="A70" s="37" t="s">
        <v>31</v>
      </c>
      <c r="B70" s="37" t="s">
        <v>205</v>
      </c>
      <c r="C70" s="38" t="s">
        <v>245</v>
      </c>
      <c r="D70" s="37" t="s">
        <v>246</v>
      </c>
      <c r="E70" s="38" t="s">
        <v>247</v>
      </c>
      <c r="F70" s="33" t="s">
        <v>36</v>
      </c>
      <c r="G70" s="37" t="s">
        <v>37</v>
      </c>
      <c r="H70" s="33" t="s">
        <v>38</v>
      </c>
      <c r="I70" s="33"/>
      <c r="J70" s="39">
        <v>43921</v>
      </c>
      <c r="K70" s="33"/>
      <c r="L70" s="33"/>
      <c r="M70" s="33"/>
      <c r="N70" s="33"/>
      <c r="O70" s="33"/>
      <c r="P70" s="55"/>
      <c r="Q70" s="55"/>
      <c r="R70" s="55"/>
      <c r="S70" s="55"/>
      <c r="T70" s="33"/>
      <c r="U70" s="33"/>
      <c r="V70" s="59" t="e">
        <f>VLOOKUP(C70,[1]MRPL!$B$1:$F$117,5,FALSE)</f>
        <v>#N/A</v>
      </c>
      <c r="W70" s="40"/>
      <c r="X70" s="40"/>
    </row>
    <row r="71" spans="1:25" s="35" customFormat="1" ht="25.15" customHeight="1" x14ac:dyDescent="0.25">
      <c r="A71" s="37" t="s">
        <v>31</v>
      </c>
      <c r="B71" s="37" t="s">
        <v>205</v>
      </c>
      <c r="C71" s="38" t="s">
        <v>248</v>
      </c>
      <c r="D71" s="37" t="s">
        <v>249</v>
      </c>
      <c r="E71" s="38" t="s">
        <v>250</v>
      </c>
      <c r="F71" s="33" t="s">
        <v>36</v>
      </c>
      <c r="G71" s="37" t="s">
        <v>37</v>
      </c>
      <c r="H71" s="33" t="s">
        <v>38</v>
      </c>
      <c r="I71" s="33"/>
      <c r="J71" s="39">
        <v>43921</v>
      </c>
      <c r="K71" s="33"/>
      <c r="L71" s="33"/>
      <c r="M71" s="33"/>
      <c r="N71" s="33"/>
      <c r="O71" s="33"/>
      <c r="P71" s="55"/>
      <c r="Q71" s="55"/>
      <c r="R71" s="55"/>
      <c r="S71" s="55"/>
      <c r="T71" s="33"/>
      <c r="U71" s="33"/>
      <c r="V71" s="59" t="e">
        <f>VLOOKUP(C71,[1]MRPL!$B$1:$F$117,5,FALSE)</f>
        <v>#N/A</v>
      </c>
      <c r="W71" s="40"/>
      <c r="X71" s="40"/>
    </row>
    <row r="72" spans="1:25" s="35" customFormat="1" ht="25.15" customHeight="1" x14ac:dyDescent="0.25">
      <c r="A72" s="37" t="s">
        <v>31</v>
      </c>
      <c r="B72" s="37" t="s">
        <v>205</v>
      </c>
      <c r="C72" s="38" t="s">
        <v>251</v>
      </c>
      <c r="D72" s="37" t="s">
        <v>252</v>
      </c>
      <c r="E72" s="38" t="s">
        <v>253</v>
      </c>
      <c r="F72" s="33" t="s">
        <v>36</v>
      </c>
      <c r="G72" s="37" t="s">
        <v>37</v>
      </c>
      <c r="H72" s="33" t="s">
        <v>38</v>
      </c>
      <c r="I72" s="33"/>
      <c r="J72" s="39">
        <v>43921</v>
      </c>
      <c r="K72" s="33"/>
      <c r="L72" s="33"/>
      <c r="M72" s="33"/>
      <c r="N72" s="33"/>
      <c r="O72" s="33"/>
      <c r="P72" s="55"/>
      <c r="Q72" s="55"/>
      <c r="R72" s="55"/>
      <c r="S72" s="55"/>
      <c r="T72" s="33"/>
      <c r="U72" s="33"/>
      <c r="V72" s="59" t="e">
        <f>VLOOKUP(C72,[1]MRPL!$B$1:$F$117,5,FALSE)</f>
        <v>#N/A</v>
      </c>
      <c r="W72" s="40"/>
      <c r="X72" s="40"/>
    </row>
    <row r="73" spans="1:25" s="35" customFormat="1" ht="25.15" customHeight="1" x14ac:dyDescent="0.25">
      <c r="A73" s="37" t="s">
        <v>31</v>
      </c>
      <c r="B73" s="37" t="s">
        <v>205</v>
      </c>
      <c r="C73" s="38" t="s">
        <v>254</v>
      </c>
      <c r="D73" s="37" t="s">
        <v>255</v>
      </c>
      <c r="E73" s="38" t="s">
        <v>256</v>
      </c>
      <c r="F73" s="33" t="s">
        <v>36</v>
      </c>
      <c r="G73" s="37" t="s">
        <v>37</v>
      </c>
      <c r="H73" s="33" t="s">
        <v>38</v>
      </c>
      <c r="I73" s="33"/>
      <c r="J73" s="39">
        <v>43921</v>
      </c>
      <c r="K73" s="33"/>
      <c r="L73" s="33"/>
      <c r="M73" s="33"/>
      <c r="N73" s="33"/>
      <c r="O73" s="33"/>
      <c r="P73" s="55"/>
      <c r="Q73" s="55"/>
      <c r="R73" s="55"/>
      <c r="S73" s="55"/>
      <c r="T73" s="33"/>
      <c r="U73" s="33"/>
      <c r="V73" s="59" t="e">
        <f>VLOOKUP(C73,[1]MRPL!$B$1:$F$117,5,FALSE)</f>
        <v>#N/A</v>
      </c>
      <c r="W73" s="40"/>
      <c r="X73" s="40"/>
    </row>
    <row r="74" spans="1:25" s="35" customFormat="1" ht="25.15" customHeight="1" x14ac:dyDescent="0.25">
      <c r="A74" s="37" t="s">
        <v>31</v>
      </c>
      <c r="B74" s="37" t="s">
        <v>205</v>
      </c>
      <c r="C74" s="38" t="s">
        <v>257</v>
      </c>
      <c r="D74" s="37" t="s">
        <v>258</v>
      </c>
      <c r="E74" s="38" t="s">
        <v>259</v>
      </c>
      <c r="F74" s="33" t="s">
        <v>36</v>
      </c>
      <c r="G74" s="37" t="s">
        <v>37</v>
      </c>
      <c r="H74" s="33" t="s">
        <v>38</v>
      </c>
      <c r="I74" s="33"/>
      <c r="J74" s="39">
        <v>43921</v>
      </c>
      <c r="K74" s="33"/>
      <c r="L74" s="33"/>
      <c r="M74" s="33"/>
      <c r="N74" s="33"/>
      <c r="O74" s="33"/>
      <c r="P74" s="55"/>
      <c r="Q74" s="55"/>
      <c r="R74" s="55"/>
      <c r="S74" s="55"/>
      <c r="T74" s="33"/>
      <c r="U74" s="33"/>
      <c r="V74" s="59" t="e">
        <f>VLOOKUP(C74,[1]MRPL!$B$1:$F$117,5,FALSE)</f>
        <v>#N/A</v>
      </c>
      <c r="W74" s="40"/>
      <c r="X74" s="40"/>
    </row>
    <row r="75" spans="1:25" s="35" customFormat="1" ht="25.15" customHeight="1" x14ac:dyDescent="0.25">
      <c r="A75" s="37" t="s">
        <v>31</v>
      </c>
      <c r="B75" s="37" t="s">
        <v>205</v>
      </c>
      <c r="C75" s="38" t="s">
        <v>260</v>
      </c>
      <c r="D75" s="37" t="s">
        <v>261</v>
      </c>
      <c r="E75" s="38" t="s">
        <v>262</v>
      </c>
      <c r="F75" s="33" t="s">
        <v>36</v>
      </c>
      <c r="G75" s="37" t="s">
        <v>37</v>
      </c>
      <c r="H75" s="33" t="s">
        <v>38</v>
      </c>
      <c r="I75" s="33"/>
      <c r="J75" s="39">
        <v>43921</v>
      </c>
      <c r="K75" s="33"/>
      <c r="L75" s="33"/>
      <c r="M75" s="33"/>
      <c r="N75" s="33"/>
      <c r="O75" s="33"/>
      <c r="P75" s="55"/>
      <c r="Q75" s="55"/>
      <c r="R75" s="55"/>
      <c r="S75" s="55"/>
      <c r="T75" s="33"/>
      <c r="U75" s="33"/>
      <c r="V75" s="59" t="e">
        <f>VLOOKUP(C75,[1]MRPL!$B$1:$F$117,5,FALSE)</f>
        <v>#N/A</v>
      </c>
      <c r="W75" s="40"/>
      <c r="X75" s="40"/>
    </row>
    <row r="76" spans="1:25" s="35" customFormat="1" ht="25.15" customHeight="1" x14ac:dyDescent="0.25">
      <c r="A76" s="37" t="s">
        <v>31</v>
      </c>
      <c r="B76" s="37" t="s">
        <v>205</v>
      </c>
      <c r="C76" s="38" t="s">
        <v>263</v>
      </c>
      <c r="D76" s="37" t="s">
        <v>264</v>
      </c>
      <c r="E76" s="38" t="s">
        <v>265</v>
      </c>
      <c r="F76" s="33" t="s">
        <v>36</v>
      </c>
      <c r="G76" s="37" t="s">
        <v>37</v>
      </c>
      <c r="H76" s="33" t="s">
        <v>38</v>
      </c>
      <c r="I76" s="33"/>
      <c r="J76" s="39">
        <v>43921</v>
      </c>
      <c r="K76" s="33"/>
      <c r="L76" s="43"/>
      <c r="M76" s="33"/>
      <c r="N76" s="33"/>
      <c r="O76" s="51"/>
      <c r="P76" s="55"/>
      <c r="Q76" s="55"/>
      <c r="R76" s="55"/>
      <c r="S76" s="55"/>
      <c r="T76" s="33"/>
      <c r="U76" s="33"/>
      <c r="V76" s="59" t="e">
        <f>VLOOKUP(C76,[1]MRPL!$B$1:$F$117,5,FALSE)</f>
        <v>#N/A</v>
      </c>
      <c r="W76" s="40" t="s">
        <v>408</v>
      </c>
      <c r="X76" s="40" t="s">
        <v>625</v>
      </c>
      <c r="Y76" s="35" t="s">
        <v>695</v>
      </c>
    </row>
    <row r="77" spans="1:25" s="35" customFormat="1" ht="25.15" customHeight="1" x14ac:dyDescent="0.25">
      <c r="A77" s="37" t="s">
        <v>31</v>
      </c>
      <c r="B77" s="37" t="s">
        <v>205</v>
      </c>
      <c r="C77" s="38" t="s">
        <v>266</v>
      </c>
      <c r="D77" s="37" t="s">
        <v>267</v>
      </c>
      <c r="E77" s="38" t="s">
        <v>268</v>
      </c>
      <c r="F77" s="33" t="s">
        <v>36</v>
      </c>
      <c r="G77" s="37" t="s">
        <v>37</v>
      </c>
      <c r="H77" s="33" t="s">
        <v>38</v>
      </c>
      <c r="I77" s="33"/>
      <c r="J77" s="39">
        <v>43921</v>
      </c>
      <c r="K77" s="33"/>
      <c r="L77" s="33"/>
      <c r="M77" s="33"/>
      <c r="N77" s="33"/>
      <c r="O77" s="33"/>
      <c r="P77" s="55"/>
      <c r="Q77" s="55"/>
      <c r="R77" s="55"/>
      <c r="S77" s="55"/>
      <c r="T77" s="33"/>
      <c r="U77" s="33"/>
      <c r="V77" s="59" t="e">
        <f>VLOOKUP(C77,[1]MRPL!$B$1:$F$117,5,FALSE)</f>
        <v>#N/A</v>
      </c>
      <c r="W77" s="40"/>
      <c r="X77" s="40"/>
    </row>
    <row r="78" spans="1:25" s="35" customFormat="1" ht="25.15" customHeight="1" x14ac:dyDescent="0.25">
      <c r="A78" s="37" t="s">
        <v>31</v>
      </c>
      <c r="B78" s="37" t="s">
        <v>205</v>
      </c>
      <c r="C78" s="38" t="s">
        <v>269</v>
      </c>
      <c r="D78" s="37" t="s">
        <v>270</v>
      </c>
      <c r="E78" s="38" t="s">
        <v>271</v>
      </c>
      <c r="F78" s="33" t="s">
        <v>36</v>
      </c>
      <c r="G78" s="37" t="s">
        <v>37</v>
      </c>
      <c r="H78" s="33" t="s">
        <v>38</v>
      </c>
      <c r="I78" s="33"/>
      <c r="J78" s="39">
        <v>43921</v>
      </c>
      <c r="K78" s="33"/>
      <c r="L78" s="33"/>
      <c r="M78" s="33"/>
      <c r="N78" s="33"/>
      <c r="O78" s="33"/>
      <c r="P78" s="55"/>
      <c r="Q78" s="55"/>
      <c r="R78" s="55"/>
      <c r="S78" s="55"/>
      <c r="T78" s="33"/>
      <c r="U78" s="33"/>
      <c r="V78" s="59" t="e">
        <f>VLOOKUP(C78,[1]MRPL!$B$1:$F$117,5,FALSE)</f>
        <v>#N/A</v>
      </c>
      <c r="W78" s="40"/>
      <c r="X78" s="40"/>
    </row>
    <row r="79" spans="1:25" s="35" customFormat="1" ht="25.15" customHeight="1" x14ac:dyDescent="0.25">
      <c r="A79" s="37" t="s">
        <v>31</v>
      </c>
      <c r="B79" s="37" t="s">
        <v>205</v>
      </c>
      <c r="C79" s="38" t="s">
        <v>272</v>
      </c>
      <c r="D79" s="37" t="s">
        <v>273</v>
      </c>
      <c r="E79" s="38" t="s">
        <v>274</v>
      </c>
      <c r="F79" s="33" t="s">
        <v>36</v>
      </c>
      <c r="G79" s="37" t="s">
        <v>37</v>
      </c>
      <c r="H79" s="33" t="s">
        <v>38</v>
      </c>
      <c r="I79" s="33"/>
      <c r="J79" s="39">
        <v>43921</v>
      </c>
      <c r="K79" s="33"/>
      <c r="L79" s="33"/>
      <c r="M79" s="33"/>
      <c r="N79" s="33"/>
      <c r="O79" s="33"/>
      <c r="P79" s="55"/>
      <c r="Q79" s="55"/>
      <c r="R79" s="55"/>
      <c r="S79" s="55"/>
      <c r="T79" s="33"/>
      <c r="U79" s="33"/>
      <c r="V79" s="59" t="e">
        <f>VLOOKUP(C79,[1]MRPL!$B$1:$F$117,5,FALSE)</f>
        <v>#N/A</v>
      </c>
      <c r="W79" s="40"/>
      <c r="X79" s="40"/>
    </row>
    <row r="80" spans="1:25" s="35" customFormat="1" ht="25.15" customHeight="1" x14ac:dyDescent="0.25">
      <c r="A80" s="37" t="s">
        <v>31</v>
      </c>
      <c r="B80" s="38" t="s">
        <v>275</v>
      </c>
      <c r="C80" s="38" t="s">
        <v>276</v>
      </c>
      <c r="D80" s="37" t="s">
        <v>277</v>
      </c>
      <c r="E80" s="38" t="s">
        <v>278</v>
      </c>
      <c r="F80" s="33" t="s">
        <v>36</v>
      </c>
      <c r="G80" s="37" t="s">
        <v>37</v>
      </c>
      <c r="H80" s="33" t="s">
        <v>38</v>
      </c>
      <c r="I80" s="33" t="s">
        <v>5</v>
      </c>
      <c r="J80" s="39">
        <v>43921</v>
      </c>
      <c r="K80" s="33" t="s">
        <v>646</v>
      </c>
      <c r="L80" s="43" t="s">
        <v>647</v>
      </c>
      <c r="M80" s="50">
        <v>130</v>
      </c>
      <c r="N80" s="39">
        <v>44089</v>
      </c>
      <c r="O80" s="33" t="s">
        <v>693</v>
      </c>
      <c r="P80" s="55" t="s">
        <v>7</v>
      </c>
      <c r="Q80" s="55" t="s">
        <v>5</v>
      </c>
      <c r="R80" s="55" t="s">
        <v>7</v>
      </c>
      <c r="S80" s="55" t="s">
        <v>7</v>
      </c>
      <c r="T80" s="33" t="s">
        <v>652</v>
      </c>
      <c r="U80" s="33"/>
      <c r="V80" s="59" t="e">
        <f>VLOOKUP(C80,[1]MRPL!$B$1:$F$117,5,FALSE)</f>
        <v>#N/A</v>
      </c>
      <c r="W80" s="40" t="s">
        <v>408</v>
      </c>
      <c r="X80" s="40"/>
    </row>
    <row r="81" spans="1:25" s="35" customFormat="1" ht="25.15" customHeight="1" x14ac:dyDescent="0.25">
      <c r="A81" s="37" t="s">
        <v>31</v>
      </c>
      <c r="B81" s="38" t="s">
        <v>275</v>
      </c>
      <c r="C81" s="38" t="s">
        <v>279</v>
      </c>
      <c r="D81" s="37" t="s">
        <v>280</v>
      </c>
      <c r="E81" s="38" t="s">
        <v>281</v>
      </c>
      <c r="F81" s="33" t="s">
        <v>36</v>
      </c>
      <c r="G81" s="37" t="s">
        <v>37</v>
      </c>
      <c r="H81" s="33" t="s">
        <v>38</v>
      </c>
      <c r="I81" s="33" t="s">
        <v>5</v>
      </c>
      <c r="J81" s="39">
        <v>43921</v>
      </c>
      <c r="K81" s="33" t="s">
        <v>646</v>
      </c>
      <c r="L81" s="43" t="s">
        <v>647</v>
      </c>
      <c r="M81" s="33">
        <v>30</v>
      </c>
      <c r="N81" s="39">
        <v>44089</v>
      </c>
      <c r="O81" s="33" t="s">
        <v>666</v>
      </c>
      <c r="P81" s="55" t="s">
        <v>7</v>
      </c>
      <c r="Q81" s="55" t="s">
        <v>5</v>
      </c>
      <c r="R81" s="55" t="s">
        <v>7</v>
      </c>
      <c r="S81" s="55" t="s">
        <v>7</v>
      </c>
      <c r="T81" s="33" t="s">
        <v>652</v>
      </c>
      <c r="U81" s="33"/>
      <c r="V81" s="59" t="e">
        <f>VLOOKUP(C81,[1]MRPL!$B$1:$F$117,5,FALSE)</f>
        <v>#N/A</v>
      </c>
      <c r="W81" s="40" t="s">
        <v>408</v>
      </c>
      <c r="X81" s="40"/>
    </row>
    <row r="82" spans="1:25" s="35" customFormat="1" ht="25.15" customHeight="1" x14ac:dyDescent="0.25">
      <c r="A82" s="37" t="s">
        <v>31</v>
      </c>
      <c r="B82" s="38" t="s">
        <v>275</v>
      </c>
      <c r="C82" s="38" t="s">
        <v>282</v>
      </c>
      <c r="D82" s="37" t="s">
        <v>283</v>
      </c>
      <c r="E82" s="38" t="s">
        <v>284</v>
      </c>
      <c r="F82" s="33" t="s">
        <v>36</v>
      </c>
      <c r="G82" s="37" t="s">
        <v>37</v>
      </c>
      <c r="H82" s="33" t="s">
        <v>38</v>
      </c>
      <c r="I82" s="33"/>
      <c r="J82" s="39">
        <v>43921</v>
      </c>
      <c r="K82" s="33"/>
      <c r="L82" s="33"/>
      <c r="M82" s="33"/>
      <c r="N82" s="33"/>
      <c r="O82" s="33"/>
      <c r="P82" s="55"/>
      <c r="Q82" s="55"/>
      <c r="R82" s="55"/>
      <c r="S82" s="55"/>
      <c r="T82" s="33"/>
      <c r="U82" s="33"/>
      <c r="V82" s="59" t="e">
        <f>VLOOKUP(C82,[1]MRPL!$B$1:$F$117,5,FALSE)</f>
        <v>#N/A</v>
      </c>
      <c r="W82" s="40"/>
      <c r="X82" s="40"/>
    </row>
    <row r="83" spans="1:25" s="35" customFormat="1" ht="25.15" customHeight="1" x14ac:dyDescent="0.25">
      <c r="A83" s="37" t="s">
        <v>31</v>
      </c>
      <c r="B83" s="38" t="s">
        <v>275</v>
      </c>
      <c r="C83" s="38" t="s">
        <v>285</v>
      </c>
      <c r="D83" s="37" t="s">
        <v>286</v>
      </c>
      <c r="E83" s="38" t="s">
        <v>287</v>
      </c>
      <c r="F83" s="33" t="s">
        <v>36</v>
      </c>
      <c r="G83" s="37" t="s">
        <v>37</v>
      </c>
      <c r="H83" s="33" t="s">
        <v>38</v>
      </c>
      <c r="I83" s="33" t="s">
        <v>5</v>
      </c>
      <c r="J83" s="39">
        <v>43921</v>
      </c>
      <c r="K83" s="33" t="s">
        <v>744</v>
      </c>
      <c r="L83" s="43" t="s">
        <v>660</v>
      </c>
      <c r="M83" s="33" t="s">
        <v>650</v>
      </c>
      <c r="N83" s="39" t="s">
        <v>751</v>
      </c>
      <c r="O83" s="33" t="s">
        <v>664</v>
      </c>
      <c r="P83" s="55" t="s">
        <v>7</v>
      </c>
      <c r="Q83" s="55" t="s">
        <v>5</v>
      </c>
      <c r="R83" s="55" t="s">
        <v>7</v>
      </c>
      <c r="S83" s="55" t="s">
        <v>7</v>
      </c>
      <c r="T83" s="33" t="s">
        <v>652</v>
      </c>
      <c r="U83" s="33"/>
      <c r="V83" s="59" t="e">
        <f>VLOOKUP(C83,[1]MRPL!$B$1:$F$117,5,FALSE)</f>
        <v>#N/A</v>
      </c>
      <c r="W83" s="40" t="s">
        <v>408</v>
      </c>
      <c r="X83" s="40" t="s">
        <v>625</v>
      </c>
      <c r="Y83" s="33" t="s">
        <v>699</v>
      </c>
    </row>
    <row r="84" spans="1:25" s="35" customFormat="1" ht="25.15" customHeight="1" x14ac:dyDescent="0.25">
      <c r="A84" s="37" t="s">
        <v>31</v>
      </c>
      <c r="B84" s="38" t="s">
        <v>275</v>
      </c>
      <c r="C84" s="38" t="s">
        <v>288</v>
      </c>
      <c r="D84" s="37" t="s">
        <v>289</v>
      </c>
      <c r="E84" s="38" t="s">
        <v>290</v>
      </c>
      <c r="F84" s="33" t="s">
        <v>36</v>
      </c>
      <c r="G84" s="37" t="s">
        <v>37</v>
      </c>
      <c r="H84" s="33" t="s">
        <v>38</v>
      </c>
      <c r="I84" s="33" t="s">
        <v>5</v>
      </c>
      <c r="J84" s="39">
        <v>43921</v>
      </c>
      <c r="K84" s="33" t="s">
        <v>743</v>
      </c>
      <c r="L84" s="43" t="s">
        <v>658</v>
      </c>
      <c r="M84" s="33" t="s">
        <v>650</v>
      </c>
      <c r="N84" s="39" t="s">
        <v>751</v>
      </c>
      <c r="O84" s="33" t="s">
        <v>665</v>
      </c>
      <c r="P84" s="55" t="s">
        <v>7</v>
      </c>
      <c r="Q84" s="55" t="s">
        <v>5</v>
      </c>
      <c r="R84" s="55" t="s">
        <v>7</v>
      </c>
      <c r="S84" s="55" t="s">
        <v>7</v>
      </c>
      <c r="T84" s="33" t="s">
        <v>652</v>
      </c>
      <c r="U84" s="33"/>
      <c r="V84" s="59" t="e">
        <f>VLOOKUP(C84,[1]MRPL!$B$1:$F$117,5,FALSE)</f>
        <v>#N/A</v>
      </c>
      <c r="W84" s="40" t="s">
        <v>408</v>
      </c>
      <c r="X84" s="40" t="s">
        <v>625</v>
      </c>
      <c r="Y84" s="33" t="s">
        <v>699</v>
      </c>
    </row>
    <row r="85" spans="1:25" s="35" customFormat="1" ht="25.15" customHeight="1" x14ac:dyDescent="0.25">
      <c r="A85" s="37" t="s">
        <v>31</v>
      </c>
      <c r="B85" s="38" t="s">
        <v>275</v>
      </c>
      <c r="C85" s="38" t="s">
        <v>291</v>
      </c>
      <c r="D85" s="37" t="s">
        <v>292</v>
      </c>
      <c r="E85" s="38" t="s">
        <v>293</v>
      </c>
      <c r="F85" s="33" t="s">
        <v>36</v>
      </c>
      <c r="G85" s="37" t="s">
        <v>37</v>
      </c>
      <c r="H85" s="33" t="s">
        <v>38</v>
      </c>
      <c r="I85" s="33"/>
      <c r="J85" s="39">
        <v>43921</v>
      </c>
      <c r="K85" s="33"/>
      <c r="L85" s="43"/>
      <c r="M85" s="33"/>
      <c r="N85" s="39"/>
      <c r="O85" s="33"/>
      <c r="P85" s="55"/>
      <c r="Q85" s="55"/>
      <c r="R85" s="55"/>
      <c r="S85" s="55"/>
      <c r="T85" s="33"/>
      <c r="U85" s="33"/>
      <c r="V85" s="59" t="e">
        <f>VLOOKUP(C85,[1]MRPL!$B$1:$F$117,5,FALSE)</f>
        <v>#N/A</v>
      </c>
      <c r="W85" s="40" t="s">
        <v>408</v>
      </c>
      <c r="X85" s="40" t="s">
        <v>623</v>
      </c>
      <c r="Y85" s="35" t="s">
        <v>697</v>
      </c>
    </row>
    <row r="86" spans="1:25" s="35" customFormat="1" ht="25.15" customHeight="1" x14ac:dyDescent="0.25">
      <c r="A86" s="37" t="s">
        <v>31</v>
      </c>
      <c r="B86" s="38" t="s">
        <v>275</v>
      </c>
      <c r="C86" s="38" t="s">
        <v>294</v>
      </c>
      <c r="D86" s="37" t="s">
        <v>295</v>
      </c>
      <c r="E86" s="38" t="s">
        <v>296</v>
      </c>
      <c r="F86" s="33" t="s">
        <v>36</v>
      </c>
      <c r="G86" s="37" t="s">
        <v>37</v>
      </c>
      <c r="H86" s="33" t="s">
        <v>38</v>
      </c>
      <c r="I86" s="33" t="s">
        <v>5</v>
      </c>
      <c r="J86" s="39">
        <v>43921</v>
      </c>
      <c r="K86" s="33" t="s">
        <v>646</v>
      </c>
      <c r="L86" s="43" t="s">
        <v>647</v>
      </c>
      <c r="M86" s="33">
        <v>125</v>
      </c>
      <c r="N86" s="39">
        <v>44089</v>
      </c>
      <c r="O86" s="33" t="s">
        <v>727</v>
      </c>
      <c r="P86" s="55" t="s">
        <v>7</v>
      </c>
      <c r="Q86" s="55" t="s">
        <v>5</v>
      </c>
      <c r="R86" s="55" t="s">
        <v>7</v>
      </c>
      <c r="S86" s="55" t="s">
        <v>7</v>
      </c>
      <c r="T86" s="33" t="s">
        <v>652</v>
      </c>
      <c r="U86" s="33"/>
      <c r="V86" s="59" t="e">
        <f>VLOOKUP(C86,[1]MRPL!$B$1:$F$117,5,FALSE)</f>
        <v>#N/A</v>
      </c>
      <c r="W86" s="40" t="s">
        <v>408</v>
      </c>
      <c r="X86" s="40" t="s">
        <v>623</v>
      </c>
      <c r="Y86" s="36" t="s">
        <v>705</v>
      </c>
    </row>
    <row r="87" spans="1:25" s="35" customFormat="1" ht="25.15" customHeight="1" x14ac:dyDescent="0.25">
      <c r="A87" s="37" t="s">
        <v>31</v>
      </c>
      <c r="B87" s="38" t="s">
        <v>275</v>
      </c>
      <c r="C87" s="38" t="s">
        <v>297</v>
      </c>
      <c r="D87" s="37" t="s">
        <v>298</v>
      </c>
      <c r="E87" s="38" t="s">
        <v>299</v>
      </c>
      <c r="F87" s="33" t="s">
        <v>36</v>
      </c>
      <c r="G87" s="37" t="s">
        <v>37</v>
      </c>
      <c r="H87" s="33" t="s">
        <v>38</v>
      </c>
      <c r="I87" s="33"/>
      <c r="J87" s="39">
        <v>43921</v>
      </c>
      <c r="K87" s="33"/>
      <c r="L87" s="33"/>
      <c r="M87" s="33"/>
      <c r="N87" s="33"/>
      <c r="O87" s="33"/>
      <c r="P87" s="55"/>
      <c r="Q87" s="55"/>
      <c r="R87" s="55"/>
      <c r="S87" s="55"/>
      <c r="T87" s="33"/>
      <c r="U87" s="33"/>
      <c r="V87" s="59" t="e">
        <f>VLOOKUP(C87,[1]MRPL!$B$1:$F$117,5,FALSE)</f>
        <v>#N/A</v>
      </c>
      <c r="W87" s="40"/>
      <c r="X87" s="40"/>
    </row>
    <row r="88" spans="1:25" s="35" customFormat="1" ht="25.15" customHeight="1" x14ac:dyDescent="0.25">
      <c r="A88" s="37" t="s">
        <v>31</v>
      </c>
      <c r="B88" s="38" t="s">
        <v>275</v>
      </c>
      <c r="C88" s="38" t="s">
        <v>300</v>
      </c>
      <c r="D88" s="37" t="s">
        <v>301</v>
      </c>
      <c r="E88" s="38" t="s">
        <v>302</v>
      </c>
      <c r="F88" s="33" t="s">
        <v>36</v>
      </c>
      <c r="G88" s="37" t="s">
        <v>37</v>
      </c>
      <c r="H88" s="33" t="s">
        <v>38</v>
      </c>
      <c r="I88" s="33"/>
      <c r="J88" s="39">
        <v>43921</v>
      </c>
      <c r="K88" s="33"/>
      <c r="L88" s="43"/>
      <c r="M88" s="33"/>
      <c r="N88" s="39"/>
      <c r="O88" s="33"/>
      <c r="P88" s="55"/>
      <c r="Q88" s="55"/>
      <c r="R88" s="55"/>
      <c r="S88" s="55"/>
      <c r="T88" s="33"/>
      <c r="U88" s="33"/>
      <c r="V88" s="59" t="e">
        <f>VLOOKUP(C88,[1]MRPL!$B$1:$F$117,5,FALSE)</f>
        <v>#N/A</v>
      </c>
      <c r="W88" s="40" t="s">
        <v>408</v>
      </c>
      <c r="X88" s="40" t="s">
        <v>623</v>
      </c>
      <c r="Y88" s="35" t="s">
        <v>697</v>
      </c>
    </row>
    <row r="89" spans="1:25" s="35" customFormat="1" ht="25.15" customHeight="1" x14ac:dyDescent="0.25">
      <c r="A89" s="37" t="s">
        <v>31</v>
      </c>
      <c r="B89" s="38" t="s">
        <v>275</v>
      </c>
      <c r="C89" s="38" t="s">
        <v>303</v>
      </c>
      <c r="D89" s="37" t="s">
        <v>304</v>
      </c>
      <c r="E89" s="38" t="s">
        <v>305</v>
      </c>
      <c r="F89" s="33" t="s">
        <v>36</v>
      </c>
      <c r="G89" s="37" t="s">
        <v>37</v>
      </c>
      <c r="H89" s="33" t="s">
        <v>38</v>
      </c>
      <c r="I89" s="33" t="s">
        <v>5</v>
      </c>
      <c r="J89" s="39">
        <v>43921</v>
      </c>
      <c r="K89" s="33" t="s">
        <v>646</v>
      </c>
      <c r="L89" s="43" t="s">
        <v>647</v>
      </c>
      <c r="M89" s="33">
        <v>5</v>
      </c>
      <c r="N89" s="39">
        <v>44089</v>
      </c>
      <c r="O89" s="33" t="s">
        <v>667</v>
      </c>
      <c r="P89" s="55" t="s">
        <v>7</v>
      </c>
      <c r="Q89" s="55" t="s">
        <v>5</v>
      </c>
      <c r="R89" s="55" t="s">
        <v>7</v>
      </c>
      <c r="S89" s="55" t="s">
        <v>7</v>
      </c>
      <c r="T89" s="33" t="s">
        <v>652</v>
      </c>
      <c r="U89" s="33"/>
      <c r="V89" s="59" t="e">
        <f>VLOOKUP(C89,[1]MRPL!$B$1:$F$117,5,FALSE)</f>
        <v>#N/A</v>
      </c>
      <c r="W89" s="40" t="s">
        <v>408</v>
      </c>
      <c r="X89" s="40"/>
    </row>
    <row r="90" spans="1:25" s="35" customFormat="1" ht="25.15" customHeight="1" x14ac:dyDescent="0.25">
      <c r="A90" s="37" t="s">
        <v>31</v>
      </c>
      <c r="B90" s="38" t="s">
        <v>306</v>
      </c>
      <c r="C90" s="38" t="s">
        <v>307</v>
      </c>
      <c r="D90" s="37" t="s">
        <v>308</v>
      </c>
      <c r="E90" s="38" t="s">
        <v>309</v>
      </c>
      <c r="F90" s="33" t="s">
        <v>36</v>
      </c>
      <c r="G90" s="37" t="s">
        <v>37</v>
      </c>
      <c r="H90" s="33" t="s">
        <v>38</v>
      </c>
      <c r="I90" s="33" t="s">
        <v>5</v>
      </c>
      <c r="J90" s="39">
        <v>43921</v>
      </c>
      <c r="K90" s="33" t="s">
        <v>646</v>
      </c>
      <c r="L90" s="43" t="s">
        <v>647</v>
      </c>
      <c r="M90" s="33">
        <v>130</v>
      </c>
      <c r="N90" s="39">
        <v>44089</v>
      </c>
      <c r="O90" s="33" t="s">
        <v>728</v>
      </c>
      <c r="P90" s="55" t="s">
        <v>7</v>
      </c>
      <c r="Q90" s="55" t="s">
        <v>5</v>
      </c>
      <c r="R90" s="55" t="s">
        <v>7</v>
      </c>
      <c r="S90" s="55" t="s">
        <v>7</v>
      </c>
      <c r="T90" s="33" t="s">
        <v>652</v>
      </c>
      <c r="U90" s="33"/>
      <c r="V90" s="59" t="e">
        <f>VLOOKUP(C90,[1]MRPL!$B$1:$F$117,5,FALSE)</f>
        <v>#N/A</v>
      </c>
      <c r="W90" s="40" t="s">
        <v>408</v>
      </c>
      <c r="X90" s="40" t="s">
        <v>623</v>
      </c>
      <c r="Y90" s="35" t="s">
        <v>709</v>
      </c>
    </row>
    <row r="91" spans="1:25" s="35" customFormat="1" ht="25.15" customHeight="1" x14ac:dyDescent="0.25">
      <c r="A91" s="37" t="s">
        <v>31</v>
      </c>
      <c r="B91" s="38" t="s">
        <v>306</v>
      </c>
      <c r="C91" s="38" t="s">
        <v>310</v>
      </c>
      <c r="D91" s="37" t="s">
        <v>311</v>
      </c>
      <c r="E91" s="38" t="s">
        <v>312</v>
      </c>
      <c r="F91" s="33" t="s">
        <v>36</v>
      </c>
      <c r="G91" s="37" t="s">
        <v>37</v>
      </c>
      <c r="H91" s="33" t="s">
        <v>38</v>
      </c>
      <c r="I91" s="33"/>
      <c r="J91" s="39">
        <v>43921</v>
      </c>
      <c r="K91" s="33"/>
      <c r="L91" s="33"/>
      <c r="M91" s="33"/>
      <c r="N91" s="33"/>
      <c r="O91" s="33"/>
      <c r="P91" s="55"/>
      <c r="Q91" s="55"/>
      <c r="R91" s="55"/>
      <c r="S91" s="55"/>
      <c r="T91" s="33"/>
      <c r="U91" s="33"/>
      <c r="V91" s="59" t="e">
        <f>VLOOKUP(C91,[1]MRPL!$B$1:$F$117,5,FALSE)</f>
        <v>#N/A</v>
      </c>
      <c r="W91" s="40"/>
      <c r="X91" s="40"/>
    </row>
    <row r="92" spans="1:25" s="35" customFormat="1" ht="25.15" customHeight="1" x14ac:dyDescent="0.25">
      <c r="A92" s="37" t="s">
        <v>31</v>
      </c>
      <c r="B92" s="38" t="s">
        <v>306</v>
      </c>
      <c r="C92" s="38" t="s">
        <v>313</v>
      </c>
      <c r="D92" s="37" t="s">
        <v>314</v>
      </c>
      <c r="E92" s="38" t="s">
        <v>315</v>
      </c>
      <c r="F92" s="33" t="s">
        <v>36</v>
      </c>
      <c r="G92" s="37" t="s">
        <v>37</v>
      </c>
      <c r="H92" s="33" t="s">
        <v>38</v>
      </c>
      <c r="I92" s="33"/>
      <c r="J92" s="39">
        <v>43921</v>
      </c>
      <c r="K92" s="33"/>
      <c r="L92" s="33"/>
      <c r="M92" s="33"/>
      <c r="N92" s="33"/>
      <c r="O92" s="33"/>
      <c r="P92" s="55"/>
      <c r="Q92" s="55"/>
      <c r="R92" s="55"/>
      <c r="S92" s="55"/>
      <c r="T92" s="33"/>
      <c r="U92" s="33"/>
      <c r="V92" s="59" t="e">
        <f>VLOOKUP(C92,[1]MRPL!$B$1:$F$117,5,FALSE)</f>
        <v>#N/A</v>
      </c>
      <c r="W92" s="40"/>
      <c r="X92" s="40"/>
    </row>
    <row r="93" spans="1:25" s="35" customFormat="1" ht="25.15" customHeight="1" x14ac:dyDescent="0.25">
      <c r="A93" s="37" t="s">
        <v>31</v>
      </c>
      <c r="B93" s="38" t="s">
        <v>306</v>
      </c>
      <c r="C93" s="38" t="s">
        <v>316</v>
      </c>
      <c r="D93" s="37" t="s">
        <v>317</v>
      </c>
      <c r="E93" s="38" t="s">
        <v>318</v>
      </c>
      <c r="F93" s="33" t="s">
        <v>36</v>
      </c>
      <c r="G93" s="37" t="s">
        <v>37</v>
      </c>
      <c r="H93" s="33" t="s">
        <v>38</v>
      </c>
      <c r="I93" s="33"/>
      <c r="J93" s="39">
        <v>43921</v>
      </c>
      <c r="K93" s="33"/>
      <c r="L93" s="33"/>
      <c r="M93" s="33"/>
      <c r="N93" s="33"/>
      <c r="O93" s="33"/>
      <c r="P93" s="55"/>
      <c r="Q93" s="55"/>
      <c r="R93" s="55"/>
      <c r="S93" s="55"/>
      <c r="T93" s="33"/>
      <c r="U93" s="33"/>
      <c r="V93" s="59" t="e">
        <f>VLOOKUP(C93,[1]MRPL!$B$1:$F$117,5,FALSE)</f>
        <v>#N/A</v>
      </c>
      <c r="W93" s="40"/>
      <c r="X93" s="40"/>
    </row>
    <row r="94" spans="1:25" s="35" customFormat="1" ht="25.15" customHeight="1" x14ac:dyDescent="0.25">
      <c r="A94" s="37" t="s">
        <v>31</v>
      </c>
      <c r="B94" s="38" t="s">
        <v>306</v>
      </c>
      <c r="C94" s="38" t="s">
        <v>319</v>
      </c>
      <c r="D94" s="37" t="s">
        <v>320</v>
      </c>
      <c r="E94" s="38" t="s">
        <v>321</v>
      </c>
      <c r="F94" s="33" t="s">
        <v>36</v>
      </c>
      <c r="G94" s="37" t="s">
        <v>37</v>
      </c>
      <c r="H94" s="33" t="s">
        <v>38</v>
      </c>
      <c r="I94" s="33"/>
      <c r="J94" s="39">
        <v>43921</v>
      </c>
      <c r="K94" s="33"/>
      <c r="L94" s="33"/>
      <c r="M94" s="33"/>
      <c r="N94" s="33"/>
      <c r="O94" s="33"/>
      <c r="P94" s="55"/>
      <c r="Q94" s="55"/>
      <c r="R94" s="55"/>
      <c r="S94" s="55"/>
      <c r="T94" s="33"/>
      <c r="U94" s="33"/>
      <c r="V94" s="59" t="e">
        <f>VLOOKUP(C94,[1]MRPL!$B$1:$F$117,5,FALSE)</f>
        <v>#N/A</v>
      </c>
      <c r="W94" s="40"/>
      <c r="X94" s="40"/>
    </row>
    <row r="95" spans="1:25" s="35" customFormat="1" ht="25.15" customHeight="1" x14ac:dyDescent="0.25">
      <c r="A95" s="37" t="s">
        <v>31</v>
      </c>
      <c r="B95" s="38" t="s">
        <v>306</v>
      </c>
      <c r="C95" s="38" t="s">
        <v>322</v>
      </c>
      <c r="D95" s="37" t="s">
        <v>323</v>
      </c>
      <c r="E95" s="38" t="s">
        <v>324</v>
      </c>
      <c r="F95" s="33" t="s">
        <v>36</v>
      </c>
      <c r="G95" s="37" t="s">
        <v>37</v>
      </c>
      <c r="H95" s="33" t="s">
        <v>38</v>
      </c>
      <c r="I95" s="33"/>
      <c r="J95" s="39">
        <v>43921</v>
      </c>
      <c r="K95" s="33"/>
      <c r="L95" s="33"/>
      <c r="M95" s="33"/>
      <c r="N95" s="33"/>
      <c r="O95" s="33"/>
      <c r="P95" s="55"/>
      <c r="Q95" s="55"/>
      <c r="R95" s="55"/>
      <c r="S95" s="55"/>
      <c r="T95" s="33"/>
      <c r="U95" s="33"/>
      <c r="V95" s="59" t="e">
        <f>VLOOKUP(C95,[1]MRPL!$B$1:$F$117,5,FALSE)</f>
        <v>#N/A</v>
      </c>
      <c r="W95" s="40"/>
      <c r="X95" s="40"/>
    </row>
    <row r="96" spans="1:25" s="35" customFormat="1" ht="25.15" customHeight="1" x14ac:dyDescent="0.25">
      <c r="A96" s="37" t="s">
        <v>31</v>
      </c>
      <c r="B96" s="38" t="s">
        <v>306</v>
      </c>
      <c r="C96" s="38" t="s">
        <v>325</v>
      </c>
      <c r="D96" s="37" t="s">
        <v>326</v>
      </c>
      <c r="E96" s="38" t="s">
        <v>327</v>
      </c>
      <c r="F96" s="33" t="s">
        <v>36</v>
      </c>
      <c r="G96" s="37" t="s">
        <v>37</v>
      </c>
      <c r="H96" s="33" t="s">
        <v>38</v>
      </c>
      <c r="I96" s="33"/>
      <c r="J96" s="39">
        <v>43921</v>
      </c>
      <c r="K96" s="33"/>
      <c r="L96" s="33"/>
      <c r="M96" s="33"/>
      <c r="N96" s="33"/>
      <c r="O96" s="33"/>
      <c r="P96" s="55"/>
      <c r="Q96" s="55"/>
      <c r="R96" s="55"/>
      <c r="S96" s="55"/>
      <c r="T96" s="33"/>
      <c r="U96" s="33"/>
      <c r="V96" s="59" t="e">
        <f>VLOOKUP(C96,[1]MRPL!$B$1:$F$117,5,FALSE)</f>
        <v>#N/A</v>
      </c>
      <c r="W96" s="40"/>
      <c r="X96" s="40"/>
    </row>
    <row r="97" spans="1:25" s="35" customFormat="1" ht="25.15" customHeight="1" x14ac:dyDescent="0.25">
      <c r="A97" s="37" t="s">
        <v>31</v>
      </c>
      <c r="B97" s="38" t="s">
        <v>306</v>
      </c>
      <c r="C97" s="38" t="s">
        <v>328</v>
      </c>
      <c r="D97" s="37" t="s">
        <v>329</v>
      </c>
      <c r="E97" s="38" t="s">
        <v>330</v>
      </c>
      <c r="F97" s="33" t="s">
        <v>36</v>
      </c>
      <c r="G97" s="37" t="s">
        <v>37</v>
      </c>
      <c r="H97" s="33" t="s">
        <v>38</v>
      </c>
      <c r="I97" s="33"/>
      <c r="J97" s="39">
        <v>43921</v>
      </c>
      <c r="K97" s="33"/>
      <c r="L97" s="33"/>
      <c r="M97" s="33"/>
      <c r="N97" s="33"/>
      <c r="O97" s="33"/>
      <c r="P97" s="55"/>
      <c r="Q97" s="55"/>
      <c r="R97" s="55"/>
      <c r="S97" s="55"/>
      <c r="T97" s="33"/>
      <c r="U97" s="33"/>
      <c r="V97" s="59" t="e">
        <f>VLOOKUP(C97,[1]MRPL!$B$1:$F$117,5,FALSE)</f>
        <v>#N/A</v>
      </c>
      <c r="W97" s="40"/>
      <c r="X97" s="40"/>
    </row>
    <row r="98" spans="1:25" s="35" customFormat="1" ht="25.15" customHeight="1" x14ac:dyDescent="0.25">
      <c r="A98" s="37" t="s">
        <v>31</v>
      </c>
      <c r="B98" s="38" t="s">
        <v>306</v>
      </c>
      <c r="C98" s="38" t="s">
        <v>331</v>
      </c>
      <c r="D98" s="37" t="s">
        <v>332</v>
      </c>
      <c r="E98" s="38" t="s">
        <v>333</v>
      </c>
      <c r="F98" s="33" t="s">
        <v>36</v>
      </c>
      <c r="G98" s="37" t="s">
        <v>37</v>
      </c>
      <c r="H98" s="33" t="s">
        <v>38</v>
      </c>
      <c r="I98" s="33"/>
      <c r="J98" s="39">
        <v>43921</v>
      </c>
      <c r="K98" s="33"/>
      <c r="L98" s="33"/>
      <c r="M98" s="33"/>
      <c r="N98" s="33"/>
      <c r="O98" s="33"/>
      <c r="P98" s="55"/>
      <c r="Q98" s="55"/>
      <c r="R98" s="55"/>
      <c r="S98" s="55"/>
      <c r="T98" s="33"/>
      <c r="U98" s="33"/>
      <c r="V98" s="59" t="e">
        <f>VLOOKUP(C98,[1]MRPL!$B$1:$F$117,5,FALSE)</f>
        <v>#N/A</v>
      </c>
      <c r="W98" s="40"/>
      <c r="X98" s="40"/>
    </row>
    <row r="99" spans="1:25" s="35" customFormat="1" ht="25.15" customHeight="1" x14ac:dyDescent="0.25">
      <c r="A99" s="37" t="s">
        <v>31</v>
      </c>
      <c r="B99" s="52" t="s">
        <v>334</v>
      </c>
      <c r="C99" s="38" t="s">
        <v>335</v>
      </c>
      <c r="D99" s="52" t="s">
        <v>336</v>
      </c>
      <c r="E99" s="52" t="s">
        <v>337</v>
      </c>
      <c r="F99" s="33" t="s">
        <v>36</v>
      </c>
      <c r="G99" s="48" t="s">
        <v>37</v>
      </c>
      <c r="H99" s="33" t="s">
        <v>38</v>
      </c>
      <c r="I99" s="33" t="s">
        <v>5</v>
      </c>
      <c r="J99" s="39">
        <v>43921</v>
      </c>
      <c r="K99" s="33" t="s">
        <v>646</v>
      </c>
      <c r="L99" s="43" t="s">
        <v>647</v>
      </c>
      <c r="M99" s="50" t="s">
        <v>749</v>
      </c>
      <c r="N99" s="39">
        <v>44089</v>
      </c>
      <c r="O99" s="44" t="s">
        <v>746</v>
      </c>
      <c r="P99" s="55" t="s">
        <v>7</v>
      </c>
      <c r="Q99" s="55" t="s">
        <v>5</v>
      </c>
      <c r="R99" s="55" t="s">
        <v>7</v>
      </c>
      <c r="S99" s="55" t="s">
        <v>5</v>
      </c>
      <c r="T99" s="33" t="s">
        <v>652</v>
      </c>
      <c r="U99" s="33"/>
      <c r="V99" s="59" t="e">
        <f>VLOOKUP(C99,[1]MRPL!$B$1:$F$117,5,FALSE)</f>
        <v>#N/A</v>
      </c>
      <c r="W99" s="40" t="s">
        <v>408</v>
      </c>
      <c r="X99" s="40" t="s">
        <v>623</v>
      </c>
      <c r="Y99" s="35" t="s">
        <v>700</v>
      </c>
    </row>
    <row r="100" spans="1:25" s="35" customFormat="1" ht="25.15" customHeight="1" x14ac:dyDescent="0.25">
      <c r="A100" s="37" t="s">
        <v>31</v>
      </c>
      <c r="B100" s="52" t="s">
        <v>334</v>
      </c>
      <c r="C100" s="38" t="s">
        <v>338</v>
      </c>
      <c r="D100" s="52" t="s">
        <v>339</v>
      </c>
      <c r="E100" s="52" t="s">
        <v>340</v>
      </c>
      <c r="F100" s="33" t="s">
        <v>36</v>
      </c>
      <c r="G100" s="48" t="s">
        <v>37</v>
      </c>
      <c r="H100" s="33" t="s">
        <v>38</v>
      </c>
      <c r="I100" s="33" t="s">
        <v>5</v>
      </c>
      <c r="J100" s="39">
        <v>43921</v>
      </c>
      <c r="K100" s="33" t="s">
        <v>646</v>
      </c>
      <c r="L100" s="43" t="s">
        <v>647</v>
      </c>
      <c r="M100" s="50" t="s">
        <v>748</v>
      </c>
      <c r="N100" s="39">
        <v>44089</v>
      </c>
      <c r="O100" s="44" t="s">
        <v>747</v>
      </c>
      <c r="P100" s="55" t="s">
        <v>7</v>
      </c>
      <c r="Q100" s="55" t="s">
        <v>5</v>
      </c>
      <c r="R100" s="55" t="s">
        <v>7</v>
      </c>
      <c r="S100" s="55" t="s">
        <v>7</v>
      </c>
      <c r="T100" s="33" t="s">
        <v>652</v>
      </c>
      <c r="U100" s="33"/>
      <c r="V100" s="59" t="e">
        <f>VLOOKUP(C100,[1]MRPL!$B$1:$F$117,5,FALSE)</f>
        <v>#N/A</v>
      </c>
      <c r="W100" s="40" t="s">
        <v>408</v>
      </c>
      <c r="X100" s="40" t="s">
        <v>623</v>
      </c>
      <c r="Y100" s="35" t="s">
        <v>711</v>
      </c>
    </row>
    <row r="101" spans="1:25" s="35" customFormat="1" ht="25.15" customHeight="1" x14ac:dyDescent="0.25">
      <c r="A101" s="37" t="s">
        <v>31</v>
      </c>
      <c r="B101" s="52" t="s">
        <v>334</v>
      </c>
      <c r="C101" s="38" t="s">
        <v>341</v>
      </c>
      <c r="D101" s="52" t="s">
        <v>342</v>
      </c>
      <c r="E101" s="52" t="s">
        <v>343</v>
      </c>
      <c r="F101" s="37" t="s">
        <v>145</v>
      </c>
      <c r="G101" s="52" t="s">
        <v>344</v>
      </c>
      <c r="H101" s="33" t="s">
        <v>38</v>
      </c>
      <c r="I101" s="33">
        <v>100</v>
      </c>
      <c r="J101" s="39">
        <v>43921</v>
      </c>
      <c r="K101" s="33" t="s">
        <v>646</v>
      </c>
      <c r="L101" s="43" t="s">
        <v>647</v>
      </c>
      <c r="M101" s="50" t="s">
        <v>748</v>
      </c>
      <c r="N101" s="39">
        <v>44089</v>
      </c>
      <c r="O101" s="44" t="s">
        <v>747</v>
      </c>
      <c r="P101" s="55" t="s">
        <v>7</v>
      </c>
      <c r="Q101" s="55" t="s">
        <v>5</v>
      </c>
      <c r="R101" s="55" t="s">
        <v>7</v>
      </c>
      <c r="S101" s="55" t="s">
        <v>7</v>
      </c>
      <c r="T101" s="33" t="s">
        <v>652</v>
      </c>
      <c r="U101" s="33"/>
      <c r="V101" s="59" t="e">
        <f>VLOOKUP(C101,[1]MRPL!$B$1:$F$117,5,FALSE)</f>
        <v>#N/A</v>
      </c>
      <c r="W101" s="40" t="s">
        <v>408</v>
      </c>
      <c r="X101" s="40" t="s">
        <v>623</v>
      </c>
      <c r="Y101" s="35" t="s">
        <v>712</v>
      </c>
    </row>
    <row r="102" spans="1:25" s="35" customFormat="1" ht="25.15" customHeight="1" x14ac:dyDescent="0.25">
      <c r="A102" s="37" t="s">
        <v>31</v>
      </c>
      <c r="B102" s="52" t="s">
        <v>334</v>
      </c>
      <c r="C102" s="38" t="s">
        <v>345</v>
      </c>
      <c r="D102" s="52" t="s">
        <v>346</v>
      </c>
      <c r="E102" s="52" t="s">
        <v>347</v>
      </c>
      <c r="F102" s="33" t="s">
        <v>36</v>
      </c>
      <c r="G102" s="48" t="s">
        <v>37</v>
      </c>
      <c r="H102" s="33" t="s">
        <v>38</v>
      </c>
      <c r="I102" s="33"/>
      <c r="J102" s="39">
        <v>43921</v>
      </c>
      <c r="K102" s="33"/>
      <c r="L102" s="33"/>
      <c r="M102" s="33"/>
      <c r="N102" s="33"/>
      <c r="O102" s="33"/>
      <c r="P102" s="55"/>
      <c r="Q102" s="55"/>
      <c r="R102" s="55"/>
      <c r="S102" s="55"/>
      <c r="T102" s="33"/>
      <c r="U102" s="33"/>
      <c r="V102" s="59" t="e">
        <f>VLOOKUP(C102,[1]MRPL!$B$1:$F$117,5,FALSE)</f>
        <v>#N/A</v>
      </c>
      <c r="W102" s="40"/>
      <c r="X102" s="40"/>
    </row>
    <row r="103" spans="1:25" s="35" customFormat="1" ht="25.15" customHeight="1" x14ac:dyDescent="0.25">
      <c r="A103" s="37" t="s">
        <v>31</v>
      </c>
      <c r="B103" s="52" t="s">
        <v>334</v>
      </c>
      <c r="C103" s="38" t="s">
        <v>348</v>
      </c>
      <c r="D103" s="52" t="s">
        <v>349</v>
      </c>
      <c r="E103" s="52" t="s">
        <v>350</v>
      </c>
      <c r="F103" s="33" t="s">
        <v>36</v>
      </c>
      <c r="G103" s="48" t="s">
        <v>37</v>
      </c>
      <c r="H103" s="33" t="s">
        <v>38</v>
      </c>
      <c r="I103" s="33" t="s">
        <v>5</v>
      </c>
      <c r="J103" s="39">
        <v>43921</v>
      </c>
      <c r="K103" s="33" t="s">
        <v>646</v>
      </c>
      <c r="L103" s="43" t="s">
        <v>647</v>
      </c>
      <c r="M103" s="33">
        <v>27</v>
      </c>
      <c r="N103" s="39">
        <v>44089</v>
      </c>
      <c r="O103" s="33" t="s">
        <v>729</v>
      </c>
      <c r="P103" s="55" t="s">
        <v>7</v>
      </c>
      <c r="Q103" s="55" t="s">
        <v>5</v>
      </c>
      <c r="R103" s="55" t="s">
        <v>7</v>
      </c>
      <c r="S103" s="55" t="s">
        <v>7</v>
      </c>
      <c r="T103" s="33" t="s">
        <v>652</v>
      </c>
      <c r="U103" s="33"/>
      <c r="V103" s="59" t="e">
        <f>VLOOKUP(C103,[1]MRPL!$B$1:$F$117,5,FALSE)</f>
        <v>#N/A</v>
      </c>
      <c r="W103" s="40" t="s">
        <v>408</v>
      </c>
      <c r="X103" s="40" t="s">
        <v>623</v>
      </c>
      <c r="Y103" s="35" t="s">
        <v>704</v>
      </c>
    </row>
    <row r="104" spans="1:25" s="35" customFormat="1" ht="25.15" customHeight="1" x14ac:dyDescent="0.25">
      <c r="A104" s="37" t="s">
        <v>31</v>
      </c>
      <c r="B104" s="52" t="s">
        <v>334</v>
      </c>
      <c r="C104" s="38" t="s">
        <v>351</v>
      </c>
      <c r="D104" s="52" t="s">
        <v>352</v>
      </c>
      <c r="E104" s="52" t="s">
        <v>353</v>
      </c>
      <c r="F104" s="33" t="s">
        <v>36</v>
      </c>
      <c r="G104" s="48" t="s">
        <v>37</v>
      </c>
      <c r="H104" s="33" t="s">
        <v>38</v>
      </c>
      <c r="I104" s="33"/>
      <c r="J104" s="39">
        <v>43921</v>
      </c>
      <c r="K104" s="33"/>
      <c r="L104" s="33"/>
      <c r="M104" s="33"/>
      <c r="N104" s="33"/>
      <c r="O104" s="33"/>
      <c r="P104" s="55"/>
      <c r="Q104" s="55"/>
      <c r="R104" s="55"/>
      <c r="S104" s="55"/>
      <c r="T104" s="33"/>
      <c r="U104" s="33"/>
      <c r="V104" s="59" t="e">
        <f>VLOOKUP(C104,[1]MRPL!$B$1:$F$117,5,FALSE)</f>
        <v>#N/A</v>
      </c>
      <c r="W104" s="40"/>
      <c r="X104" s="40"/>
    </row>
    <row r="105" spans="1:25" s="35" customFormat="1" ht="25.15" customHeight="1" x14ac:dyDescent="0.25">
      <c r="A105" s="37" t="s">
        <v>31</v>
      </c>
      <c r="B105" s="52" t="s">
        <v>334</v>
      </c>
      <c r="C105" s="38" t="s">
        <v>354</v>
      </c>
      <c r="D105" s="52" t="s">
        <v>355</v>
      </c>
      <c r="E105" s="52" t="s">
        <v>356</v>
      </c>
      <c r="F105" s="33" t="s">
        <v>36</v>
      </c>
      <c r="G105" s="48" t="s">
        <v>37</v>
      </c>
      <c r="H105" s="33" t="s">
        <v>38</v>
      </c>
      <c r="I105" s="33" t="s">
        <v>7</v>
      </c>
      <c r="J105" s="39">
        <v>43921</v>
      </c>
      <c r="K105" s="33" t="s">
        <v>741</v>
      </c>
      <c r="L105" s="43" t="s">
        <v>742</v>
      </c>
      <c r="M105" s="33" t="s">
        <v>650</v>
      </c>
      <c r="N105" s="39" t="s">
        <v>751</v>
      </c>
      <c r="O105" s="33" t="s">
        <v>668</v>
      </c>
      <c r="P105" s="55" t="s">
        <v>7</v>
      </c>
      <c r="Q105" s="55" t="s">
        <v>5</v>
      </c>
      <c r="R105" s="55" t="s">
        <v>7</v>
      </c>
      <c r="S105" s="55" t="s">
        <v>7</v>
      </c>
      <c r="T105" s="33" t="s">
        <v>652</v>
      </c>
      <c r="U105" s="33"/>
      <c r="V105" s="59" t="e">
        <f>VLOOKUP(C105,[1]MRPL!$B$1:$F$117,5,FALSE)</f>
        <v>#N/A</v>
      </c>
      <c r="W105" s="40" t="s">
        <v>408</v>
      </c>
      <c r="X105" s="40" t="s">
        <v>625</v>
      </c>
      <c r="Y105" s="35" t="s">
        <v>701</v>
      </c>
    </row>
    <row r="106" spans="1:25" s="35" customFormat="1" ht="25.15" customHeight="1" x14ac:dyDescent="0.25">
      <c r="A106" s="37" t="s">
        <v>31</v>
      </c>
      <c r="B106" s="52" t="s">
        <v>334</v>
      </c>
      <c r="C106" s="38" t="s">
        <v>357</v>
      </c>
      <c r="D106" s="52" t="s">
        <v>358</v>
      </c>
      <c r="E106" s="52" t="s">
        <v>359</v>
      </c>
      <c r="F106" s="33" t="s">
        <v>36</v>
      </c>
      <c r="G106" s="48" t="s">
        <v>37</v>
      </c>
      <c r="H106" s="33" t="s">
        <v>38</v>
      </c>
      <c r="I106" s="33"/>
      <c r="J106" s="39">
        <v>43921</v>
      </c>
      <c r="K106" s="33"/>
      <c r="L106" s="33"/>
      <c r="M106" s="33"/>
      <c r="N106" s="33"/>
      <c r="O106" s="33"/>
      <c r="P106" s="55"/>
      <c r="Q106" s="55"/>
      <c r="R106" s="55"/>
      <c r="S106" s="55"/>
      <c r="T106" s="33"/>
      <c r="U106" s="33" t="s">
        <v>669</v>
      </c>
      <c r="V106" s="59" t="e">
        <f>VLOOKUP(C106,[1]MRPL!$B$1:$F$117,5,FALSE)</f>
        <v>#N/A</v>
      </c>
      <c r="W106" s="40"/>
      <c r="X106" s="40"/>
    </row>
    <row r="107" spans="1:25" s="35" customFormat="1" ht="25.15" customHeight="1" x14ac:dyDescent="0.25">
      <c r="A107" s="37" t="s">
        <v>31</v>
      </c>
      <c r="B107" s="52" t="s">
        <v>334</v>
      </c>
      <c r="C107" s="38" t="s">
        <v>360</v>
      </c>
      <c r="D107" s="52" t="s">
        <v>361</v>
      </c>
      <c r="E107" s="52" t="s">
        <v>362</v>
      </c>
      <c r="F107" s="33" t="s">
        <v>36</v>
      </c>
      <c r="G107" s="48" t="s">
        <v>37</v>
      </c>
      <c r="H107" s="33" t="s">
        <v>38</v>
      </c>
      <c r="I107" s="33" t="s">
        <v>7</v>
      </c>
      <c r="J107" s="39">
        <v>43921</v>
      </c>
      <c r="K107" s="33" t="s">
        <v>741</v>
      </c>
      <c r="L107" s="43" t="s">
        <v>742</v>
      </c>
      <c r="M107" s="33" t="s">
        <v>650</v>
      </c>
      <c r="N107" s="39" t="s">
        <v>751</v>
      </c>
      <c r="O107" s="33" t="s">
        <v>670</v>
      </c>
      <c r="P107" s="55" t="s">
        <v>7</v>
      </c>
      <c r="Q107" s="55" t="s">
        <v>5</v>
      </c>
      <c r="R107" s="55" t="s">
        <v>7</v>
      </c>
      <c r="S107" s="55" t="s">
        <v>7</v>
      </c>
      <c r="T107" s="33" t="s">
        <v>652</v>
      </c>
      <c r="U107" s="33" t="s">
        <v>670</v>
      </c>
      <c r="V107" s="59" t="e">
        <f>VLOOKUP(C107,[1]MRPL!$B$1:$F$117,5,FALSE)</f>
        <v>#N/A</v>
      </c>
      <c r="W107" s="40" t="s">
        <v>408</v>
      </c>
      <c r="X107" s="40" t="s">
        <v>625</v>
      </c>
      <c r="Y107" s="35" t="s">
        <v>702</v>
      </c>
    </row>
    <row r="108" spans="1:25" s="35" customFormat="1" ht="25.15" customHeight="1" x14ac:dyDescent="0.25">
      <c r="A108" s="37" t="s">
        <v>31</v>
      </c>
      <c r="B108" s="52" t="s">
        <v>334</v>
      </c>
      <c r="C108" s="38" t="s">
        <v>363</v>
      </c>
      <c r="D108" s="52" t="s">
        <v>364</v>
      </c>
      <c r="E108" s="52" t="s">
        <v>365</v>
      </c>
      <c r="F108" s="33" t="s">
        <v>36</v>
      </c>
      <c r="G108" s="48" t="s">
        <v>37</v>
      </c>
      <c r="H108" s="33" t="s">
        <v>38</v>
      </c>
      <c r="I108" s="33"/>
      <c r="J108" s="39">
        <v>43921</v>
      </c>
      <c r="K108" s="33"/>
      <c r="L108" s="33"/>
      <c r="M108" s="33"/>
      <c r="N108" s="33"/>
      <c r="O108" s="33"/>
      <c r="P108" s="55"/>
      <c r="Q108" s="55"/>
      <c r="R108" s="55"/>
      <c r="S108" s="55"/>
      <c r="T108" s="33"/>
      <c r="U108" s="33" t="s">
        <v>671</v>
      </c>
      <c r="V108" s="59" t="e">
        <f>VLOOKUP(C108,[1]MRPL!$B$1:$F$117,5,FALSE)</f>
        <v>#N/A</v>
      </c>
      <c r="W108" s="40"/>
      <c r="X108" s="40"/>
    </row>
    <row r="109" spans="1:25" s="35" customFormat="1" ht="25.15" customHeight="1" x14ac:dyDescent="0.25">
      <c r="A109" s="37" t="s">
        <v>31</v>
      </c>
      <c r="B109" s="52" t="s">
        <v>334</v>
      </c>
      <c r="C109" s="38" t="s">
        <v>366</v>
      </c>
      <c r="D109" s="52" t="s">
        <v>367</v>
      </c>
      <c r="E109" s="52" t="s">
        <v>368</v>
      </c>
      <c r="F109" s="33" t="s">
        <v>36</v>
      </c>
      <c r="G109" s="48" t="s">
        <v>37</v>
      </c>
      <c r="H109" s="33" t="s">
        <v>38</v>
      </c>
      <c r="I109" s="33"/>
      <c r="J109" s="39">
        <v>43921</v>
      </c>
      <c r="K109" s="33"/>
      <c r="L109" s="33"/>
      <c r="M109" s="33"/>
      <c r="N109" s="33"/>
      <c r="O109" s="33"/>
      <c r="P109" s="55"/>
      <c r="Q109" s="55"/>
      <c r="R109" s="55"/>
      <c r="S109" s="55"/>
      <c r="T109" s="33"/>
      <c r="U109" s="33"/>
      <c r="V109" s="59" t="e">
        <f>VLOOKUP(C109,[1]MRPL!$B$1:$F$117,5,FALSE)</f>
        <v>#N/A</v>
      </c>
      <c r="W109" s="40"/>
      <c r="X109" s="40"/>
    </row>
    <row r="110" spans="1:25" s="35" customFormat="1" ht="25.15" customHeight="1" x14ac:dyDescent="0.25">
      <c r="A110" s="37" t="s">
        <v>31</v>
      </c>
      <c r="B110" s="37" t="s">
        <v>369</v>
      </c>
      <c r="C110" s="38" t="s">
        <v>370</v>
      </c>
      <c r="D110" s="37" t="s">
        <v>371</v>
      </c>
      <c r="E110" s="38" t="s">
        <v>372</v>
      </c>
      <c r="F110" s="33" t="s">
        <v>36</v>
      </c>
      <c r="G110" s="37" t="s">
        <v>37</v>
      </c>
      <c r="H110" s="33" t="s">
        <v>38</v>
      </c>
      <c r="I110" s="33"/>
      <c r="J110" s="39">
        <v>43921</v>
      </c>
      <c r="K110" s="33"/>
      <c r="L110" s="33"/>
      <c r="M110" s="33"/>
      <c r="N110" s="33"/>
      <c r="O110" s="33"/>
      <c r="P110" s="55"/>
      <c r="Q110" s="55"/>
      <c r="R110" s="55"/>
      <c r="S110" s="55"/>
      <c r="T110" s="33"/>
      <c r="U110" s="33"/>
      <c r="V110" s="59" t="e">
        <f>VLOOKUP(C110,[1]MRPL!$B$1:$F$117,5,FALSE)</f>
        <v>#N/A</v>
      </c>
      <c r="W110" s="40"/>
      <c r="X110" s="40"/>
    </row>
    <row r="111" spans="1:25" s="35" customFormat="1" ht="25.15" customHeight="1" x14ac:dyDescent="0.25">
      <c r="A111" s="37" t="s">
        <v>31</v>
      </c>
      <c r="B111" s="37" t="s">
        <v>369</v>
      </c>
      <c r="C111" s="38" t="s">
        <v>373</v>
      </c>
      <c r="D111" s="37" t="s">
        <v>374</v>
      </c>
      <c r="E111" s="38" t="s">
        <v>375</v>
      </c>
      <c r="F111" s="33" t="s">
        <v>36</v>
      </c>
      <c r="G111" s="37" t="s">
        <v>37</v>
      </c>
      <c r="H111" s="33" t="s">
        <v>38</v>
      </c>
      <c r="I111" s="33"/>
      <c r="J111" s="39">
        <v>43921</v>
      </c>
      <c r="K111" s="33"/>
      <c r="L111" s="33"/>
      <c r="M111" s="33"/>
      <c r="N111" s="33"/>
      <c r="O111" s="33"/>
      <c r="P111" s="55"/>
      <c r="Q111" s="55"/>
      <c r="R111" s="55"/>
      <c r="S111" s="55"/>
      <c r="T111" s="33"/>
      <c r="U111" s="33"/>
      <c r="V111" s="59" t="e">
        <f>VLOOKUP(C111,[1]MRPL!$B$1:$F$117,5,FALSE)</f>
        <v>#N/A</v>
      </c>
      <c r="W111" s="40"/>
      <c r="X111" s="40"/>
    </row>
    <row r="112" spans="1:25" s="35" customFormat="1" ht="25.15" customHeight="1" x14ac:dyDescent="0.25">
      <c r="A112" s="37" t="s">
        <v>31</v>
      </c>
      <c r="B112" s="37" t="s">
        <v>369</v>
      </c>
      <c r="C112" s="38" t="s">
        <v>376</v>
      </c>
      <c r="D112" s="37" t="s">
        <v>377</v>
      </c>
      <c r="E112" s="38" t="s">
        <v>378</v>
      </c>
      <c r="F112" s="33" t="s">
        <v>36</v>
      </c>
      <c r="G112" s="37" t="s">
        <v>37</v>
      </c>
      <c r="H112" s="33" t="s">
        <v>38</v>
      </c>
      <c r="I112" s="33"/>
      <c r="J112" s="39">
        <v>43921</v>
      </c>
      <c r="K112" s="33"/>
      <c r="L112" s="33"/>
      <c r="M112" s="33"/>
      <c r="N112" s="33"/>
      <c r="O112" s="33"/>
      <c r="P112" s="55"/>
      <c r="Q112" s="55"/>
      <c r="R112" s="55"/>
      <c r="S112" s="55"/>
      <c r="T112" s="33"/>
      <c r="U112" s="33"/>
      <c r="V112" s="59" t="e">
        <f>VLOOKUP(C112,[1]MRPL!$B$1:$F$117,5,FALSE)</f>
        <v>#N/A</v>
      </c>
      <c r="W112" s="40"/>
      <c r="X112" s="40"/>
    </row>
    <row r="113" spans="1:24" s="35" customFormat="1" ht="25.15" customHeight="1" x14ac:dyDescent="0.25">
      <c r="A113" s="37" t="s">
        <v>31</v>
      </c>
      <c r="B113" s="37" t="s">
        <v>369</v>
      </c>
      <c r="C113" s="38" t="s">
        <v>379</v>
      </c>
      <c r="D113" s="37" t="s">
        <v>380</v>
      </c>
      <c r="E113" s="38" t="s">
        <v>381</v>
      </c>
      <c r="F113" s="33" t="s">
        <v>36</v>
      </c>
      <c r="G113" s="37" t="s">
        <v>37</v>
      </c>
      <c r="H113" s="33" t="s">
        <v>38</v>
      </c>
      <c r="I113" s="33"/>
      <c r="J113" s="39">
        <v>43921</v>
      </c>
      <c r="K113" s="33"/>
      <c r="L113" s="33"/>
      <c r="M113" s="33"/>
      <c r="N113" s="33"/>
      <c r="O113" s="33"/>
      <c r="P113" s="55"/>
      <c r="Q113" s="55"/>
      <c r="R113" s="55"/>
      <c r="S113" s="55"/>
      <c r="T113" s="33"/>
      <c r="U113" s="33"/>
      <c r="V113" s="59" t="e">
        <f>VLOOKUP(C113,[1]MRPL!$B$1:$F$117,5,FALSE)</f>
        <v>#N/A</v>
      </c>
      <c r="W113" s="40"/>
      <c r="X113" s="40"/>
    </row>
    <row r="114" spans="1:24" s="35" customFormat="1" ht="25.15" customHeight="1" x14ac:dyDescent="0.25">
      <c r="A114" s="37" t="s">
        <v>31</v>
      </c>
      <c r="B114" s="37" t="s">
        <v>369</v>
      </c>
      <c r="C114" s="38" t="s">
        <v>382</v>
      </c>
      <c r="D114" s="37" t="s">
        <v>383</v>
      </c>
      <c r="E114" s="38" t="s">
        <v>384</v>
      </c>
      <c r="F114" s="33" t="s">
        <v>36</v>
      </c>
      <c r="G114" s="37" t="s">
        <v>37</v>
      </c>
      <c r="H114" s="33" t="s">
        <v>38</v>
      </c>
      <c r="I114" s="33"/>
      <c r="J114" s="39">
        <v>43921</v>
      </c>
      <c r="K114" s="33"/>
      <c r="L114" s="33"/>
      <c r="M114" s="33"/>
      <c r="N114" s="33"/>
      <c r="O114" s="33"/>
      <c r="P114" s="55"/>
      <c r="Q114" s="55"/>
      <c r="R114" s="55"/>
      <c r="S114" s="55"/>
      <c r="T114" s="33"/>
      <c r="U114" s="33"/>
      <c r="V114" s="59" t="e">
        <f>VLOOKUP(C114,[1]MRPL!$B$1:$F$117,5,FALSE)</f>
        <v>#N/A</v>
      </c>
      <c r="W114" s="40"/>
      <c r="X114" s="40"/>
    </row>
    <row r="115" spans="1:24" s="35" customFormat="1" ht="25.15" customHeight="1" x14ac:dyDescent="0.25">
      <c r="A115" s="37" t="s">
        <v>31</v>
      </c>
      <c r="B115" s="37" t="s">
        <v>385</v>
      </c>
      <c r="C115" s="38" t="s">
        <v>386</v>
      </c>
      <c r="D115" s="37" t="s">
        <v>387</v>
      </c>
      <c r="E115" s="38" t="s">
        <v>388</v>
      </c>
      <c r="F115" s="33" t="s">
        <v>36</v>
      </c>
      <c r="G115" s="37" t="s">
        <v>37</v>
      </c>
      <c r="H115" s="33" t="s">
        <v>38</v>
      </c>
      <c r="I115" s="33" t="s">
        <v>5</v>
      </c>
      <c r="J115" s="39">
        <v>43921</v>
      </c>
      <c r="K115" s="33" t="s">
        <v>646</v>
      </c>
      <c r="L115" s="43" t="s">
        <v>647</v>
      </c>
      <c r="M115" s="33">
        <v>17</v>
      </c>
      <c r="N115" s="39">
        <v>44089</v>
      </c>
      <c r="O115" t="s">
        <v>1111</v>
      </c>
      <c r="P115" s="55" t="s">
        <v>7</v>
      </c>
      <c r="Q115" s="55" t="s">
        <v>5</v>
      </c>
      <c r="R115" s="55" t="s">
        <v>7</v>
      </c>
      <c r="S115" s="55" t="s">
        <v>7</v>
      </c>
      <c r="T115" s="33" t="s">
        <v>652</v>
      </c>
      <c r="U115" s="33"/>
      <c r="V115" s="59" t="e">
        <f>VLOOKUP(C115,[1]MRPL!$B$1:$F$117,5,FALSE)</f>
        <v>#N/A</v>
      </c>
      <c r="W115" s="40"/>
      <c r="X115" s="40"/>
    </row>
    <row r="116" spans="1:24" s="35" customFormat="1" ht="25.15" customHeight="1" x14ac:dyDescent="0.25">
      <c r="A116" s="37" t="s">
        <v>31</v>
      </c>
      <c r="B116" s="37" t="s">
        <v>385</v>
      </c>
      <c r="C116" s="38" t="s">
        <v>389</v>
      </c>
      <c r="D116" s="37" t="s">
        <v>390</v>
      </c>
      <c r="E116" s="38" t="s">
        <v>391</v>
      </c>
      <c r="F116" s="33" t="s">
        <v>36</v>
      </c>
      <c r="G116" s="37" t="s">
        <v>37</v>
      </c>
      <c r="H116" s="33" t="s">
        <v>38</v>
      </c>
      <c r="I116" s="33"/>
      <c r="J116" s="39">
        <v>43921</v>
      </c>
      <c r="K116" s="33"/>
      <c r="L116" s="33"/>
      <c r="M116" s="33"/>
      <c r="N116" s="33"/>
      <c r="O116" s="33"/>
      <c r="P116" s="55"/>
      <c r="Q116" s="55"/>
      <c r="R116" s="55"/>
      <c r="S116" s="55"/>
      <c r="T116" s="33"/>
      <c r="U116" s="33"/>
      <c r="V116" s="59" t="e">
        <f>VLOOKUP(C116,[1]MRPL!$B$1:$F$117,5,FALSE)</f>
        <v>#N/A</v>
      </c>
      <c r="W116" s="40"/>
      <c r="X116" s="40"/>
    </row>
    <row r="117" spans="1:24" s="35" customFormat="1" ht="25.15" customHeight="1" x14ac:dyDescent="0.25">
      <c r="A117" s="37" t="s">
        <v>31</v>
      </c>
      <c r="B117" s="37" t="s">
        <v>385</v>
      </c>
      <c r="C117" s="38" t="s">
        <v>392</v>
      </c>
      <c r="D117" s="37" t="s">
        <v>393</v>
      </c>
      <c r="E117" s="38" t="s">
        <v>394</v>
      </c>
      <c r="F117" s="33" t="s">
        <v>36</v>
      </c>
      <c r="G117" s="37" t="s">
        <v>37</v>
      </c>
      <c r="H117" s="33" t="s">
        <v>38</v>
      </c>
      <c r="I117" s="33" t="s">
        <v>5</v>
      </c>
      <c r="J117" s="39">
        <v>43921</v>
      </c>
      <c r="K117" s="33" t="s">
        <v>646</v>
      </c>
      <c r="L117" s="43" t="s">
        <v>647</v>
      </c>
      <c r="M117" s="33">
        <v>17</v>
      </c>
      <c r="N117" s="39">
        <v>44089</v>
      </c>
      <c r="O117" s="33" t="s">
        <v>662</v>
      </c>
      <c r="P117" s="55" t="s">
        <v>5</v>
      </c>
      <c r="Q117" s="55" t="s">
        <v>7</v>
      </c>
      <c r="R117" s="55" t="s">
        <v>7</v>
      </c>
      <c r="S117" s="55" t="s">
        <v>7</v>
      </c>
      <c r="T117" s="33" t="s">
        <v>652</v>
      </c>
      <c r="U117" s="33"/>
      <c r="V117" s="59" t="e">
        <f>VLOOKUP(C117,[1]MRPL!$B$1:$F$117,5,FALSE)</f>
        <v>#N/A</v>
      </c>
      <c r="W117" s="40" t="s">
        <v>408</v>
      </c>
      <c r="X117" s="40"/>
    </row>
    <row r="118" spans="1:24" s="35" customFormat="1" ht="25.15" customHeight="1" x14ac:dyDescent="0.25">
      <c r="A118" s="37" t="s">
        <v>31</v>
      </c>
      <c r="B118" s="37" t="s">
        <v>385</v>
      </c>
      <c r="C118" s="38" t="s">
        <v>395</v>
      </c>
      <c r="D118" s="37" t="s">
        <v>396</v>
      </c>
      <c r="E118" s="38" t="s">
        <v>397</v>
      </c>
      <c r="F118" s="33" t="s">
        <v>36</v>
      </c>
      <c r="G118" s="37" t="s">
        <v>37</v>
      </c>
      <c r="H118" s="33" t="s">
        <v>38</v>
      </c>
      <c r="I118" s="33"/>
      <c r="J118" s="39">
        <v>43921</v>
      </c>
      <c r="K118" s="33"/>
      <c r="L118" s="33"/>
      <c r="M118" s="33"/>
      <c r="N118" s="33"/>
      <c r="O118" s="33"/>
      <c r="P118" s="55"/>
      <c r="Q118" s="55"/>
      <c r="R118" s="55"/>
      <c r="S118" s="55"/>
      <c r="T118" s="33"/>
      <c r="U118" s="33"/>
      <c r="V118" s="59" t="e">
        <f>VLOOKUP(C118,[1]MRPL!$B$1:$F$117,5,FALSE)</f>
        <v>#N/A</v>
      </c>
      <c r="W118" s="40"/>
      <c r="X118" s="40"/>
    </row>
    <row r="119" spans="1:24" s="35" customFormat="1" ht="25.15" customHeight="1" x14ac:dyDescent="0.25">
      <c r="A119" s="37" t="s">
        <v>31</v>
      </c>
      <c r="B119" s="37" t="s">
        <v>385</v>
      </c>
      <c r="C119" s="38" t="s">
        <v>398</v>
      </c>
      <c r="D119" s="37" t="s">
        <v>399</v>
      </c>
      <c r="E119" s="38" t="s">
        <v>400</v>
      </c>
      <c r="F119" s="33" t="s">
        <v>36</v>
      </c>
      <c r="G119" s="37" t="s">
        <v>37</v>
      </c>
      <c r="H119" s="33" t="s">
        <v>38</v>
      </c>
      <c r="I119" s="33" t="s">
        <v>5</v>
      </c>
      <c r="J119" s="39">
        <v>43921</v>
      </c>
      <c r="K119" s="33" t="s">
        <v>646</v>
      </c>
      <c r="L119" s="43" t="s">
        <v>647</v>
      </c>
      <c r="M119" s="33">
        <v>86</v>
      </c>
      <c r="N119" s="39">
        <v>44089</v>
      </c>
      <c r="O119" s="33" t="s">
        <v>672</v>
      </c>
      <c r="P119" s="55" t="s">
        <v>7</v>
      </c>
      <c r="Q119" s="55" t="s">
        <v>5</v>
      </c>
      <c r="R119" s="55" t="s">
        <v>7</v>
      </c>
      <c r="S119" s="55" t="s">
        <v>7</v>
      </c>
      <c r="T119" s="33" t="s">
        <v>652</v>
      </c>
      <c r="U119" s="33"/>
      <c r="V119" s="59" t="e">
        <f>VLOOKUP(C119,[1]MRPL!$B$1:$F$117,5,FALSE)</f>
        <v>#N/A</v>
      </c>
      <c r="W119" s="40" t="s">
        <v>408</v>
      </c>
      <c r="X119" s="40"/>
    </row>
    <row r="120" spans="1:24" s="35" customFormat="1" ht="25.15" customHeight="1" x14ac:dyDescent="0.25">
      <c r="A120" s="37" t="s">
        <v>31</v>
      </c>
      <c r="B120" s="37" t="s">
        <v>385</v>
      </c>
      <c r="C120" s="38" t="s">
        <v>401</v>
      </c>
      <c r="D120" s="37" t="s">
        <v>402</v>
      </c>
      <c r="E120" s="38" t="s">
        <v>403</v>
      </c>
      <c r="F120" s="33" t="s">
        <v>36</v>
      </c>
      <c r="G120" s="37" t="s">
        <v>37</v>
      </c>
      <c r="H120" s="33" t="s">
        <v>38</v>
      </c>
      <c r="I120" s="33"/>
      <c r="J120" s="39">
        <v>43921</v>
      </c>
      <c r="K120" s="33"/>
      <c r="L120" s="33"/>
      <c r="M120" s="33"/>
      <c r="N120" s="33"/>
      <c r="O120" s="33"/>
      <c r="P120" s="55"/>
      <c r="Q120" s="55"/>
      <c r="R120" s="55"/>
      <c r="S120" s="55"/>
      <c r="T120" s="33"/>
      <c r="U120" s="33"/>
      <c r="V120" s="59" t="e">
        <f>VLOOKUP(C120,[1]MRPL!$B$1:$F$117,5,FALSE)</f>
        <v>#N/A</v>
      </c>
      <c r="W120" s="40"/>
      <c r="X120" s="40"/>
    </row>
    <row r="121" spans="1:24" s="35" customFormat="1" ht="25.15" customHeight="1" x14ac:dyDescent="0.25">
      <c r="A121" s="37" t="s">
        <v>31</v>
      </c>
      <c r="B121" s="37" t="s">
        <v>32</v>
      </c>
      <c r="C121" s="38" t="s">
        <v>33</v>
      </c>
      <c r="D121" s="37" t="s">
        <v>34</v>
      </c>
      <c r="E121" s="38" t="s">
        <v>35</v>
      </c>
      <c r="F121" s="33" t="s">
        <v>36</v>
      </c>
      <c r="G121" s="37" t="s">
        <v>37</v>
      </c>
      <c r="H121" s="33" t="s">
        <v>404</v>
      </c>
      <c r="I121" s="33"/>
      <c r="J121" s="39">
        <v>43555</v>
      </c>
      <c r="K121" s="33"/>
      <c r="L121" s="33"/>
      <c r="M121" s="33"/>
      <c r="N121" s="33"/>
      <c r="O121" s="33"/>
      <c r="P121" s="55"/>
      <c r="Q121" s="55"/>
      <c r="R121" s="55"/>
      <c r="S121" s="55"/>
      <c r="T121" s="33"/>
      <c r="U121" s="33"/>
      <c r="V121" s="59" t="e">
        <f>VLOOKUP(C121,[1]MRPL!$B$1:$F$117,4,FALSE)</f>
        <v>#N/A</v>
      </c>
      <c r="W121" s="40"/>
      <c r="X121" s="40"/>
    </row>
    <row r="122" spans="1:24" s="35" customFormat="1" ht="25.15" customHeight="1" x14ac:dyDescent="0.25">
      <c r="A122" s="37" t="s">
        <v>31</v>
      </c>
      <c r="B122" s="37" t="s">
        <v>32</v>
      </c>
      <c r="C122" s="38" t="s">
        <v>39</v>
      </c>
      <c r="D122" s="37" t="s">
        <v>40</v>
      </c>
      <c r="E122" s="38" t="s">
        <v>41</v>
      </c>
      <c r="F122" s="33" t="s">
        <v>36</v>
      </c>
      <c r="G122" s="37" t="s">
        <v>37</v>
      </c>
      <c r="H122" s="33" t="s">
        <v>404</v>
      </c>
      <c r="I122" s="33"/>
      <c r="J122" s="39">
        <v>43555</v>
      </c>
      <c r="K122" s="33"/>
      <c r="L122" s="33"/>
      <c r="M122" s="33"/>
      <c r="N122" s="33"/>
      <c r="O122" s="33"/>
      <c r="P122" s="55"/>
      <c r="Q122" s="55"/>
      <c r="R122" s="55"/>
      <c r="S122" s="55"/>
      <c r="T122" s="33"/>
      <c r="U122" s="33"/>
      <c r="V122" s="59" t="e">
        <f>VLOOKUP(C122,[1]MRPL!$B$1:$F$117,4,FALSE)</f>
        <v>#N/A</v>
      </c>
      <c r="W122" s="40"/>
      <c r="X122" s="40"/>
    </row>
    <row r="123" spans="1:24" s="35" customFormat="1" ht="25.15" customHeight="1" x14ac:dyDescent="0.25">
      <c r="A123" s="37" t="s">
        <v>31</v>
      </c>
      <c r="B123" s="37" t="s">
        <v>32</v>
      </c>
      <c r="C123" s="38" t="s">
        <v>42</v>
      </c>
      <c r="D123" s="37" t="s">
        <v>43</v>
      </c>
      <c r="E123" s="38" t="s">
        <v>44</v>
      </c>
      <c r="F123" s="33" t="s">
        <v>36</v>
      </c>
      <c r="G123" s="37" t="s">
        <v>37</v>
      </c>
      <c r="H123" s="33" t="s">
        <v>404</v>
      </c>
      <c r="I123" s="33"/>
      <c r="J123" s="39">
        <v>43555</v>
      </c>
      <c r="K123" s="33"/>
      <c r="L123" s="33"/>
      <c r="M123" s="33"/>
      <c r="N123" s="33"/>
      <c r="O123" s="33"/>
      <c r="P123" s="55"/>
      <c r="Q123" s="55"/>
      <c r="R123" s="55"/>
      <c r="S123" s="55"/>
      <c r="T123" s="33"/>
      <c r="U123" s="33"/>
      <c r="V123" s="59" t="e">
        <f>VLOOKUP(C123,[1]MRPL!$B$1:$F$117,4,FALSE)</f>
        <v>#N/A</v>
      </c>
      <c r="W123" s="40"/>
      <c r="X123" s="40"/>
    </row>
    <row r="124" spans="1:24" s="35" customFormat="1" ht="25.15" customHeight="1" x14ac:dyDescent="0.25">
      <c r="A124" s="37" t="s">
        <v>31</v>
      </c>
      <c r="B124" s="37" t="s">
        <v>32</v>
      </c>
      <c r="C124" s="38" t="s">
        <v>45</v>
      </c>
      <c r="D124" s="37" t="s">
        <v>46</v>
      </c>
      <c r="E124" s="38" t="s">
        <v>47</v>
      </c>
      <c r="F124" s="33" t="s">
        <v>36</v>
      </c>
      <c r="G124" s="37" t="s">
        <v>37</v>
      </c>
      <c r="H124" s="33" t="s">
        <v>404</v>
      </c>
      <c r="I124" s="33" t="s">
        <v>5</v>
      </c>
      <c r="J124" s="39">
        <v>43555</v>
      </c>
      <c r="K124" s="33" t="s">
        <v>675</v>
      </c>
      <c r="L124" s="43" t="s">
        <v>673</v>
      </c>
      <c r="M124" s="33">
        <v>14</v>
      </c>
      <c r="N124" s="39">
        <v>43649</v>
      </c>
      <c r="O124" s="33" t="s">
        <v>674</v>
      </c>
      <c r="P124" s="55" t="s">
        <v>7</v>
      </c>
      <c r="Q124" s="55" t="s">
        <v>5</v>
      </c>
      <c r="R124" s="55" t="s">
        <v>7</v>
      </c>
      <c r="S124" s="55" t="s">
        <v>7</v>
      </c>
      <c r="T124" s="33" t="s">
        <v>652</v>
      </c>
      <c r="U124" s="33"/>
      <c r="V124" s="59" t="e">
        <f>VLOOKUP(C124,[1]MRPL!$B$1:$F$117,4,FALSE)</f>
        <v>#N/A</v>
      </c>
      <c r="W124" s="40" t="s">
        <v>408</v>
      </c>
      <c r="X124" s="40"/>
    </row>
    <row r="125" spans="1:24" s="35" customFormat="1" ht="25.15" customHeight="1" x14ac:dyDescent="0.25">
      <c r="A125" s="37" t="s">
        <v>31</v>
      </c>
      <c r="B125" s="37" t="s">
        <v>32</v>
      </c>
      <c r="C125" s="38" t="s">
        <v>48</v>
      </c>
      <c r="D125" s="37" t="s">
        <v>49</v>
      </c>
      <c r="E125" s="38" t="s">
        <v>50</v>
      </c>
      <c r="F125" s="33" t="s">
        <v>36</v>
      </c>
      <c r="G125" s="37" t="s">
        <v>37</v>
      </c>
      <c r="H125" s="33" t="s">
        <v>404</v>
      </c>
      <c r="I125" s="33"/>
      <c r="J125" s="39">
        <v>43555</v>
      </c>
      <c r="K125" s="33"/>
      <c r="L125" s="33"/>
      <c r="M125" s="33"/>
      <c r="N125" s="33"/>
      <c r="O125" s="33"/>
      <c r="P125" s="55"/>
      <c r="Q125" s="55"/>
      <c r="R125" s="55"/>
      <c r="S125" s="55"/>
      <c r="T125" s="33"/>
      <c r="U125" s="33"/>
      <c r="V125" s="59" t="e">
        <f>VLOOKUP(C125,[1]MRPL!$B$1:$F$117,4,FALSE)</f>
        <v>#N/A</v>
      </c>
      <c r="W125" s="40"/>
      <c r="X125" s="40"/>
    </row>
    <row r="126" spans="1:24" s="35" customFormat="1" ht="25.15" customHeight="1" x14ac:dyDescent="0.25">
      <c r="A126" s="37" t="s">
        <v>31</v>
      </c>
      <c r="B126" s="37" t="s">
        <v>32</v>
      </c>
      <c r="C126" s="38" t="s">
        <v>51</v>
      </c>
      <c r="D126" s="37" t="s">
        <v>52</v>
      </c>
      <c r="E126" s="38" t="s">
        <v>53</v>
      </c>
      <c r="F126" s="33" t="s">
        <v>36</v>
      </c>
      <c r="G126" s="37" t="s">
        <v>37</v>
      </c>
      <c r="H126" s="33" t="s">
        <v>404</v>
      </c>
      <c r="I126" s="33"/>
      <c r="J126" s="39">
        <v>43555</v>
      </c>
      <c r="K126" s="33"/>
      <c r="L126" s="33"/>
      <c r="M126" s="33"/>
      <c r="N126" s="33"/>
      <c r="O126" s="33"/>
      <c r="P126" s="55"/>
      <c r="Q126" s="55"/>
      <c r="R126" s="55"/>
      <c r="S126" s="55"/>
      <c r="T126" s="33"/>
      <c r="U126" s="33"/>
      <c r="V126" s="59" t="e">
        <f>VLOOKUP(C126,[1]MRPL!$B$1:$F$117,4,FALSE)</f>
        <v>#N/A</v>
      </c>
      <c r="W126" s="40"/>
      <c r="X126" s="40"/>
    </row>
    <row r="127" spans="1:24" s="35" customFormat="1" ht="25.15" customHeight="1" x14ac:dyDescent="0.25">
      <c r="A127" s="37" t="s">
        <v>31</v>
      </c>
      <c r="B127" s="38" t="s">
        <v>55</v>
      </c>
      <c r="C127" s="38" t="s">
        <v>56</v>
      </c>
      <c r="D127" s="37" t="s">
        <v>57</v>
      </c>
      <c r="E127" s="38" t="s">
        <v>58</v>
      </c>
      <c r="F127" s="33" t="s">
        <v>36</v>
      </c>
      <c r="G127" s="37" t="s">
        <v>37</v>
      </c>
      <c r="H127" s="33" t="s">
        <v>404</v>
      </c>
      <c r="I127" s="33"/>
      <c r="J127" s="39">
        <v>43555</v>
      </c>
      <c r="K127" s="33"/>
      <c r="L127" s="33"/>
      <c r="M127" s="33"/>
      <c r="N127" s="33"/>
      <c r="O127" s="33"/>
      <c r="P127" s="55"/>
      <c r="Q127" s="55"/>
      <c r="R127" s="55"/>
      <c r="S127" s="55"/>
      <c r="T127" s="33"/>
      <c r="U127" s="33"/>
      <c r="V127" s="59" t="e">
        <f>VLOOKUP(C127,[1]MRPL!$B$1:$F$117,4,FALSE)</f>
        <v>#N/A</v>
      </c>
      <c r="W127" s="40"/>
      <c r="X127" s="40"/>
    </row>
    <row r="128" spans="1:24" s="35" customFormat="1" ht="25.15" customHeight="1" x14ac:dyDescent="0.25">
      <c r="A128" s="37" t="s">
        <v>31</v>
      </c>
      <c r="B128" s="38" t="s">
        <v>55</v>
      </c>
      <c r="C128" s="38" t="s">
        <v>59</v>
      </c>
      <c r="D128" s="37" t="s">
        <v>60</v>
      </c>
      <c r="E128" s="38" t="s">
        <v>61</v>
      </c>
      <c r="F128" s="33" t="s">
        <v>36</v>
      </c>
      <c r="G128" s="37" t="s">
        <v>37</v>
      </c>
      <c r="H128" s="33" t="s">
        <v>404</v>
      </c>
      <c r="I128" s="33"/>
      <c r="J128" s="39">
        <v>43555</v>
      </c>
      <c r="K128" s="33"/>
      <c r="L128" s="33"/>
      <c r="M128" s="33"/>
      <c r="N128" s="33"/>
      <c r="O128" s="33"/>
      <c r="P128" s="55"/>
      <c r="Q128" s="55"/>
      <c r="R128" s="55"/>
      <c r="S128" s="55"/>
      <c r="T128" s="33"/>
      <c r="U128" s="33"/>
      <c r="V128" s="59" t="e">
        <f>VLOOKUP(C128,[1]MRPL!$B$1:$F$117,4,FALSE)</f>
        <v>#N/A</v>
      </c>
      <c r="W128" s="40"/>
      <c r="X128" s="40"/>
    </row>
    <row r="129" spans="1:25" s="35" customFormat="1" ht="25.15" customHeight="1" x14ac:dyDescent="0.25">
      <c r="A129" s="37" t="s">
        <v>31</v>
      </c>
      <c r="B129" s="38" t="s">
        <v>55</v>
      </c>
      <c r="C129" s="38" t="s">
        <v>62</v>
      </c>
      <c r="D129" s="37" t="s">
        <v>63</v>
      </c>
      <c r="E129" s="38" t="s">
        <v>64</v>
      </c>
      <c r="F129" s="33" t="s">
        <v>36</v>
      </c>
      <c r="G129" s="37" t="s">
        <v>37</v>
      </c>
      <c r="H129" s="33" t="s">
        <v>404</v>
      </c>
      <c r="I129" s="33"/>
      <c r="J129" s="39">
        <v>43555</v>
      </c>
      <c r="K129" s="33"/>
      <c r="L129" s="33"/>
      <c r="M129" s="33"/>
      <c r="N129" s="33"/>
      <c r="O129" s="33"/>
      <c r="P129" s="55"/>
      <c r="Q129" s="55"/>
      <c r="R129" s="55"/>
      <c r="S129" s="55"/>
      <c r="T129" s="33"/>
      <c r="U129" s="33"/>
      <c r="V129" s="59" t="e">
        <f>VLOOKUP(C129,[1]MRPL!$B$1:$F$117,4,FALSE)</f>
        <v>#N/A</v>
      </c>
      <c r="W129" s="40"/>
      <c r="X129" s="40"/>
    </row>
    <row r="130" spans="1:25" s="35" customFormat="1" ht="25.15" customHeight="1" x14ac:dyDescent="0.25">
      <c r="A130" s="37" t="s">
        <v>31</v>
      </c>
      <c r="B130" s="38" t="s">
        <v>55</v>
      </c>
      <c r="C130" s="38" t="s">
        <v>65</v>
      </c>
      <c r="D130" s="37" t="s">
        <v>66</v>
      </c>
      <c r="E130" s="38" t="s">
        <v>67</v>
      </c>
      <c r="F130" s="33" t="s">
        <v>36</v>
      </c>
      <c r="G130" s="37" t="s">
        <v>37</v>
      </c>
      <c r="H130" s="33" t="s">
        <v>404</v>
      </c>
      <c r="I130" s="33"/>
      <c r="J130" s="39">
        <v>43555</v>
      </c>
      <c r="K130" s="33"/>
      <c r="L130" s="33"/>
      <c r="M130" s="33"/>
      <c r="N130" s="33"/>
      <c r="O130" s="33"/>
      <c r="P130" s="55"/>
      <c r="Q130" s="55"/>
      <c r="R130" s="55"/>
      <c r="S130" s="55"/>
      <c r="T130" s="33"/>
      <c r="U130" s="33"/>
      <c r="V130" s="59" t="e">
        <f>VLOOKUP(C130,[1]MRPL!$B$1:$F$117,4,FALSE)</f>
        <v>#N/A</v>
      </c>
      <c r="W130" s="40"/>
      <c r="X130" s="40"/>
    </row>
    <row r="131" spans="1:25" s="35" customFormat="1" ht="25.15" customHeight="1" x14ac:dyDescent="0.25">
      <c r="A131" s="37" t="s">
        <v>31</v>
      </c>
      <c r="B131" s="38" t="s">
        <v>68</v>
      </c>
      <c r="C131" s="38" t="s">
        <v>69</v>
      </c>
      <c r="D131" s="37" t="s">
        <v>70</v>
      </c>
      <c r="E131" s="38" t="s">
        <v>71</v>
      </c>
      <c r="F131" s="33" t="s">
        <v>36</v>
      </c>
      <c r="G131" s="37" t="s">
        <v>37</v>
      </c>
      <c r="H131" s="33" t="s">
        <v>404</v>
      </c>
      <c r="I131" s="33" t="s">
        <v>5</v>
      </c>
      <c r="J131" s="39">
        <v>43555</v>
      </c>
      <c r="K131" s="33" t="s">
        <v>675</v>
      </c>
      <c r="L131" s="43" t="s">
        <v>673</v>
      </c>
      <c r="M131" s="33">
        <v>5</v>
      </c>
      <c r="N131" s="39">
        <v>43649</v>
      </c>
      <c r="O131" s="53" t="s">
        <v>676</v>
      </c>
      <c r="P131" s="55" t="s">
        <v>7</v>
      </c>
      <c r="Q131" s="55" t="s">
        <v>5</v>
      </c>
      <c r="R131" s="55" t="s">
        <v>7</v>
      </c>
      <c r="S131" s="55" t="s">
        <v>7</v>
      </c>
      <c r="T131" s="33" t="s">
        <v>652</v>
      </c>
      <c r="U131" s="33"/>
      <c r="V131" s="59" t="e">
        <f>VLOOKUP(C131,[1]MRPL!$B$1:$F$117,4,FALSE)</f>
        <v>#N/A</v>
      </c>
      <c r="W131" s="40" t="s">
        <v>408</v>
      </c>
      <c r="X131" s="40"/>
    </row>
    <row r="132" spans="1:25" s="35" customFormat="1" ht="25.15" customHeight="1" x14ac:dyDescent="0.25">
      <c r="A132" s="37" t="s">
        <v>31</v>
      </c>
      <c r="B132" s="38" t="s">
        <v>68</v>
      </c>
      <c r="C132" s="38" t="s">
        <v>72</v>
      </c>
      <c r="D132" s="37" t="s">
        <v>73</v>
      </c>
      <c r="E132" s="38" t="s">
        <v>74</v>
      </c>
      <c r="F132" s="33" t="s">
        <v>36</v>
      </c>
      <c r="G132" s="37" t="s">
        <v>37</v>
      </c>
      <c r="H132" s="33" t="s">
        <v>404</v>
      </c>
      <c r="I132" s="33"/>
      <c r="J132" s="39">
        <v>43555</v>
      </c>
      <c r="K132" s="33"/>
      <c r="L132" s="33"/>
      <c r="M132" s="33"/>
      <c r="N132" s="33"/>
      <c r="O132" s="33"/>
      <c r="P132" s="55"/>
      <c r="Q132" s="55"/>
      <c r="R132" s="55"/>
      <c r="S132" s="55"/>
      <c r="T132" s="33"/>
      <c r="U132" s="33"/>
      <c r="V132" s="59" t="e">
        <f>VLOOKUP(C132,[1]MRPL!$B$1:$F$117,4,FALSE)</f>
        <v>#N/A</v>
      </c>
      <c r="W132" s="40"/>
      <c r="X132" s="40"/>
    </row>
    <row r="133" spans="1:25" s="35" customFormat="1" ht="25.15" customHeight="1" x14ac:dyDescent="0.25">
      <c r="A133" s="37" t="s">
        <v>31</v>
      </c>
      <c r="B133" s="38" t="s">
        <v>68</v>
      </c>
      <c r="C133" s="38" t="s">
        <v>75</v>
      </c>
      <c r="D133" s="37" t="s">
        <v>76</v>
      </c>
      <c r="E133" s="38" t="s">
        <v>77</v>
      </c>
      <c r="F133" s="33" t="s">
        <v>36</v>
      </c>
      <c r="G133" s="37" t="s">
        <v>37</v>
      </c>
      <c r="H133" s="33" t="s">
        <v>404</v>
      </c>
      <c r="I133" s="33" t="s">
        <v>5</v>
      </c>
      <c r="J133" s="39">
        <v>43555</v>
      </c>
      <c r="K133" s="33" t="s">
        <v>675</v>
      </c>
      <c r="L133" s="43" t="s">
        <v>673</v>
      </c>
      <c r="M133" s="33">
        <v>99</v>
      </c>
      <c r="N133" s="39">
        <v>43649</v>
      </c>
      <c r="O133" s="33" t="s">
        <v>677</v>
      </c>
      <c r="P133" s="55" t="s">
        <v>7</v>
      </c>
      <c r="Q133" s="55" t="s">
        <v>5</v>
      </c>
      <c r="R133" s="55" t="s">
        <v>7</v>
      </c>
      <c r="S133" s="55" t="s">
        <v>7</v>
      </c>
      <c r="T133" s="33" t="s">
        <v>652</v>
      </c>
      <c r="U133" s="33"/>
      <c r="V133" s="59" t="e">
        <f>VLOOKUP(C133,[1]MRPL!$B$1:$F$117,4,FALSE)</f>
        <v>#N/A</v>
      </c>
      <c r="W133" s="40" t="s">
        <v>408</v>
      </c>
      <c r="X133" s="40"/>
    </row>
    <row r="134" spans="1:25" s="35" customFormat="1" ht="25.15" customHeight="1" x14ac:dyDescent="0.25">
      <c r="A134" s="37" t="s">
        <v>31</v>
      </c>
      <c r="B134" s="38" t="s">
        <v>68</v>
      </c>
      <c r="C134" s="38" t="s">
        <v>78</v>
      </c>
      <c r="D134" s="37" t="s">
        <v>79</v>
      </c>
      <c r="E134" s="38" t="s">
        <v>80</v>
      </c>
      <c r="F134" s="33" t="s">
        <v>36</v>
      </c>
      <c r="G134" s="37" t="s">
        <v>37</v>
      </c>
      <c r="H134" s="33" t="s">
        <v>404</v>
      </c>
      <c r="I134" s="33"/>
      <c r="J134" s="39">
        <v>43555</v>
      </c>
      <c r="K134" s="33"/>
      <c r="L134" s="33"/>
      <c r="M134" s="33"/>
      <c r="N134" s="33"/>
      <c r="O134" s="33"/>
      <c r="P134" s="55"/>
      <c r="Q134" s="55"/>
      <c r="R134" s="55"/>
      <c r="S134" s="55"/>
      <c r="T134" s="33"/>
      <c r="U134" s="33"/>
      <c r="V134" s="59" t="e">
        <f>VLOOKUP(C134,[1]MRPL!$B$1:$F$117,4,FALSE)</f>
        <v>#N/A</v>
      </c>
      <c r="W134" s="40"/>
      <c r="X134" s="40"/>
    </row>
    <row r="135" spans="1:25" s="35" customFormat="1" ht="25.15" customHeight="1" x14ac:dyDescent="0.25">
      <c r="A135" s="37" t="s">
        <v>31</v>
      </c>
      <c r="B135" s="38" t="s">
        <v>68</v>
      </c>
      <c r="C135" s="38" t="s">
        <v>81</v>
      </c>
      <c r="D135" s="37" t="s">
        <v>82</v>
      </c>
      <c r="E135" s="38" t="s">
        <v>83</v>
      </c>
      <c r="F135" s="33" t="s">
        <v>36</v>
      </c>
      <c r="G135" s="37" t="s">
        <v>37</v>
      </c>
      <c r="H135" s="33" t="s">
        <v>404</v>
      </c>
      <c r="I135" s="33" t="s">
        <v>7</v>
      </c>
      <c r="J135" s="39">
        <v>43555</v>
      </c>
      <c r="K135" s="33" t="s">
        <v>675</v>
      </c>
      <c r="L135" s="43" t="s">
        <v>673</v>
      </c>
      <c r="M135" s="33">
        <v>99</v>
      </c>
      <c r="N135" s="39">
        <v>43649</v>
      </c>
      <c r="O135" s="33" t="s">
        <v>678</v>
      </c>
      <c r="P135" s="55" t="s">
        <v>7</v>
      </c>
      <c r="Q135" s="55" t="s">
        <v>5</v>
      </c>
      <c r="R135" s="55" t="s">
        <v>7</v>
      </c>
      <c r="S135" s="55" t="s">
        <v>7</v>
      </c>
      <c r="T135" s="33" t="s">
        <v>652</v>
      </c>
      <c r="U135" s="33" t="s">
        <v>678</v>
      </c>
      <c r="V135" s="59" t="e">
        <f>VLOOKUP(C135,[1]MRPL!$B$1:$F$117,4,FALSE)</f>
        <v>#N/A</v>
      </c>
      <c r="W135" s="40" t="s">
        <v>408</v>
      </c>
      <c r="X135" s="40" t="s">
        <v>625</v>
      </c>
      <c r="Y135" s="35" t="s">
        <v>710</v>
      </c>
    </row>
    <row r="136" spans="1:25" s="35" customFormat="1" ht="25.15" customHeight="1" x14ac:dyDescent="0.25">
      <c r="A136" s="37" t="s">
        <v>31</v>
      </c>
      <c r="B136" s="38" t="s">
        <v>68</v>
      </c>
      <c r="C136" s="38" t="s">
        <v>84</v>
      </c>
      <c r="D136" s="37" t="s">
        <v>85</v>
      </c>
      <c r="E136" s="38" t="s">
        <v>86</v>
      </c>
      <c r="F136" s="33" t="s">
        <v>36</v>
      </c>
      <c r="G136" s="37" t="s">
        <v>37</v>
      </c>
      <c r="H136" s="33" t="s">
        <v>404</v>
      </c>
      <c r="I136" s="33"/>
      <c r="J136" s="39">
        <v>43555</v>
      </c>
      <c r="K136" s="33"/>
      <c r="L136" s="33"/>
      <c r="M136" s="33"/>
      <c r="N136" s="33"/>
      <c r="O136" s="33"/>
      <c r="P136" s="55"/>
      <c r="Q136" s="55"/>
      <c r="R136" s="55"/>
      <c r="S136" s="55"/>
      <c r="T136" s="33"/>
      <c r="U136" s="33"/>
      <c r="V136" s="59" t="e">
        <f>VLOOKUP(C136,[1]MRPL!$B$1:$F$117,4,FALSE)</f>
        <v>#N/A</v>
      </c>
      <c r="W136" s="40"/>
      <c r="X136" s="40"/>
    </row>
    <row r="137" spans="1:25" s="35" customFormat="1" ht="25.15" customHeight="1" x14ac:dyDescent="0.25">
      <c r="A137" s="37" t="s">
        <v>31</v>
      </c>
      <c r="B137" s="38" t="s">
        <v>68</v>
      </c>
      <c r="C137" s="38" t="s">
        <v>87</v>
      </c>
      <c r="D137" s="37" t="s">
        <v>88</v>
      </c>
      <c r="E137" s="38" t="s">
        <v>89</v>
      </c>
      <c r="F137" s="33" t="s">
        <v>36</v>
      </c>
      <c r="G137" s="37" t="s">
        <v>37</v>
      </c>
      <c r="H137" s="33" t="s">
        <v>404</v>
      </c>
      <c r="I137" s="33"/>
      <c r="J137" s="39">
        <v>43555</v>
      </c>
      <c r="K137" s="33"/>
      <c r="L137" s="33"/>
      <c r="M137" s="33"/>
      <c r="N137" s="33"/>
      <c r="O137" s="33"/>
      <c r="P137" s="55"/>
      <c r="Q137" s="55"/>
      <c r="R137" s="55"/>
      <c r="S137" s="55"/>
      <c r="T137" s="33"/>
      <c r="U137" s="33"/>
      <c r="V137" s="59" t="e">
        <f>VLOOKUP(C137,[1]MRPL!$B$1:$F$117,4,FALSE)</f>
        <v>#N/A</v>
      </c>
      <c r="W137" s="40"/>
      <c r="X137" s="40"/>
    </row>
    <row r="138" spans="1:25" s="35" customFormat="1" ht="25.15" customHeight="1" x14ac:dyDescent="0.25">
      <c r="A138" s="37" t="s">
        <v>31</v>
      </c>
      <c r="B138" s="38" t="s">
        <v>68</v>
      </c>
      <c r="C138" s="38" t="s">
        <v>90</v>
      </c>
      <c r="D138" s="37" t="s">
        <v>91</v>
      </c>
      <c r="E138" s="38" t="s">
        <v>92</v>
      </c>
      <c r="F138" s="33" t="s">
        <v>36</v>
      </c>
      <c r="G138" s="37" t="s">
        <v>37</v>
      </c>
      <c r="H138" s="33" t="s">
        <v>404</v>
      </c>
      <c r="I138" s="33"/>
      <c r="J138" s="39">
        <v>43555</v>
      </c>
      <c r="K138" s="33"/>
      <c r="L138" s="33"/>
      <c r="M138" s="33"/>
      <c r="N138" s="33"/>
      <c r="O138" s="33"/>
      <c r="P138" s="55"/>
      <c r="Q138" s="55"/>
      <c r="R138" s="55"/>
      <c r="S138" s="55"/>
      <c r="T138" s="33"/>
      <c r="U138" s="33"/>
      <c r="V138" s="59" t="e">
        <f>VLOOKUP(C138,[1]MRPL!$B$1:$F$117,4,FALSE)</f>
        <v>#N/A</v>
      </c>
      <c r="W138" s="40"/>
      <c r="X138" s="40"/>
    </row>
    <row r="139" spans="1:25" s="35" customFormat="1" ht="25.15" customHeight="1" x14ac:dyDescent="0.25">
      <c r="A139" s="37" t="s">
        <v>31</v>
      </c>
      <c r="B139" s="38" t="s">
        <v>68</v>
      </c>
      <c r="C139" s="38" t="s">
        <v>93</v>
      </c>
      <c r="D139" s="37" t="s">
        <v>94</v>
      </c>
      <c r="E139" s="38" t="s">
        <v>95</v>
      </c>
      <c r="F139" s="33" t="s">
        <v>36</v>
      </c>
      <c r="G139" s="37" t="s">
        <v>37</v>
      </c>
      <c r="H139" s="33" t="s">
        <v>404</v>
      </c>
      <c r="I139" s="33"/>
      <c r="J139" s="39">
        <v>43555</v>
      </c>
      <c r="K139" s="33"/>
      <c r="L139" s="33"/>
      <c r="M139" s="33"/>
      <c r="N139" s="33"/>
      <c r="O139" s="33"/>
      <c r="P139" s="55"/>
      <c r="Q139" s="55"/>
      <c r="R139" s="55"/>
      <c r="S139" s="55"/>
      <c r="T139" s="33"/>
      <c r="U139" s="33"/>
      <c r="V139" s="59" t="e">
        <f>VLOOKUP(C139,[1]MRPL!$B$1:$F$117,4,FALSE)</f>
        <v>#N/A</v>
      </c>
      <c r="W139" s="40"/>
      <c r="X139" s="40"/>
    </row>
    <row r="140" spans="1:25" s="35" customFormat="1" ht="25.15" customHeight="1" x14ac:dyDescent="0.25">
      <c r="A140" s="37" t="s">
        <v>31</v>
      </c>
      <c r="B140" s="38" t="s">
        <v>68</v>
      </c>
      <c r="C140" s="38" t="s">
        <v>96</v>
      </c>
      <c r="D140" s="37" t="s">
        <v>97</v>
      </c>
      <c r="E140" s="38" t="s">
        <v>98</v>
      </c>
      <c r="F140" s="33" t="s">
        <v>36</v>
      </c>
      <c r="G140" s="37" t="s">
        <v>37</v>
      </c>
      <c r="H140" s="33" t="s">
        <v>404</v>
      </c>
      <c r="I140" s="33"/>
      <c r="J140" s="39">
        <v>43555</v>
      </c>
      <c r="K140" s="33"/>
      <c r="L140" s="33"/>
      <c r="M140" s="33"/>
      <c r="N140" s="33"/>
      <c r="O140" s="33"/>
      <c r="P140" s="55"/>
      <c r="Q140" s="55"/>
      <c r="R140" s="55"/>
      <c r="S140" s="55"/>
      <c r="T140" s="33"/>
      <c r="U140" s="33"/>
      <c r="V140" s="59" t="e">
        <f>VLOOKUP(C140,[1]MRPL!$B$1:$F$117,4,FALSE)</f>
        <v>#N/A</v>
      </c>
      <c r="W140" s="40"/>
      <c r="X140" s="40"/>
    </row>
    <row r="141" spans="1:25" s="35" customFormat="1" ht="25.15" customHeight="1" x14ac:dyDescent="0.25">
      <c r="A141" s="37" t="s">
        <v>31</v>
      </c>
      <c r="B141" s="38" t="s">
        <v>68</v>
      </c>
      <c r="C141" s="38" t="s">
        <v>99</v>
      </c>
      <c r="D141" s="37" t="s">
        <v>100</v>
      </c>
      <c r="E141" s="38" t="s">
        <v>101</v>
      </c>
      <c r="F141" s="33" t="s">
        <v>36</v>
      </c>
      <c r="G141" s="37" t="s">
        <v>37</v>
      </c>
      <c r="H141" s="33" t="s">
        <v>404</v>
      </c>
      <c r="I141" s="33"/>
      <c r="J141" s="39">
        <v>43555</v>
      </c>
      <c r="K141" s="33"/>
      <c r="L141" s="33"/>
      <c r="M141" s="33"/>
      <c r="N141" s="33"/>
      <c r="O141" s="33"/>
      <c r="P141" s="55"/>
      <c r="Q141" s="55"/>
      <c r="R141" s="55"/>
      <c r="S141" s="55"/>
      <c r="T141" s="33"/>
      <c r="U141" s="33"/>
      <c r="V141" s="59" t="e">
        <f>VLOOKUP(C141,[1]MRPL!$B$1:$F$117,4,FALSE)</f>
        <v>#N/A</v>
      </c>
      <c r="W141" s="40"/>
      <c r="X141" s="40"/>
    </row>
    <row r="142" spans="1:25" s="35" customFormat="1" ht="25.15" customHeight="1" x14ac:dyDescent="0.25">
      <c r="A142" s="37" t="s">
        <v>31</v>
      </c>
      <c r="B142" s="38" t="s">
        <v>68</v>
      </c>
      <c r="C142" s="38" t="s">
        <v>102</v>
      </c>
      <c r="D142" s="37" t="s">
        <v>103</v>
      </c>
      <c r="E142" s="38" t="s">
        <v>104</v>
      </c>
      <c r="F142" s="33" t="s">
        <v>36</v>
      </c>
      <c r="G142" s="37" t="s">
        <v>37</v>
      </c>
      <c r="H142" s="33" t="s">
        <v>404</v>
      </c>
      <c r="I142" s="33" t="s">
        <v>5</v>
      </c>
      <c r="J142" s="39">
        <v>43555</v>
      </c>
      <c r="K142" s="33" t="s">
        <v>675</v>
      </c>
      <c r="L142" s="43" t="s">
        <v>673</v>
      </c>
      <c r="M142" s="33">
        <v>99</v>
      </c>
      <c r="N142" s="39">
        <v>43649</v>
      </c>
      <c r="O142" s="33" t="s">
        <v>679</v>
      </c>
      <c r="P142" s="55" t="s">
        <v>7</v>
      </c>
      <c r="Q142" s="55" t="s">
        <v>5</v>
      </c>
      <c r="R142" s="55" t="s">
        <v>7</v>
      </c>
      <c r="S142" s="55" t="s">
        <v>7</v>
      </c>
      <c r="T142" s="33" t="s">
        <v>652</v>
      </c>
      <c r="U142" s="33"/>
      <c r="V142" s="59" t="e">
        <f>VLOOKUP(C142,[1]MRPL!$B$1:$F$117,4,FALSE)</f>
        <v>#N/A</v>
      </c>
      <c r="W142" s="40" t="s">
        <v>408</v>
      </c>
      <c r="X142" s="40"/>
    </row>
    <row r="143" spans="1:25" s="35" customFormat="1" ht="25.15" customHeight="1" x14ac:dyDescent="0.25">
      <c r="A143" s="37" t="s">
        <v>31</v>
      </c>
      <c r="B143" s="38" t="s">
        <v>105</v>
      </c>
      <c r="C143" s="38" t="s">
        <v>106</v>
      </c>
      <c r="D143" s="37" t="s">
        <v>107</v>
      </c>
      <c r="E143" s="38" t="s">
        <v>108</v>
      </c>
      <c r="F143" s="33" t="s">
        <v>36</v>
      </c>
      <c r="G143" s="37" t="s">
        <v>37</v>
      </c>
      <c r="H143" s="33" t="s">
        <v>404</v>
      </c>
      <c r="I143" s="33" t="s">
        <v>5</v>
      </c>
      <c r="J143" s="39">
        <v>43555</v>
      </c>
      <c r="K143" s="33" t="s">
        <v>675</v>
      </c>
      <c r="L143" s="43" t="s">
        <v>673</v>
      </c>
      <c r="M143" s="33">
        <v>97</v>
      </c>
      <c r="N143" s="39">
        <v>43649</v>
      </c>
      <c r="O143" t="s">
        <v>1110</v>
      </c>
      <c r="P143" s="55" t="s">
        <v>7</v>
      </c>
      <c r="Q143" s="55" t="s">
        <v>5</v>
      </c>
      <c r="R143" s="55" t="s">
        <v>7</v>
      </c>
      <c r="S143" s="55" t="s">
        <v>7</v>
      </c>
      <c r="T143" s="33" t="s">
        <v>652</v>
      </c>
      <c r="U143" s="33"/>
      <c r="V143" s="59" t="e">
        <f>VLOOKUP(C143,[1]MRPL!$B$1:$F$117,4,FALSE)</f>
        <v>#N/A</v>
      </c>
      <c r="W143" s="40"/>
      <c r="X143" s="40"/>
    </row>
    <row r="144" spans="1:25" s="35" customFormat="1" ht="25.15" customHeight="1" x14ac:dyDescent="0.25">
      <c r="A144" s="37" t="s">
        <v>31</v>
      </c>
      <c r="B144" s="38" t="s">
        <v>105</v>
      </c>
      <c r="C144" s="38" t="s">
        <v>109</v>
      </c>
      <c r="D144" s="37" t="s">
        <v>110</v>
      </c>
      <c r="E144" s="38" t="s">
        <v>111</v>
      </c>
      <c r="F144" s="33" t="s">
        <v>36</v>
      </c>
      <c r="G144" s="37" t="s">
        <v>37</v>
      </c>
      <c r="H144" s="33" t="s">
        <v>404</v>
      </c>
      <c r="I144" s="33"/>
      <c r="J144" s="39">
        <v>43555</v>
      </c>
      <c r="K144" s="33"/>
      <c r="L144" s="33"/>
      <c r="M144" s="33"/>
      <c r="N144" s="33"/>
      <c r="O144" s="33"/>
      <c r="P144" s="55"/>
      <c r="Q144" s="55"/>
      <c r="R144" s="55"/>
      <c r="S144" s="55"/>
      <c r="T144" s="33"/>
      <c r="U144" s="33"/>
      <c r="V144" s="59" t="e">
        <f>VLOOKUP(C144,[1]MRPL!$B$1:$F$117,4,FALSE)</f>
        <v>#N/A</v>
      </c>
      <c r="W144" s="40"/>
      <c r="X144" s="40"/>
    </row>
    <row r="145" spans="1:24" s="35" customFormat="1" ht="25.15" customHeight="1" x14ac:dyDescent="0.25">
      <c r="A145" s="37" t="s">
        <v>31</v>
      </c>
      <c r="B145" s="38" t="s">
        <v>105</v>
      </c>
      <c r="C145" s="38" t="s">
        <v>112</v>
      </c>
      <c r="D145" s="37" t="s">
        <v>113</v>
      </c>
      <c r="E145" s="38" t="s">
        <v>114</v>
      </c>
      <c r="F145" s="33" t="s">
        <v>36</v>
      </c>
      <c r="G145" s="37" t="s">
        <v>37</v>
      </c>
      <c r="H145" s="33" t="s">
        <v>404</v>
      </c>
      <c r="I145" s="33" t="s">
        <v>5</v>
      </c>
      <c r="J145" s="39">
        <v>43555</v>
      </c>
      <c r="K145" s="33" t="s">
        <v>675</v>
      </c>
      <c r="L145" s="43" t="s">
        <v>673</v>
      </c>
      <c r="M145" s="33">
        <v>13</v>
      </c>
      <c r="N145" s="39">
        <v>43649</v>
      </c>
      <c r="O145" s="33" t="s">
        <v>680</v>
      </c>
      <c r="P145" s="55" t="s">
        <v>7</v>
      </c>
      <c r="Q145" s="55" t="s">
        <v>5</v>
      </c>
      <c r="R145" s="55" t="s">
        <v>7</v>
      </c>
      <c r="S145" s="55" t="s">
        <v>7</v>
      </c>
      <c r="T145" s="33" t="s">
        <v>652</v>
      </c>
      <c r="U145" s="33"/>
      <c r="V145" s="59" t="e">
        <f>VLOOKUP(C145,[1]MRPL!$B$1:$F$117,4,FALSE)</f>
        <v>#N/A</v>
      </c>
      <c r="W145" s="40" t="s">
        <v>408</v>
      </c>
      <c r="X145" s="40"/>
    </row>
    <row r="146" spans="1:24" s="35" customFormat="1" ht="25.15" customHeight="1" x14ac:dyDescent="0.25">
      <c r="A146" s="37" t="s">
        <v>31</v>
      </c>
      <c r="B146" s="38" t="s">
        <v>105</v>
      </c>
      <c r="C146" s="38" t="s">
        <v>115</v>
      </c>
      <c r="D146" s="37" t="s">
        <v>116</v>
      </c>
      <c r="E146" s="38" t="s">
        <v>117</v>
      </c>
      <c r="F146" s="33" t="s">
        <v>36</v>
      </c>
      <c r="G146" s="37" t="s">
        <v>37</v>
      </c>
      <c r="H146" s="33" t="s">
        <v>404</v>
      </c>
      <c r="I146" s="33" t="s">
        <v>5</v>
      </c>
      <c r="J146" s="39">
        <v>43555</v>
      </c>
      <c r="K146" s="33" t="s">
        <v>675</v>
      </c>
      <c r="L146" s="43" t="s">
        <v>673</v>
      </c>
      <c r="M146" s="33">
        <v>13</v>
      </c>
      <c r="N146" s="39">
        <v>43649</v>
      </c>
      <c r="O146" s="33" t="s">
        <v>680</v>
      </c>
      <c r="P146" s="55" t="s">
        <v>7</v>
      </c>
      <c r="Q146" s="55" t="s">
        <v>5</v>
      </c>
      <c r="R146" s="55" t="s">
        <v>7</v>
      </c>
      <c r="S146" s="55" t="s">
        <v>7</v>
      </c>
      <c r="T146" s="33" t="s">
        <v>652</v>
      </c>
      <c r="U146" s="33"/>
      <c r="V146" s="59" t="e">
        <f>VLOOKUP(C146,[1]MRPL!$B$1:$F$117,4,FALSE)</f>
        <v>#N/A</v>
      </c>
      <c r="W146" s="40" t="s">
        <v>408</v>
      </c>
      <c r="X146" s="40"/>
    </row>
    <row r="147" spans="1:24" s="35" customFormat="1" ht="25.15" customHeight="1" x14ac:dyDescent="0.25">
      <c r="A147" s="37" t="s">
        <v>31</v>
      </c>
      <c r="B147" s="38" t="s">
        <v>105</v>
      </c>
      <c r="C147" s="38" t="s">
        <v>118</v>
      </c>
      <c r="D147" s="37" t="s">
        <v>119</v>
      </c>
      <c r="E147" s="38" t="s">
        <v>120</v>
      </c>
      <c r="F147" s="33" t="s">
        <v>36</v>
      </c>
      <c r="G147" s="37" t="s">
        <v>37</v>
      </c>
      <c r="H147" s="33" t="s">
        <v>404</v>
      </c>
      <c r="I147" s="33" t="s">
        <v>5</v>
      </c>
      <c r="J147" s="39">
        <v>43555</v>
      </c>
      <c r="K147" s="33" t="s">
        <v>675</v>
      </c>
      <c r="L147" s="43" t="s">
        <v>673</v>
      </c>
      <c r="M147" s="33">
        <v>13</v>
      </c>
      <c r="N147" s="39">
        <v>43649</v>
      </c>
      <c r="O147" s="33" t="s">
        <v>681</v>
      </c>
      <c r="P147" s="55" t="s">
        <v>7</v>
      </c>
      <c r="Q147" s="55" t="s">
        <v>5</v>
      </c>
      <c r="R147" s="55" t="s">
        <v>7</v>
      </c>
      <c r="S147" s="55" t="s">
        <v>7</v>
      </c>
      <c r="T147" s="33" t="s">
        <v>652</v>
      </c>
      <c r="U147" s="33"/>
      <c r="V147" s="59" t="e">
        <f>VLOOKUP(C147,[1]MRPL!$B$1:$F$117,4,FALSE)</f>
        <v>#N/A</v>
      </c>
      <c r="W147" s="40" t="s">
        <v>408</v>
      </c>
      <c r="X147" s="40"/>
    </row>
    <row r="148" spans="1:24" s="35" customFormat="1" ht="25.15" customHeight="1" x14ac:dyDescent="0.25">
      <c r="A148" s="37" t="s">
        <v>31</v>
      </c>
      <c r="B148" s="38" t="s">
        <v>105</v>
      </c>
      <c r="C148" s="38" t="s">
        <v>121</v>
      </c>
      <c r="D148" s="37" t="s">
        <v>122</v>
      </c>
      <c r="E148" s="38" t="s">
        <v>123</v>
      </c>
      <c r="F148" s="33" t="s">
        <v>36</v>
      </c>
      <c r="G148" s="37" t="s">
        <v>37</v>
      </c>
      <c r="H148" s="33" t="s">
        <v>404</v>
      </c>
      <c r="I148" s="33"/>
      <c r="J148" s="39">
        <v>43555</v>
      </c>
      <c r="K148" s="33"/>
      <c r="L148" s="33"/>
      <c r="M148" s="33"/>
      <c r="N148" s="33"/>
      <c r="O148" s="33"/>
      <c r="P148" s="55"/>
      <c r="Q148" s="55"/>
      <c r="R148" s="55"/>
      <c r="S148" s="55"/>
      <c r="T148" s="33"/>
      <c r="U148" s="33"/>
      <c r="V148" s="59" t="e">
        <f>VLOOKUP(C148,[1]MRPL!$B$1:$F$117,4,FALSE)</f>
        <v>#N/A</v>
      </c>
      <c r="W148" s="40"/>
      <c r="X148" s="40"/>
    </row>
    <row r="149" spans="1:24" s="35" customFormat="1" ht="25.15" customHeight="1" x14ac:dyDescent="0.25">
      <c r="A149" s="37" t="s">
        <v>31</v>
      </c>
      <c r="B149" s="38" t="s">
        <v>105</v>
      </c>
      <c r="C149" s="38" t="s">
        <v>124</v>
      </c>
      <c r="D149" s="37" t="s">
        <v>125</v>
      </c>
      <c r="E149" s="38" t="s">
        <v>126</v>
      </c>
      <c r="F149" s="33" t="s">
        <v>36</v>
      </c>
      <c r="G149" s="37" t="s">
        <v>37</v>
      </c>
      <c r="H149" s="33" t="s">
        <v>404</v>
      </c>
      <c r="I149" s="33"/>
      <c r="J149" s="39">
        <v>43555</v>
      </c>
      <c r="K149" s="33"/>
      <c r="L149" s="33"/>
      <c r="M149" s="33"/>
      <c r="N149" s="33"/>
      <c r="O149" s="33"/>
      <c r="P149" s="55"/>
      <c r="Q149" s="55"/>
      <c r="R149" s="55"/>
      <c r="S149" s="55"/>
      <c r="T149" s="33"/>
      <c r="U149" s="33"/>
      <c r="V149" s="59" t="e">
        <f>VLOOKUP(C149,[1]MRPL!$B$1:$F$117,4,FALSE)</f>
        <v>#N/A</v>
      </c>
      <c r="W149" s="40"/>
      <c r="X149" s="40"/>
    </row>
    <row r="150" spans="1:24" s="35" customFormat="1" ht="25.15" customHeight="1" x14ac:dyDescent="0.25">
      <c r="A150" s="37" t="s">
        <v>31</v>
      </c>
      <c r="B150" s="38" t="s">
        <v>105</v>
      </c>
      <c r="C150" s="38" t="s">
        <v>127</v>
      </c>
      <c r="D150" s="37" t="s">
        <v>128</v>
      </c>
      <c r="E150" s="38" t="s">
        <v>129</v>
      </c>
      <c r="F150" s="33" t="s">
        <v>36</v>
      </c>
      <c r="G150" s="37" t="s">
        <v>37</v>
      </c>
      <c r="H150" s="33" t="s">
        <v>404</v>
      </c>
      <c r="I150" s="33"/>
      <c r="J150" s="39">
        <v>43555</v>
      </c>
      <c r="K150" s="33"/>
      <c r="L150" s="33"/>
      <c r="M150" s="33"/>
      <c r="N150" s="33"/>
      <c r="O150" s="33"/>
      <c r="P150" s="55"/>
      <c r="Q150" s="55"/>
      <c r="R150" s="55"/>
      <c r="S150" s="55"/>
      <c r="T150" s="33"/>
      <c r="U150" s="33"/>
      <c r="V150" s="59" t="e">
        <f>VLOOKUP(C150,[1]MRPL!$B$1:$F$117,4,FALSE)</f>
        <v>#N/A</v>
      </c>
      <c r="W150" s="40" t="s">
        <v>408</v>
      </c>
      <c r="X150" s="40"/>
    </row>
    <row r="151" spans="1:24" s="35" customFormat="1" ht="25.15" customHeight="1" x14ac:dyDescent="0.25">
      <c r="A151" s="37" t="s">
        <v>31</v>
      </c>
      <c r="B151" s="38" t="s">
        <v>105</v>
      </c>
      <c r="C151" s="38" t="s">
        <v>130</v>
      </c>
      <c r="D151" s="37" t="s">
        <v>131</v>
      </c>
      <c r="E151" s="38" t="s">
        <v>132</v>
      </c>
      <c r="F151" s="33" t="s">
        <v>36</v>
      </c>
      <c r="G151" s="37" t="s">
        <v>37</v>
      </c>
      <c r="H151" s="33" t="s">
        <v>404</v>
      </c>
      <c r="I151" s="33"/>
      <c r="J151" s="39">
        <v>43555</v>
      </c>
      <c r="K151" s="33"/>
      <c r="L151" s="33"/>
      <c r="M151" s="33"/>
      <c r="N151" s="33"/>
      <c r="O151" s="33"/>
      <c r="P151" s="55"/>
      <c r="Q151" s="55"/>
      <c r="R151" s="55"/>
      <c r="S151" s="55"/>
      <c r="T151" s="33"/>
      <c r="U151" s="33"/>
      <c r="V151" s="59" t="e">
        <f>VLOOKUP(C151,[1]MRPL!$B$1:$F$117,4,FALSE)</f>
        <v>#N/A</v>
      </c>
      <c r="W151" s="40"/>
      <c r="X151" s="40"/>
    </row>
    <row r="152" spans="1:24" s="35" customFormat="1" ht="25.15" customHeight="1" x14ac:dyDescent="0.25">
      <c r="A152" s="37" t="s">
        <v>31</v>
      </c>
      <c r="B152" s="70" t="s">
        <v>1104</v>
      </c>
      <c r="C152" s="71" t="s">
        <v>1105</v>
      </c>
      <c r="D152" s="37" t="s">
        <v>133</v>
      </c>
      <c r="E152" s="38" t="s">
        <v>134</v>
      </c>
      <c r="F152" s="33" t="s">
        <v>36</v>
      </c>
      <c r="G152" s="37" t="s">
        <v>37</v>
      </c>
      <c r="H152" s="33" t="s">
        <v>404</v>
      </c>
      <c r="I152" s="33"/>
      <c r="J152" s="39">
        <v>43555</v>
      </c>
      <c r="K152" s="33"/>
      <c r="L152" s="33"/>
      <c r="M152" s="33"/>
      <c r="N152" s="33"/>
      <c r="O152" s="33"/>
      <c r="P152" s="55"/>
      <c r="Q152" s="55"/>
      <c r="R152" s="55"/>
      <c r="S152" s="55"/>
      <c r="T152" s="33"/>
      <c r="U152" s="33"/>
      <c r="V152" s="59" t="e">
        <f>VLOOKUP(C152,[1]MRPL!$B$1:$F$117,4,FALSE)</f>
        <v>#N/A</v>
      </c>
      <c r="W152" s="40"/>
      <c r="X152" s="40"/>
    </row>
    <row r="153" spans="1:24" s="35" customFormat="1" ht="25.15" customHeight="1" x14ac:dyDescent="0.25">
      <c r="A153" s="37" t="s">
        <v>31</v>
      </c>
      <c r="B153" s="38" t="s">
        <v>105</v>
      </c>
      <c r="C153" s="38" t="s">
        <v>135</v>
      </c>
      <c r="D153" s="37" t="s">
        <v>136</v>
      </c>
      <c r="E153" s="38" t="s">
        <v>137</v>
      </c>
      <c r="F153" s="33" t="s">
        <v>36</v>
      </c>
      <c r="G153" s="37" t="s">
        <v>37</v>
      </c>
      <c r="H153" s="33" t="s">
        <v>404</v>
      </c>
      <c r="I153" s="33"/>
      <c r="J153" s="39">
        <v>43555</v>
      </c>
      <c r="K153" s="33"/>
      <c r="L153" s="33"/>
      <c r="M153" s="33"/>
      <c r="N153" s="33"/>
      <c r="O153" s="33"/>
      <c r="P153" s="55"/>
      <c r="Q153" s="55"/>
      <c r="R153" s="55"/>
      <c r="S153" s="55"/>
      <c r="T153" s="33"/>
      <c r="U153" s="33"/>
      <c r="V153" s="59" t="e">
        <f>VLOOKUP(C153,[1]MRPL!$B$1:$F$117,4,FALSE)</f>
        <v>#N/A</v>
      </c>
      <c r="W153" s="40"/>
      <c r="X153" s="40"/>
    </row>
    <row r="154" spans="1:24" s="35" customFormat="1" ht="25.15" customHeight="1" x14ac:dyDescent="0.25">
      <c r="A154" s="37" t="s">
        <v>31</v>
      </c>
      <c r="B154" s="38" t="s">
        <v>105</v>
      </c>
      <c r="C154" s="38" t="s">
        <v>138</v>
      </c>
      <c r="D154" s="37" t="s">
        <v>139</v>
      </c>
      <c r="E154" s="38" t="s">
        <v>140</v>
      </c>
      <c r="F154" s="33" t="s">
        <v>36</v>
      </c>
      <c r="G154" s="37" t="s">
        <v>37</v>
      </c>
      <c r="H154" s="33" t="s">
        <v>404</v>
      </c>
      <c r="I154" s="33"/>
      <c r="J154" s="39">
        <v>43555</v>
      </c>
      <c r="K154" s="33"/>
      <c r="L154" s="33"/>
      <c r="M154" s="33"/>
      <c r="N154" s="33"/>
      <c r="O154" s="33"/>
      <c r="P154" s="55"/>
      <c r="Q154" s="55"/>
      <c r="R154" s="55"/>
      <c r="S154" s="55"/>
      <c r="T154" s="33"/>
      <c r="U154" s="33"/>
      <c r="V154" s="59" t="e">
        <f>VLOOKUP(C154,[1]MRPL!$B$1:$F$117,4,FALSE)</f>
        <v>#N/A</v>
      </c>
      <c r="W154" s="40"/>
      <c r="X154" s="40"/>
    </row>
    <row r="155" spans="1:24" s="35" customFormat="1" ht="25.15" customHeight="1" x14ac:dyDescent="0.25">
      <c r="A155" s="37" t="s">
        <v>31</v>
      </c>
      <c r="B155" s="38" t="s">
        <v>105</v>
      </c>
      <c r="C155" s="38" t="s">
        <v>142</v>
      </c>
      <c r="D155" s="37" t="s">
        <v>143</v>
      </c>
      <c r="E155" s="38" t="s">
        <v>144</v>
      </c>
      <c r="F155" s="33" t="s">
        <v>54</v>
      </c>
      <c r="G155" s="37" t="s">
        <v>141</v>
      </c>
      <c r="H155" s="33" t="s">
        <v>404</v>
      </c>
      <c r="I155" s="33">
        <v>7.1</v>
      </c>
      <c r="J155" s="39">
        <v>43555</v>
      </c>
      <c r="K155" s="33" t="s">
        <v>675</v>
      </c>
      <c r="L155" s="43" t="s">
        <v>673</v>
      </c>
      <c r="M155" s="33">
        <v>13</v>
      </c>
      <c r="N155" s="39">
        <v>43649</v>
      </c>
      <c r="O155" s="33" t="s">
        <v>681</v>
      </c>
      <c r="P155" s="55" t="s">
        <v>7</v>
      </c>
      <c r="Q155" s="55" t="s">
        <v>5</v>
      </c>
      <c r="R155" s="55" t="s">
        <v>7</v>
      </c>
      <c r="S155" s="55" t="s">
        <v>7</v>
      </c>
      <c r="T155" s="33" t="s">
        <v>652</v>
      </c>
      <c r="U155" s="33"/>
      <c r="V155" s="59" t="e">
        <f>VLOOKUP(C155,[1]MRPL!$B$1:$F$117,4,FALSE)</f>
        <v>#N/A</v>
      </c>
      <c r="W155" s="40" t="s">
        <v>408</v>
      </c>
      <c r="X155" s="40"/>
    </row>
    <row r="156" spans="1:24" s="35" customFormat="1" ht="25.15" customHeight="1" x14ac:dyDescent="0.25">
      <c r="A156" s="37" t="s">
        <v>31</v>
      </c>
      <c r="B156" s="38" t="s">
        <v>146</v>
      </c>
      <c r="C156" s="38" t="s">
        <v>147</v>
      </c>
      <c r="D156" s="37" t="s">
        <v>148</v>
      </c>
      <c r="E156" s="38" t="s">
        <v>149</v>
      </c>
      <c r="F156" s="37" t="s">
        <v>36</v>
      </c>
      <c r="G156" s="37" t="s">
        <v>37</v>
      </c>
      <c r="H156" s="33" t="s">
        <v>404</v>
      </c>
      <c r="I156" s="33"/>
      <c r="J156" s="39">
        <v>43555</v>
      </c>
      <c r="K156" s="33"/>
      <c r="L156" s="33"/>
      <c r="M156" s="33"/>
      <c r="N156" s="33"/>
      <c r="O156" s="33"/>
      <c r="P156" s="55"/>
      <c r="Q156" s="55"/>
      <c r="R156" s="55"/>
      <c r="S156" s="55"/>
      <c r="T156" s="33"/>
      <c r="U156" s="33"/>
      <c r="V156" s="59" t="e">
        <f>VLOOKUP(C156,[1]MRPL!$B$1:$F$117,4,FALSE)</f>
        <v>#N/A</v>
      </c>
      <c r="W156" s="40"/>
      <c r="X156" s="40"/>
    </row>
    <row r="157" spans="1:24" s="35" customFormat="1" ht="25.15" customHeight="1" x14ac:dyDescent="0.25">
      <c r="A157" s="37" t="s">
        <v>31</v>
      </c>
      <c r="B157" s="38" t="s">
        <v>146</v>
      </c>
      <c r="C157" s="38" t="s">
        <v>150</v>
      </c>
      <c r="D157" s="37" t="s">
        <v>151</v>
      </c>
      <c r="E157" s="38" t="s">
        <v>152</v>
      </c>
      <c r="F157" s="37" t="s">
        <v>36</v>
      </c>
      <c r="G157" s="37" t="s">
        <v>37</v>
      </c>
      <c r="H157" s="33" t="s">
        <v>404</v>
      </c>
      <c r="I157" s="33"/>
      <c r="J157" s="39">
        <v>43555</v>
      </c>
      <c r="K157" s="33"/>
      <c r="L157" s="33"/>
      <c r="M157" s="33"/>
      <c r="N157" s="33"/>
      <c r="O157" s="33"/>
      <c r="P157" s="55"/>
      <c r="Q157" s="55"/>
      <c r="R157" s="55"/>
      <c r="S157" s="55"/>
      <c r="T157" s="33"/>
      <c r="U157" s="33"/>
      <c r="V157" s="59" t="e">
        <f>VLOOKUP(C157,[1]MRPL!$B$1:$F$117,4,FALSE)</f>
        <v>#N/A</v>
      </c>
      <c r="W157" s="40"/>
      <c r="X157" s="40"/>
    </row>
    <row r="158" spans="1:24" s="35" customFormat="1" ht="25.15" customHeight="1" x14ac:dyDescent="0.25">
      <c r="A158" s="37" t="s">
        <v>31</v>
      </c>
      <c r="B158" s="38" t="s">
        <v>146</v>
      </c>
      <c r="C158" s="38" t="s">
        <v>153</v>
      </c>
      <c r="D158" s="37" t="s">
        <v>154</v>
      </c>
      <c r="E158" s="38" t="s">
        <v>155</v>
      </c>
      <c r="F158" s="37" t="s">
        <v>36</v>
      </c>
      <c r="G158" s="37" t="s">
        <v>37</v>
      </c>
      <c r="H158" s="33" t="s">
        <v>404</v>
      </c>
      <c r="I158" s="33"/>
      <c r="J158" s="39">
        <v>43555</v>
      </c>
      <c r="K158" s="33"/>
      <c r="L158" s="33"/>
      <c r="M158" s="33"/>
      <c r="N158" s="33"/>
      <c r="O158" s="33"/>
      <c r="P158" s="55"/>
      <c r="Q158" s="55"/>
      <c r="R158" s="55"/>
      <c r="S158" s="55"/>
      <c r="T158" s="33"/>
      <c r="U158" s="33"/>
      <c r="V158" s="59" t="e">
        <f>VLOOKUP(C158,[1]MRPL!$B$1:$F$117,4,FALSE)</f>
        <v>#N/A</v>
      </c>
      <c r="W158" s="40"/>
      <c r="X158" s="40"/>
    </row>
    <row r="159" spans="1:24" s="35" customFormat="1" ht="25.15" customHeight="1" x14ac:dyDescent="0.25">
      <c r="A159" s="37" t="s">
        <v>31</v>
      </c>
      <c r="B159" s="38" t="s">
        <v>146</v>
      </c>
      <c r="C159" s="38" t="s">
        <v>156</v>
      </c>
      <c r="D159" s="37" t="s">
        <v>157</v>
      </c>
      <c r="E159" s="38" t="s">
        <v>158</v>
      </c>
      <c r="F159" s="37" t="s">
        <v>36</v>
      </c>
      <c r="G159" s="37" t="s">
        <v>37</v>
      </c>
      <c r="H159" s="33" t="s">
        <v>404</v>
      </c>
      <c r="I159" s="33"/>
      <c r="J159" s="39">
        <v>43555</v>
      </c>
      <c r="K159" s="33"/>
      <c r="L159" s="33"/>
      <c r="M159" s="33"/>
      <c r="N159" s="33"/>
      <c r="O159" s="33"/>
      <c r="P159" s="55"/>
      <c r="Q159" s="55"/>
      <c r="R159" s="55"/>
      <c r="S159" s="55"/>
      <c r="T159" s="33"/>
      <c r="U159" s="33"/>
      <c r="V159" s="59" t="e">
        <f>VLOOKUP(C159,[1]MRPL!$B$1:$F$117,4,FALSE)</f>
        <v>#N/A</v>
      </c>
      <c r="W159" s="40"/>
      <c r="X159" s="40"/>
    </row>
    <row r="160" spans="1:24" s="35" customFormat="1" ht="25.15" customHeight="1" x14ac:dyDescent="0.25">
      <c r="A160" s="37" t="s">
        <v>31</v>
      </c>
      <c r="B160" s="38" t="s">
        <v>146</v>
      </c>
      <c r="C160" s="38" t="s">
        <v>159</v>
      </c>
      <c r="D160" s="37" t="s">
        <v>160</v>
      </c>
      <c r="E160" s="38" t="s">
        <v>161</v>
      </c>
      <c r="F160" s="37" t="s">
        <v>36</v>
      </c>
      <c r="G160" s="37" t="s">
        <v>37</v>
      </c>
      <c r="H160" s="33" t="s">
        <v>404</v>
      </c>
      <c r="I160" s="33" t="s">
        <v>5</v>
      </c>
      <c r="J160" s="39">
        <v>43555</v>
      </c>
      <c r="K160" s="33" t="s">
        <v>675</v>
      </c>
      <c r="L160" s="43" t="s">
        <v>673</v>
      </c>
      <c r="M160" s="33">
        <v>97</v>
      </c>
      <c r="N160" s="39">
        <v>43649</v>
      </c>
      <c r="O160" s="33" t="s">
        <v>682</v>
      </c>
      <c r="P160" s="55" t="s">
        <v>7</v>
      </c>
      <c r="Q160" s="55" t="s">
        <v>5</v>
      </c>
      <c r="R160" s="55" t="s">
        <v>7</v>
      </c>
      <c r="S160" s="55" t="s">
        <v>7</v>
      </c>
      <c r="T160" s="33" t="s">
        <v>652</v>
      </c>
      <c r="U160" s="33"/>
      <c r="V160" s="59" t="e">
        <f>VLOOKUP(C160,[1]MRPL!$B$1:$F$117,4,FALSE)</f>
        <v>#N/A</v>
      </c>
      <c r="W160" s="40" t="s">
        <v>408</v>
      </c>
      <c r="X160" s="40"/>
    </row>
    <row r="161" spans="1:25" s="35" customFormat="1" ht="25.15" customHeight="1" x14ac:dyDescent="0.25">
      <c r="A161" s="37" t="s">
        <v>31</v>
      </c>
      <c r="B161" s="38" t="s">
        <v>146</v>
      </c>
      <c r="C161" s="38" t="s">
        <v>162</v>
      </c>
      <c r="D161" s="37" t="s">
        <v>163</v>
      </c>
      <c r="E161" s="38" t="s">
        <v>164</v>
      </c>
      <c r="F161" s="37" t="s">
        <v>36</v>
      </c>
      <c r="G161" s="37" t="s">
        <v>37</v>
      </c>
      <c r="H161" s="33" t="s">
        <v>404</v>
      </c>
      <c r="I161" s="33" t="s">
        <v>5</v>
      </c>
      <c r="J161" s="39">
        <v>43555</v>
      </c>
      <c r="K161" s="33" t="s">
        <v>675</v>
      </c>
      <c r="L161" s="43" t="s">
        <v>673</v>
      </c>
      <c r="M161" s="33">
        <v>97</v>
      </c>
      <c r="N161" s="39">
        <v>43649</v>
      </c>
      <c r="O161" s="33" t="s">
        <v>730</v>
      </c>
      <c r="P161" s="55" t="s">
        <v>7</v>
      </c>
      <c r="Q161" s="55" t="s">
        <v>5</v>
      </c>
      <c r="R161" s="55" t="s">
        <v>7</v>
      </c>
      <c r="S161" s="55" t="s">
        <v>7</v>
      </c>
      <c r="T161" s="33" t="s">
        <v>652</v>
      </c>
      <c r="U161" s="33"/>
      <c r="V161" s="59" t="e">
        <f>VLOOKUP(C161,[1]MRPL!$B$1:$F$117,4,FALSE)</f>
        <v>#N/A</v>
      </c>
      <c r="W161" s="40" t="s">
        <v>408</v>
      </c>
      <c r="X161" s="40" t="s">
        <v>623</v>
      </c>
      <c r="Y161" s="35" t="s">
        <v>723</v>
      </c>
    </row>
    <row r="162" spans="1:25" s="35" customFormat="1" ht="25.15" customHeight="1" x14ac:dyDescent="0.25">
      <c r="A162" s="37" t="s">
        <v>31</v>
      </c>
      <c r="B162" s="38" t="s">
        <v>146</v>
      </c>
      <c r="C162" s="38" t="s">
        <v>165</v>
      </c>
      <c r="D162" s="37" t="s">
        <v>166</v>
      </c>
      <c r="E162" s="38" t="s">
        <v>167</v>
      </c>
      <c r="F162" s="37" t="s">
        <v>36</v>
      </c>
      <c r="G162" s="37" t="s">
        <v>37</v>
      </c>
      <c r="H162" s="33" t="s">
        <v>404</v>
      </c>
      <c r="I162" s="33"/>
      <c r="J162" s="39">
        <v>43555</v>
      </c>
      <c r="K162" s="33"/>
      <c r="L162" s="33"/>
      <c r="M162" s="33"/>
      <c r="N162" s="33"/>
      <c r="O162" s="33"/>
      <c r="P162" s="55"/>
      <c r="Q162" s="55"/>
      <c r="R162" s="55"/>
      <c r="S162" s="55"/>
      <c r="T162" s="33"/>
      <c r="U162" s="33"/>
      <c r="V162" s="59" t="e">
        <f>VLOOKUP(C162,[1]MRPL!$B$1:$F$117,4,FALSE)</f>
        <v>#N/A</v>
      </c>
      <c r="W162" s="40"/>
      <c r="X162" s="40"/>
    </row>
    <row r="163" spans="1:25" s="35" customFormat="1" ht="25.15" customHeight="1" x14ac:dyDescent="0.25">
      <c r="A163" s="37" t="s">
        <v>31</v>
      </c>
      <c r="B163" s="38" t="s">
        <v>146</v>
      </c>
      <c r="C163" s="38" t="s">
        <v>168</v>
      </c>
      <c r="D163" s="37" t="s">
        <v>169</v>
      </c>
      <c r="E163" s="38" t="s">
        <v>170</v>
      </c>
      <c r="F163" s="37" t="s">
        <v>36</v>
      </c>
      <c r="G163" s="37" t="s">
        <v>37</v>
      </c>
      <c r="H163" s="33" t="s">
        <v>404</v>
      </c>
      <c r="I163" s="33"/>
      <c r="J163" s="39">
        <v>43555</v>
      </c>
      <c r="K163" s="33"/>
      <c r="L163" s="33"/>
      <c r="M163" s="33"/>
      <c r="N163" s="33"/>
      <c r="O163" s="33"/>
      <c r="P163" s="55"/>
      <c r="Q163" s="55"/>
      <c r="R163" s="55"/>
      <c r="S163" s="55"/>
      <c r="T163" s="33"/>
      <c r="U163" s="33"/>
      <c r="V163" s="59" t="e">
        <f>VLOOKUP(C163,[1]MRPL!$B$1:$F$117,4,FALSE)</f>
        <v>#N/A</v>
      </c>
      <c r="W163" s="40"/>
      <c r="X163" s="40"/>
    </row>
    <row r="164" spans="1:25" s="35" customFormat="1" ht="25.15" customHeight="1" x14ac:dyDescent="0.25">
      <c r="A164" s="37" t="s">
        <v>31</v>
      </c>
      <c r="B164" s="38" t="s">
        <v>171</v>
      </c>
      <c r="C164" s="38" t="s">
        <v>172</v>
      </c>
      <c r="D164" s="37" t="s">
        <v>173</v>
      </c>
      <c r="E164" s="38" t="s">
        <v>174</v>
      </c>
      <c r="F164" s="48" t="s">
        <v>36</v>
      </c>
      <c r="G164" s="37" t="s">
        <v>37</v>
      </c>
      <c r="H164" s="33" t="s">
        <v>404</v>
      </c>
      <c r="I164" s="33" t="s">
        <v>5</v>
      </c>
      <c r="J164" s="39">
        <v>43555</v>
      </c>
      <c r="K164" s="33" t="s">
        <v>675</v>
      </c>
      <c r="L164" s="43" t="s">
        <v>673</v>
      </c>
      <c r="M164" s="33">
        <v>5</v>
      </c>
      <c r="N164" s="39">
        <v>43649</v>
      </c>
      <c r="O164" s="33" t="s">
        <v>676</v>
      </c>
      <c r="P164" s="55" t="s">
        <v>7</v>
      </c>
      <c r="Q164" s="55" t="s">
        <v>5</v>
      </c>
      <c r="R164" s="55" t="s">
        <v>7</v>
      </c>
      <c r="S164" s="55" t="s">
        <v>7</v>
      </c>
      <c r="T164" s="33" t="s">
        <v>652</v>
      </c>
      <c r="U164" s="33"/>
      <c r="V164" s="59" t="e">
        <f>VLOOKUP(C164,[1]MRPL!$B$1:$F$117,4,FALSE)</f>
        <v>#N/A</v>
      </c>
      <c r="W164" s="40" t="s">
        <v>408</v>
      </c>
      <c r="X164" s="40" t="s">
        <v>625</v>
      </c>
      <c r="Y164" s="35" t="s">
        <v>698</v>
      </c>
    </row>
    <row r="165" spans="1:25" s="35" customFormat="1" ht="25.15" customHeight="1" x14ac:dyDescent="0.25">
      <c r="A165" s="37" t="s">
        <v>31</v>
      </c>
      <c r="B165" s="38" t="s">
        <v>171</v>
      </c>
      <c r="C165" s="38" t="s">
        <v>175</v>
      </c>
      <c r="D165" s="37" t="s">
        <v>176</v>
      </c>
      <c r="E165" s="38" t="s">
        <v>177</v>
      </c>
      <c r="F165" s="48" t="s">
        <v>36</v>
      </c>
      <c r="G165" s="37" t="s">
        <v>37</v>
      </c>
      <c r="H165" s="33" t="s">
        <v>404</v>
      </c>
      <c r="I165" s="33"/>
      <c r="J165" s="39">
        <v>43555</v>
      </c>
      <c r="K165" s="33"/>
      <c r="L165" s="33"/>
      <c r="M165" s="33"/>
      <c r="N165" s="33"/>
      <c r="O165" s="33"/>
      <c r="P165" s="55"/>
      <c r="Q165" s="55"/>
      <c r="R165" s="55"/>
      <c r="S165" s="55"/>
      <c r="T165" s="33"/>
      <c r="U165" s="33"/>
      <c r="V165" s="59" t="e">
        <f>VLOOKUP(C165,[1]MRPL!$B$1:$F$117,4,FALSE)</f>
        <v>#N/A</v>
      </c>
      <c r="W165" s="40"/>
      <c r="X165" s="40"/>
    </row>
    <row r="166" spans="1:25" s="35" customFormat="1" ht="25.15" customHeight="1" x14ac:dyDescent="0.25">
      <c r="A166" s="37" t="s">
        <v>31</v>
      </c>
      <c r="B166" s="38" t="s">
        <v>171</v>
      </c>
      <c r="C166" s="38" t="s">
        <v>178</v>
      </c>
      <c r="D166" s="37" t="s">
        <v>179</v>
      </c>
      <c r="E166" s="38" t="s">
        <v>180</v>
      </c>
      <c r="F166" s="48" t="s">
        <v>36</v>
      </c>
      <c r="G166" s="37" t="s">
        <v>37</v>
      </c>
      <c r="H166" s="33" t="s">
        <v>404</v>
      </c>
      <c r="I166" s="33" t="s">
        <v>5</v>
      </c>
      <c r="J166" s="39">
        <v>43555</v>
      </c>
      <c r="K166" s="33" t="s">
        <v>675</v>
      </c>
      <c r="L166" s="43" t="s">
        <v>673</v>
      </c>
      <c r="M166" s="33">
        <v>49</v>
      </c>
      <c r="N166" s="39">
        <v>43649</v>
      </c>
      <c r="O166" s="33" t="s">
        <v>683</v>
      </c>
      <c r="P166" s="55" t="s">
        <v>7</v>
      </c>
      <c r="Q166" s="55" t="s">
        <v>5</v>
      </c>
      <c r="R166" s="55" t="s">
        <v>7</v>
      </c>
      <c r="S166" s="55" t="s">
        <v>7</v>
      </c>
      <c r="T166" s="33" t="s">
        <v>652</v>
      </c>
      <c r="U166" s="33"/>
      <c r="V166" s="59" t="e">
        <f>VLOOKUP(C166,[1]MRPL!$B$1:$F$117,4,FALSE)</f>
        <v>#N/A</v>
      </c>
      <c r="W166" s="40" t="s">
        <v>408</v>
      </c>
      <c r="X166" s="40"/>
    </row>
    <row r="167" spans="1:25" s="35" customFormat="1" ht="25.15" customHeight="1" x14ac:dyDescent="0.25">
      <c r="A167" s="37" t="s">
        <v>31</v>
      </c>
      <c r="B167" s="38" t="s">
        <v>171</v>
      </c>
      <c r="C167" s="38" t="s">
        <v>181</v>
      </c>
      <c r="D167" s="37" t="s">
        <v>182</v>
      </c>
      <c r="E167" s="38" t="s">
        <v>183</v>
      </c>
      <c r="F167" s="48" t="s">
        <v>36</v>
      </c>
      <c r="G167" s="37" t="s">
        <v>37</v>
      </c>
      <c r="H167" s="33" t="s">
        <v>404</v>
      </c>
      <c r="I167" s="33"/>
      <c r="J167" s="39">
        <v>43555</v>
      </c>
      <c r="K167" s="33"/>
      <c r="L167" s="33"/>
      <c r="M167" s="33"/>
      <c r="N167" s="33"/>
      <c r="O167" s="33"/>
      <c r="P167" s="55"/>
      <c r="Q167" s="55"/>
      <c r="R167" s="55"/>
      <c r="S167" s="55"/>
      <c r="T167" s="33"/>
      <c r="U167" s="33"/>
      <c r="V167" s="59" t="e">
        <f>VLOOKUP(C167,[1]MRPL!$B$1:$F$117,4,FALSE)</f>
        <v>#N/A</v>
      </c>
      <c r="W167" s="40"/>
      <c r="X167" s="40"/>
    </row>
    <row r="168" spans="1:25" s="35" customFormat="1" ht="25.15" customHeight="1" x14ac:dyDescent="0.25">
      <c r="A168" s="37" t="s">
        <v>31</v>
      </c>
      <c r="B168" s="38" t="s">
        <v>171</v>
      </c>
      <c r="C168" s="38" t="s">
        <v>184</v>
      </c>
      <c r="D168" s="37" t="s">
        <v>185</v>
      </c>
      <c r="E168" s="38" t="s">
        <v>186</v>
      </c>
      <c r="F168" s="48" t="s">
        <v>36</v>
      </c>
      <c r="G168" s="37" t="s">
        <v>37</v>
      </c>
      <c r="H168" s="33" t="s">
        <v>404</v>
      </c>
      <c r="I168" s="33" t="s">
        <v>5</v>
      </c>
      <c r="J168" s="39">
        <v>43555</v>
      </c>
      <c r="K168" s="33" t="s">
        <v>743</v>
      </c>
      <c r="L168" s="43" t="s">
        <v>658</v>
      </c>
      <c r="M168" s="33" t="s">
        <v>650</v>
      </c>
      <c r="N168" s="39" t="s">
        <v>751</v>
      </c>
      <c r="O168" s="33" t="s">
        <v>684</v>
      </c>
      <c r="P168" s="55" t="s">
        <v>7</v>
      </c>
      <c r="Q168" s="55" t="s">
        <v>5</v>
      </c>
      <c r="R168" s="55" t="s">
        <v>7</v>
      </c>
      <c r="S168" s="55" t="s">
        <v>7</v>
      </c>
      <c r="T168" s="33" t="s">
        <v>652</v>
      </c>
      <c r="U168" s="33"/>
      <c r="V168" s="59" t="e">
        <f>VLOOKUP(C168,[1]MRPL!$B$1:$F$117,4,FALSE)</f>
        <v>#N/A</v>
      </c>
      <c r="W168" s="40" t="s">
        <v>408</v>
      </c>
      <c r="X168" s="40" t="s">
        <v>625</v>
      </c>
      <c r="Y168" s="33" t="s">
        <v>699</v>
      </c>
    </row>
    <row r="169" spans="1:25" s="35" customFormat="1" ht="25.15" customHeight="1" x14ac:dyDescent="0.25">
      <c r="A169" s="37" t="s">
        <v>31</v>
      </c>
      <c r="B169" s="38" t="s">
        <v>171</v>
      </c>
      <c r="C169" s="38" t="s">
        <v>187</v>
      </c>
      <c r="D169" s="37" t="s">
        <v>188</v>
      </c>
      <c r="E169" s="38" t="s">
        <v>189</v>
      </c>
      <c r="F169" s="48" t="s">
        <v>36</v>
      </c>
      <c r="G169" s="37" t="s">
        <v>37</v>
      </c>
      <c r="H169" s="33" t="s">
        <v>404</v>
      </c>
      <c r="I169" s="33"/>
      <c r="J169" s="39">
        <v>43555</v>
      </c>
      <c r="K169" s="33"/>
      <c r="L169" s="33"/>
      <c r="M169" s="33"/>
      <c r="N169" s="33"/>
      <c r="O169" s="33"/>
      <c r="P169" s="55"/>
      <c r="Q169" s="55"/>
      <c r="R169" s="55"/>
      <c r="S169" s="55"/>
      <c r="T169" s="33"/>
      <c r="U169" s="33"/>
      <c r="V169" s="59" t="e">
        <f>VLOOKUP(C169,[1]MRPL!$B$1:$F$117,4,FALSE)</f>
        <v>#N/A</v>
      </c>
      <c r="W169" s="40"/>
      <c r="X169" s="40"/>
    </row>
    <row r="170" spans="1:25" s="35" customFormat="1" ht="25.15" customHeight="1" x14ac:dyDescent="0.25">
      <c r="A170" s="37" t="s">
        <v>31</v>
      </c>
      <c r="B170" s="38" t="s">
        <v>171</v>
      </c>
      <c r="C170" s="38" t="s">
        <v>190</v>
      </c>
      <c r="D170" s="37" t="s">
        <v>191</v>
      </c>
      <c r="E170" s="38" t="s">
        <v>192</v>
      </c>
      <c r="F170" s="48" t="s">
        <v>36</v>
      </c>
      <c r="G170" s="37" t="s">
        <v>37</v>
      </c>
      <c r="H170" s="33" t="s">
        <v>404</v>
      </c>
      <c r="I170" s="33"/>
      <c r="J170" s="39">
        <v>43555</v>
      </c>
      <c r="K170" s="33"/>
      <c r="L170" s="33"/>
      <c r="M170" s="33"/>
      <c r="N170" s="33"/>
      <c r="O170" s="33"/>
      <c r="P170" s="55"/>
      <c r="Q170" s="55"/>
      <c r="R170" s="55"/>
      <c r="S170" s="55"/>
      <c r="T170" s="33"/>
      <c r="U170" s="33"/>
      <c r="V170" s="59" t="e">
        <f>VLOOKUP(C170,[1]MRPL!$B$1:$F$117,4,FALSE)</f>
        <v>#N/A</v>
      </c>
      <c r="W170" s="40"/>
      <c r="X170" s="40"/>
    </row>
    <row r="171" spans="1:25" s="35" customFormat="1" ht="25.15" customHeight="1" x14ac:dyDescent="0.25">
      <c r="A171" s="37" t="s">
        <v>31</v>
      </c>
      <c r="B171" s="38" t="s">
        <v>171</v>
      </c>
      <c r="C171" s="38" t="s">
        <v>193</v>
      </c>
      <c r="D171" s="37" t="s">
        <v>194</v>
      </c>
      <c r="E171" s="38" t="s">
        <v>195</v>
      </c>
      <c r="F171" s="48" t="s">
        <v>36</v>
      </c>
      <c r="G171" s="37" t="s">
        <v>37</v>
      </c>
      <c r="H171" s="33" t="s">
        <v>404</v>
      </c>
      <c r="I171" s="33"/>
      <c r="J171" s="39">
        <v>43555</v>
      </c>
      <c r="K171" s="33"/>
      <c r="L171" s="33"/>
      <c r="M171" s="33"/>
      <c r="N171" s="33"/>
      <c r="O171" s="33"/>
      <c r="P171" s="55"/>
      <c r="Q171" s="55"/>
      <c r="R171" s="55"/>
      <c r="S171" s="55"/>
      <c r="T171" s="33"/>
      <c r="U171" s="33"/>
      <c r="V171" s="59" t="e">
        <f>VLOOKUP(C171,[1]MRPL!$B$1:$F$117,4,FALSE)</f>
        <v>#N/A</v>
      </c>
      <c r="W171" s="40"/>
      <c r="X171" s="40"/>
    </row>
    <row r="172" spans="1:25" s="35" customFormat="1" ht="25.15" customHeight="1" x14ac:dyDescent="0.25">
      <c r="A172" s="37" t="s">
        <v>31</v>
      </c>
      <c r="B172" s="38" t="s">
        <v>196</v>
      </c>
      <c r="C172" s="60" t="s">
        <v>1106</v>
      </c>
      <c r="D172" s="37" t="s">
        <v>197</v>
      </c>
      <c r="E172" s="38" t="s">
        <v>198</v>
      </c>
      <c r="F172" s="33" t="s">
        <v>36</v>
      </c>
      <c r="G172" s="37" t="s">
        <v>37</v>
      </c>
      <c r="H172" s="33" t="s">
        <v>404</v>
      </c>
      <c r="I172" s="33" t="s">
        <v>5</v>
      </c>
      <c r="J172" s="39">
        <v>43555</v>
      </c>
      <c r="K172" s="33" t="s">
        <v>675</v>
      </c>
      <c r="L172" s="43" t="s">
        <v>673</v>
      </c>
      <c r="M172" s="33">
        <v>49</v>
      </c>
      <c r="N172" s="39">
        <v>43649</v>
      </c>
      <c r="O172" t="s">
        <v>1109</v>
      </c>
      <c r="P172" s="55" t="s">
        <v>7</v>
      </c>
      <c r="Q172" s="55" t="s">
        <v>5</v>
      </c>
      <c r="R172" s="55" t="s">
        <v>7</v>
      </c>
      <c r="S172" s="55" t="s">
        <v>7</v>
      </c>
      <c r="T172" s="33" t="s">
        <v>652</v>
      </c>
      <c r="U172" s="33"/>
      <c r="V172" s="59" t="e">
        <f>VLOOKUP(C172,[1]MRPL!$B$1:$F$117,4,FALSE)</f>
        <v>#N/A</v>
      </c>
      <c r="W172" s="40"/>
      <c r="X172" s="40"/>
    </row>
    <row r="173" spans="1:25" s="35" customFormat="1" ht="25.15" customHeight="1" x14ac:dyDescent="0.25">
      <c r="A173" s="37" t="s">
        <v>31</v>
      </c>
      <c r="B173" s="38" t="s">
        <v>196</v>
      </c>
      <c r="C173" s="60" t="s">
        <v>1112</v>
      </c>
      <c r="D173" s="37" t="s">
        <v>199</v>
      </c>
      <c r="E173" s="38" t="s">
        <v>200</v>
      </c>
      <c r="F173" s="33" t="s">
        <v>36</v>
      </c>
      <c r="G173" s="37" t="s">
        <v>37</v>
      </c>
      <c r="H173" s="33" t="s">
        <v>404</v>
      </c>
      <c r="I173" s="33"/>
      <c r="J173" s="39">
        <v>43555</v>
      </c>
      <c r="K173" s="33"/>
      <c r="L173" s="33"/>
      <c r="M173" s="33"/>
      <c r="N173" s="33"/>
      <c r="O173" s="33"/>
      <c r="P173" s="55"/>
      <c r="Q173" s="55"/>
      <c r="R173" s="55"/>
      <c r="S173" s="55"/>
      <c r="T173" s="33"/>
      <c r="U173" s="33"/>
      <c r="V173" s="59" t="e">
        <f>VLOOKUP(C173,[1]MRPL!$B$1:$F$117,4,FALSE)</f>
        <v>#N/A</v>
      </c>
      <c r="W173" s="40"/>
      <c r="X173" s="40"/>
    </row>
    <row r="174" spans="1:25" s="35" customFormat="1" ht="25.15" customHeight="1" x14ac:dyDescent="0.25">
      <c r="A174" s="37" t="s">
        <v>31</v>
      </c>
      <c r="B174" s="38" t="s">
        <v>196</v>
      </c>
      <c r="C174" s="60" t="s">
        <v>1107</v>
      </c>
      <c r="D174" s="37" t="s">
        <v>201</v>
      </c>
      <c r="E174" s="38" t="s">
        <v>202</v>
      </c>
      <c r="F174" s="33" t="s">
        <v>36</v>
      </c>
      <c r="G174" s="37" t="s">
        <v>37</v>
      </c>
      <c r="H174" s="33" t="s">
        <v>404</v>
      </c>
      <c r="I174" s="33" t="s">
        <v>5</v>
      </c>
      <c r="J174" s="39">
        <v>43555</v>
      </c>
      <c r="K174" s="33" t="s">
        <v>675</v>
      </c>
      <c r="L174" s="43" t="s">
        <v>673</v>
      </c>
      <c r="M174" s="33">
        <v>49</v>
      </c>
      <c r="N174" s="39">
        <v>43649</v>
      </c>
      <c r="O174" s="33" t="s">
        <v>685</v>
      </c>
      <c r="P174" s="55" t="s">
        <v>7</v>
      </c>
      <c r="Q174" s="55" t="s">
        <v>5</v>
      </c>
      <c r="R174" s="55" t="s">
        <v>7</v>
      </c>
      <c r="S174" s="55" t="s">
        <v>7</v>
      </c>
      <c r="T174" s="33" t="s">
        <v>652</v>
      </c>
      <c r="U174" s="33"/>
      <c r="V174" s="59" t="e">
        <f>VLOOKUP(C174,[1]MRPL!$B$1:$F$117,4,FALSE)</f>
        <v>#N/A</v>
      </c>
      <c r="W174" s="40" t="s">
        <v>408</v>
      </c>
      <c r="X174" s="40"/>
    </row>
    <row r="175" spans="1:25" s="35" customFormat="1" ht="25.15" customHeight="1" x14ac:dyDescent="0.25">
      <c r="A175" s="37" t="s">
        <v>31</v>
      </c>
      <c r="B175" s="38" t="s">
        <v>196</v>
      </c>
      <c r="C175" s="60" t="s">
        <v>1113</v>
      </c>
      <c r="D175" s="37" t="s">
        <v>203</v>
      </c>
      <c r="E175" s="38" t="s">
        <v>204</v>
      </c>
      <c r="F175" s="33" t="s">
        <v>36</v>
      </c>
      <c r="G175" s="37" t="s">
        <v>37</v>
      </c>
      <c r="H175" s="33" t="s">
        <v>404</v>
      </c>
      <c r="I175" s="33"/>
      <c r="J175" s="39">
        <v>43555</v>
      </c>
      <c r="K175" s="33"/>
      <c r="L175" s="33"/>
      <c r="M175" s="33"/>
      <c r="N175" s="33"/>
      <c r="O175" s="33"/>
      <c r="P175" s="55"/>
      <c r="Q175" s="55"/>
      <c r="R175" s="55"/>
      <c r="S175" s="55"/>
      <c r="T175" s="33"/>
      <c r="U175" s="33"/>
      <c r="V175" s="59" t="e">
        <f>VLOOKUP(C175,[1]MRPL!$B$1:$F$117,4,FALSE)</f>
        <v>#N/A</v>
      </c>
      <c r="W175" s="40"/>
      <c r="X175" s="40"/>
    </row>
    <row r="176" spans="1:25" s="35" customFormat="1" ht="25.15" customHeight="1" x14ac:dyDescent="0.25">
      <c r="A176" s="37" t="s">
        <v>31</v>
      </c>
      <c r="B176" s="37" t="s">
        <v>205</v>
      </c>
      <c r="C176" s="38" t="s">
        <v>206</v>
      </c>
      <c r="D176" s="37" t="s">
        <v>207</v>
      </c>
      <c r="E176" s="38" t="s">
        <v>208</v>
      </c>
      <c r="F176" s="33" t="s">
        <v>36</v>
      </c>
      <c r="G176" s="37" t="s">
        <v>37</v>
      </c>
      <c r="H176" s="33" t="s">
        <v>404</v>
      </c>
      <c r="I176" s="33"/>
      <c r="J176" s="39">
        <v>43555</v>
      </c>
      <c r="K176" s="33"/>
      <c r="L176" s="33"/>
      <c r="M176" s="33"/>
      <c r="N176" s="33"/>
      <c r="O176" s="33"/>
      <c r="P176" s="55"/>
      <c r="Q176" s="55"/>
      <c r="R176" s="55"/>
      <c r="S176" s="55"/>
      <c r="T176" s="33"/>
      <c r="U176" s="33"/>
      <c r="V176" s="59" t="e">
        <f>VLOOKUP(C176,[1]MRPL!$B$1:$F$117,4,FALSE)</f>
        <v>#N/A</v>
      </c>
      <c r="W176" s="40"/>
      <c r="X176" s="40"/>
    </row>
    <row r="177" spans="1:25" s="35" customFormat="1" ht="25.15" customHeight="1" x14ac:dyDescent="0.25">
      <c r="A177" s="37" t="s">
        <v>31</v>
      </c>
      <c r="B177" s="37" t="s">
        <v>205</v>
      </c>
      <c r="C177" s="38" t="s">
        <v>209</v>
      </c>
      <c r="D177" s="37" t="s">
        <v>210</v>
      </c>
      <c r="E177" s="38" t="s">
        <v>211</v>
      </c>
      <c r="F177" s="33" t="s">
        <v>36</v>
      </c>
      <c r="G177" s="37" t="s">
        <v>37</v>
      </c>
      <c r="H177" s="33" t="s">
        <v>404</v>
      </c>
      <c r="I177" s="33"/>
      <c r="J177" s="39">
        <v>43555</v>
      </c>
      <c r="K177" s="33"/>
      <c r="L177" s="33"/>
      <c r="M177" s="33"/>
      <c r="N177" s="33"/>
      <c r="O177" s="33"/>
      <c r="P177" s="55"/>
      <c r="Q177" s="55"/>
      <c r="R177" s="55"/>
      <c r="S177" s="55"/>
      <c r="T177" s="33"/>
      <c r="U177" s="33"/>
      <c r="V177" s="59" t="e">
        <f>VLOOKUP(C177,[1]MRPL!$B$1:$F$117,4,FALSE)</f>
        <v>#N/A</v>
      </c>
      <c r="W177" s="40"/>
      <c r="X177" s="40"/>
    </row>
    <row r="178" spans="1:25" s="35" customFormat="1" ht="25.15" customHeight="1" x14ac:dyDescent="0.25">
      <c r="A178" s="37" t="s">
        <v>31</v>
      </c>
      <c r="B178" s="37" t="s">
        <v>205</v>
      </c>
      <c r="C178" s="38" t="s">
        <v>212</v>
      </c>
      <c r="D178" s="37" t="s">
        <v>213</v>
      </c>
      <c r="E178" s="38" t="s">
        <v>214</v>
      </c>
      <c r="F178" s="33" t="s">
        <v>36</v>
      </c>
      <c r="G178" s="37" t="s">
        <v>37</v>
      </c>
      <c r="H178" s="33" t="s">
        <v>404</v>
      </c>
      <c r="I178" s="33"/>
      <c r="J178" s="39">
        <v>43555</v>
      </c>
      <c r="K178" s="33"/>
      <c r="L178" s="33"/>
      <c r="M178" s="33"/>
      <c r="N178" s="33"/>
      <c r="O178" s="33"/>
      <c r="P178" s="55"/>
      <c r="Q178" s="55"/>
      <c r="R178" s="55"/>
      <c r="S178" s="55"/>
      <c r="T178" s="33"/>
      <c r="U178" s="33"/>
      <c r="V178" s="59" t="e">
        <f>VLOOKUP(C178,[1]MRPL!$B$1:$F$117,4,FALSE)</f>
        <v>#N/A</v>
      </c>
      <c r="W178" s="40"/>
      <c r="X178" s="40"/>
    </row>
    <row r="179" spans="1:25" s="35" customFormat="1" ht="25.15" customHeight="1" x14ac:dyDescent="0.25">
      <c r="A179" s="37" t="s">
        <v>31</v>
      </c>
      <c r="B179" s="37" t="s">
        <v>205</v>
      </c>
      <c r="C179" s="38" t="s">
        <v>215</v>
      </c>
      <c r="D179" s="37" t="s">
        <v>216</v>
      </c>
      <c r="E179" s="38" t="s">
        <v>217</v>
      </c>
      <c r="F179" s="33" t="s">
        <v>36</v>
      </c>
      <c r="G179" s="37" t="s">
        <v>37</v>
      </c>
      <c r="H179" s="33" t="s">
        <v>404</v>
      </c>
      <c r="I179" s="33"/>
      <c r="J179" s="39">
        <v>43555</v>
      </c>
      <c r="K179" s="33"/>
      <c r="L179" s="33"/>
      <c r="M179" s="33"/>
      <c r="N179" s="33"/>
      <c r="O179" s="33"/>
      <c r="P179" s="55"/>
      <c r="Q179" s="55"/>
      <c r="R179" s="55"/>
      <c r="S179" s="55"/>
      <c r="T179" s="33"/>
      <c r="U179" s="33"/>
      <c r="V179" s="59" t="e">
        <f>VLOOKUP(C179,[1]MRPL!$B$1:$F$117,4,FALSE)</f>
        <v>#N/A</v>
      </c>
      <c r="W179" s="40"/>
      <c r="X179" s="40"/>
    </row>
    <row r="180" spans="1:25" s="35" customFormat="1" ht="25.15" customHeight="1" x14ac:dyDescent="0.25">
      <c r="A180" s="37" t="s">
        <v>31</v>
      </c>
      <c r="B180" s="37" t="s">
        <v>205</v>
      </c>
      <c r="C180" s="38" t="s">
        <v>218</v>
      </c>
      <c r="D180" s="37" t="s">
        <v>219</v>
      </c>
      <c r="E180" s="38" t="s">
        <v>220</v>
      </c>
      <c r="F180" s="33" t="s">
        <v>36</v>
      </c>
      <c r="G180" s="37" t="s">
        <v>37</v>
      </c>
      <c r="H180" s="33" t="s">
        <v>404</v>
      </c>
      <c r="I180" s="33" t="s">
        <v>5</v>
      </c>
      <c r="J180" s="39">
        <v>43555</v>
      </c>
      <c r="K180" s="33" t="s">
        <v>675</v>
      </c>
      <c r="L180" s="43" t="s">
        <v>673</v>
      </c>
      <c r="M180" s="33">
        <v>96</v>
      </c>
      <c r="N180" s="39">
        <v>43649</v>
      </c>
      <c r="O180" s="33" t="s">
        <v>731</v>
      </c>
      <c r="P180" s="55" t="s">
        <v>7</v>
      </c>
      <c r="Q180" s="55" t="s">
        <v>5</v>
      </c>
      <c r="R180" s="55" t="s">
        <v>7</v>
      </c>
      <c r="S180" s="55" t="s">
        <v>7</v>
      </c>
      <c r="T180" s="33" t="s">
        <v>652</v>
      </c>
      <c r="U180" s="33"/>
      <c r="V180" s="59" t="e">
        <f>VLOOKUP(C180,[1]MRPL!$B$1:$F$117,4,FALSE)</f>
        <v>#N/A</v>
      </c>
      <c r="W180" s="40" t="s">
        <v>408</v>
      </c>
      <c r="X180" s="40" t="s">
        <v>623</v>
      </c>
      <c r="Y180" s="35" t="s">
        <v>722</v>
      </c>
    </row>
    <row r="181" spans="1:25" s="35" customFormat="1" ht="25.15" customHeight="1" x14ac:dyDescent="0.25">
      <c r="A181" s="37" t="s">
        <v>31</v>
      </c>
      <c r="B181" s="37" t="s">
        <v>205</v>
      </c>
      <c r="C181" s="38" t="s">
        <v>221</v>
      </c>
      <c r="D181" s="37" t="s">
        <v>222</v>
      </c>
      <c r="E181" s="38" t="s">
        <v>223</v>
      </c>
      <c r="F181" s="33" t="s">
        <v>36</v>
      </c>
      <c r="G181" s="37" t="s">
        <v>37</v>
      </c>
      <c r="H181" s="33" t="s">
        <v>404</v>
      </c>
      <c r="I181" s="33"/>
      <c r="J181" s="39">
        <v>43555</v>
      </c>
      <c r="K181" s="33"/>
      <c r="L181" s="33"/>
      <c r="M181" s="33"/>
      <c r="N181" s="33"/>
      <c r="O181" s="33"/>
      <c r="P181" s="55"/>
      <c r="Q181" s="55"/>
      <c r="R181" s="55"/>
      <c r="S181" s="55"/>
      <c r="T181" s="33"/>
      <c r="U181" s="33"/>
      <c r="V181" s="59" t="e">
        <f>VLOOKUP(C181,[1]MRPL!$B$1:$F$117,4,FALSE)</f>
        <v>#N/A</v>
      </c>
      <c r="W181" s="40"/>
      <c r="X181" s="40"/>
    </row>
    <row r="182" spans="1:25" s="35" customFormat="1" ht="25.15" customHeight="1" x14ac:dyDescent="0.25">
      <c r="A182" s="37" t="s">
        <v>31</v>
      </c>
      <c r="B182" s="37" t="s">
        <v>205</v>
      </c>
      <c r="C182" s="38" t="s">
        <v>224</v>
      </c>
      <c r="D182" s="37" t="s">
        <v>225</v>
      </c>
      <c r="E182" s="38" t="s">
        <v>226</v>
      </c>
      <c r="F182" s="33" t="s">
        <v>36</v>
      </c>
      <c r="G182" s="37" t="s">
        <v>37</v>
      </c>
      <c r="H182" s="33" t="s">
        <v>404</v>
      </c>
      <c r="I182" s="33"/>
      <c r="J182" s="39">
        <v>43555</v>
      </c>
      <c r="K182" s="33"/>
      <c r="L182" s="33"/>
      <c r="M182" s="33"/>
      <c r="N182" s="33"/>
      <c r="O182" s="33"/>
      <c r="P182" s="55"/>
      <c r="Q182" s="55"/>
      <c r="R182" s="55"/>
      <c r="S182" s="55"/>
      <c r="T182" s="33"/>
      <c r="U182" s="33"/>
      <c r="V182" s="59" t="e">
        <f>VLOOKUP(C182,[1]MRPL!$B$1:$F$117,4,FALSE)</f>
        <v>#N/A</v>
      </c>
      <c r="W182" s="40"/>
      <c r="X182" s="40"/>
    </row>
    <row r="183" spans="1:25" s="35" customFormat="1" ht="25.15" customHeight="1" x14ac:dyDescent="0.25">
      <c r="A183" s="37" t="s">
        <v>31</v>
      </c>
      <c r="B183" s="37" t="s">
        <v>205</v>
      </c>
      <c r="C183" s="38" t="s">
        <v>227</v>
      </c>
      <c r="D183" s="37" t="s">
        <v>228</v>
      </c>
      <c r="E183" s="38" t="s">
        <v>229</v>
      </c>
      <c r="F183" s="33" t="s">
        <v>36</v>
      </c>
      <c r="G183" s="37" t="s">
        <v>37</v>
      </c>
      <c r="H183" s="33" t="s">
        <v>404</v>
      </c>
      <c r="I183" s="33"/>
      <c r="J183" s="39">
        <v>43555</v>
      </c>
      <c r="K183" s="33"/>
      <c r="L183" s="33"/>
      <c r="M183" s="33"/>
      <c r="N183" s="33"/>
      <c r="O183" s="33"/>
      <c r="P183" s="55"/>
      <c r="Q183" s="55"/>
      <c r="R183" s="55"/>
      <c r="S183" s="55"/>
      <c r="T183" s="33"/>
      <c r="U183" s="33"/>
      <c r="V183" s="59" t="e">
        <f>VLOOKUP(C183,[1]MRPL!$B$1:$F$117,4,FALSE)</f>
        <v>#N/A</v>
      </c>
      <c r="W183" s="40"/>
      <c r="X183" s="40"/>
    </row>
    <row r="184" spans="1:25" s="35" customFormat="1" ht="25.15" customHeight="1" x14ac:dyDescent="0.25">
      <c r="A184" s="37" t="s">
        <v>31</v>
      </c>
      <c r="B184" s="37" t="s">
        <v>205</v>
      </c>
      <c r="C184" s="38" t="s">
        <v>230</v>
      </c>
      <c r="D184" s="37" t="s">
        <v>231</v>
      </c>
      <c r="E184" s="38" t="s">
        <v>232</v>
      </c>
      <c r="F184" s="33" t="s">
        <v>36</v>
      </c>
      <c r="G184" s="37" t="s">
        <v>37</v>
      </c>
      <c r="H184" s="33" t="s">
        <v>404</v>
      </c>
      <c r="I184" s="33"/>
      <c r="J184" s="39">
        <v>43555</v>
      </c>
      <c r="K184" s="33"/>
      <c r="L184" s="33"/>
      <c r="M184" s="33"/>
      <c r="N184" s="33"/>
      <c r="O184" s="33"/>
      <c r="P184" s="55"/>
      <c r="Q184" s="55"/>
      <c r="R184" s="55"/>
      <c r="S184" s="55"/>
      <c r="T184" s="33"/>
      <c r="U184" s="33"/>
      <c r="V184" s="59" t="e">
        <f>VLOOKUP(C184,[1]MRPL!$B$1:$F$117,4,FALSE)</f>
        <v>#N/A</v>
      </c>
      <c r="W184" s="40"/>
      <c r="X184" s="40"/>
    </row>
    <row r="185" spans="1:25" s="35" customFormat="1" ht="25.15" customHeight="1" x14ac:dyDescent="0.25">
      <c r="A185" s="37" t="s">
        <v>31</v>
      </c>
      <c r="B185" s="37" t="s">
        <v>205</v>
      </c>
      <c r="C185" s="38" t="s">
        <v>233</v>
      </c>
      <c r="D185" s="37" t="s">
        <v>234</v>
      </c>
      <c r="E185" s="38" t="s">
        <v>235</v>
      </c>
      <c r="F185" s="33" t="s">
        <v>36</v>
      </c>
      <c r="G185" s="37" t="s">
        <v>37</v>
      </c>
      <c r="H185" s="33" t="s">
        <v>404</v>
      </c>
      <c r="I185" s="33"/>
      <c r="J185" s="39">
        <v>43555</v>
      </c>
      <c r="K185" s="33"/>
      <c r="L185" s="33"/>
      <c r="M185" s="33"/>
      <c r="N185" s="33"/>
      <c r="O185" s="33"/>
      <c r="P185" s="55"/>
      <c r="Q185" s="55"/>
      <c r="R185" s="55"/>
      <c r="S185" s="55"/>
      <c r="T185" s="33"/>
      <c r="U185" s="33"/>
      <c r="V185" s="59" t="e">
        <f>VLOOKUP(C185,[1]MRPL!$B$1:$F$117,4,FALSE)</f>
        <v>#N/A</v>
      </c>
      <c r="W185" s="40"/>
      <c r="X185" s="40"/>
    </row>
    <row r="186" spans="1:25" s="35" customFormat="1" ht="25.15" customHeight="1" x14ac:dyDescent="0.25">
      <c r="A186" s="37" t="s">
        <v>31</v>
      </c>
      <c r="B186" s="37" t="s">
        <v>205</v>
      </c>
      <c r="C186" s="38" t="s">
        <v>236</v>
      </c>
      <c r="D186" s="37" t="s">
        <v>237</v>
      </c>
      <c r="E186" s="38" t="s">
        <v>238</v>
      </c>
      <c r="F186" s="33" t="s">
        <v>36</v>
      </c>
      <c r="G186" s="37" t="s">
        <v>37</v>
      </c>
      <c r="H186" s="33" t="s">
        <v>404</v>
      </c>
      <c r="I186" s="33"/>
      <c r="J186" s="39">
        <v>43555</v>
      </c>
      <c r="K186" s="33"/>
      <c r="L186" s="33"/>
      <c r="M186" s="33"/>
      <c r="N186" s="33"/>
      <c r="O186" s="33"/>
      <c r="P186" s="55"/>
      <c r="Q186" s="55"/>
      <c r="R186" s="55"/>
      <c r="S186" s="55"/>
      <c r="T186" s="33"/>
      <c r="U186" s="33"/>
      <c r="V186" s="59" t="e">
        <f>VLOOKUP(C186,[1]MRPL!$B$1:$F$117,4,FALSE)</f>
        <v>#N/A</v>
      </c>
      <c r="W186" s="40"/>
      <c r="X186" s="40"/>
    </row>
    <row r="187" spans="1:25" s="35" customFormat="1" ht="25.15" customHeight="1" x14ac:dyDescent="0.25">
      <c r="A187" s="37" t="s">
        <v>31</v>
      </c>
      <c r="B187" s="37" t="s">
        <v>205</v>
      </c>
      <c r="C187" s="38" t="s">
        <v>239</v>
      </c>
      <c r="D187" s="37" t="s">
        <v>240</v>
      </c>
      <c r="E187" s="38" t="s">
        <v>241</v>
      </c>
      <c r="F187" s="33" t="s">
        <v>36</v>
      </c>
      <c r="G187" s="37" t="s">
        <v>37</v>
      </c>
      <c r="H187" s="33" t="s">
        <v>404</v>
      </c>
      <c r="I187" s="33"/>
      <c r="J187" s="39">
        <v>43555</v>
      </c>
      <c r="K187" s="33"/>
      <c r="L187" s="33"/>
      <c r="M187" s="33"/>
      <c r="N187" s="33"/>
      <c r="O187" s="33"/>
      <c r="P187" s="55"/>
      <c r="Q187" s="55"/>
      <c r="R187" s="55"/>
      <c r="S187" s="55"/>
      <c r="T187" s="33"/>
      <c r="U187" s="33"/>
      <c r="V187" s="59" t="e">
        <f>VLOOKUP(C187,[1]MRPL!$B$1:$F$117,4,FALSE)</f>
        <v>#N/A</v>
      </c>
      <c r="W187" s="40"/>
      <c r="X187" s="40"/>
    </row>
    <row r="188" spans="1:25" s="35" customFormat="1" ht="25.15" customHeight="1" x14ac:dyDescent="0.25">
      <c r="A188" s="37" t="s">
        <v>31</v>
      </c>
      <c r="B188" s="37" t="s">
        <v>205</v>
      </c>
      <c r="C188" s="38" t="s">
        <v>242</v>
      </c>
      <c r="D188" s="37" t="s">
        <v>243</v>
      </c>
      <c r="E188" s="38" t="s">
        <v>244</v>
      </c>
      <c r="F188" s="33" t="s">
        <v>36</v>
      </c>
      <c r="G188" s="37" t="s">
        <v>37</v>
      </c>
      <c r="H188" s="33" t="s">
        <v>404</v>
      </c>
      <c r="I188" s="33"/>
      <c r="J188" s="39">
        <v>43555</v>
      </c>
      <c r="K188" s="33"/>
      <c r="L188" s="33"/>
      <c r="M188" s="33"/>
      <c r="N188" s="33"/>
      <c r="O188" s="33"/>
      <c r="P188" s="55"/>
      <c r="Q188" s="55"/>
      <c r="R188" s="55"/>
      <c r="S188" s="55"/>
      <c r="T188" s="33"/>
      <c r="U188" s="33"/>
      <c r="V188" s="59" t="e">
        <f>VLOOKUP(C188,[1]MRPL!$B$1:$F$117,4,FALSE)</f>
        <v>#N/A</v>
      </c>
      <c r="W188" s="40"/>
      <c r="X188" s="40"/>
    </row>
    <row r="189" spans="1:25" s="35" customFormat="1" ht="25.15" customHeight="1" x14ac:dyDescent="0.25">
      <c r="A189" s="37" t="s">
        <v>31</v>
      </c>
      <c r="B189" s="37" t="s">
        <v>205</v>
      </c>
      <c r="C189" s="38" t="s">
        <v>245</v>
      </c>
      <c r="D189" s="37" t="s">
        <v>246</v>
      </c>
      <c r="E189" s="38" t="s">
        <v>247</v>
      </c>
      <c r="F189" s="33" t="s">
        <v>36</v>
      </c>
      <c r="G189" s="37" t="s">
        <v>37</v>
      </c>
      <c r="H189" s="33" t="s">
        <v>404</v>
      </c>
      <c r="I189" s="33"/>
      <c r="J189" s="39">
        <v>43555</v>
      </c>
      <c r="K189" s="33"/>
      <c r="L189" s="33"/>
      <c r="M189" s="33"/>
      <c r="N189" s="33"/>
      <c r="O189" s="33"/>
      <c r="P189" s="55"/>
      <c r="Q189" s="55"/>
      <c r="R189" s="55"/>
      <c r="S189" s="55"/>
      <c r="T189" s="33"/>
      <c r="U189" s="33"/>
      <c r="V189" s="59" t="e">
        <f>VLOOKUP(C189,[1]MRPL!$B$1:$F$117,4,FALSE)</f>
        <v>#N/A</v>
      </c>
      <c r="W189" s="40"/>
      <c r="X189" s="40"/>
    </row>
    <row r="190" spans="1:25" s="35" customFormat="1" ht="25.15" customHeight="1" x14ac:dyDescent="0.25">
      <c r="A190" s="37" t="s">
        <v>31</v>
      </c>
      <c r="B190" s="37" t="s">
        <v>205</v>
      </c>
      <c r="C190" s="38" t="s">
        <v>248</v>
      </c>
      <c r="D190" s="37" t="s">
        <v>249</v>
      </c>
      <c r="E190" s="38" t="s">
        <v>250</v>
      </c>
      <c r="F190" s="33" t="s">
        <v>36</v>
      </c>
      <c r="G190" s="37" t="s">
        <v>37</v>
      </c>
      <c r="H190" s="33" t="s">
        <v>404</v>
      </c>
      <c r="I190" s="33"/>
      <c r="J190" s="39">
        <v>43555</v>
      </c>
      <c r="K190" s="33"/>
      <c r="L190" s="33"/>
      <c r="M190" s="33"/>
      <c r="N190" s="33"/>
      <c r="O190" s="33"/>
      <c r="P190" s="55"/>
      <c r="Q190" s="55"/>
      <c r="R190" s="55"/>
      <c r="S190" s="55"/>
      <c r="T190" s="33"/>
      <c r="U190" s="33"/>
      <c r="V190" s="59" t="e">
        <f>VLOOKUP(C190,[1]MRPL!$B$1:$F$117,4,FALSE)</f>
        <v>#N/A</v>
      </c>
      <c r="W190" s="40"/>
      <c r="X190" s="40"/>
    </row>
    <row r="191" spans="1:25" s="35" customFormat="1" ht="25.15" customHeight="1" x14ac:dyDescent="0.25">
      <c r="A191" s="37" t="s">
        <v>31</v>
      </c>
      <c r="B191" s="37" t="s">
        <v>205</v>
      </c>
      <c r="C191" s="38" t="s">
        <v>251</v>
      </c>
      <c r="D191" s="37" t="s">
        <v>252</v>
      </c>
      <c r="E191" s="38" t="s">
        <v>253</v>
      </c>
      <c r="F191" s="33" t="s">
        <v>36</v>
      </c>
      <c r="G191" s="37" t="s">
        <v>37</v>
      </c>
      <c r="H191" s="33" t="s">
        <v>404</v>
      </c>
      <c r="I191" s="33"/>
      <c r="J191" s="39">
        <v>43555</v>
      </c>
      <c r="K191" s="33"/>
      <c r="L191" s="33"/>
      <c r="M191" s="33"/>
      <c r="N191" s="33"/>
      <c r="O191" s="33"/>
      <c r="P191" s="55"/>
      <c r="Q191" s="55"/>
      <c r="R191" s="55"/>
      <c r="S191" s="55"/>
      <c r="T191" s="33"/>
      <c r="U191" s="33"/>
      <c r="V191" s="59" t="e">
        <f>VLOOKUP(C191,[1]MRPL!$B$1:$F$117,4,FALSE)</f>
        <v>#N/A</v>
      </c>
      <c r="W191" s="40"/>
      <c r="X191" s="40"/>
    </row>
    <row r="192" spans="1:25" s="35" customFormat="1" ht="25.15" customHeight="1" x14ac:dyDescent="0.25">
      <c r="A192" s="37" t="s">
        <v>31</v>
      </c>
      <c r="B192" s="37" t="s">
        <v>205</v>
      </c>
      <c r="C192" s="38" t="s">
        <v>254</v>
      </c>
      <c r="D192" s="37" t="s">
        <v>255</v>
      </c>
      <c r="E192" s="38" t="s">
        <v>256</v>
      </c>
      <c r="F192" s="33" t="s">
        <v>36</v>
      </c>
      <c r="G192" s="37" t="s">
        <v>37</v>
      </c>
      <c r="H192" s="33" t="s">
        <v>404</v>
      </c>
      <c r="I192" s="33"/>
      <c r="J192" s="39">
        <v>43555</v>
      </c>
      <c r="K192" s="33"/>
      <c r="L192" s="33"/>
      <c r="M192" s="33"/>
      <c r="N192" s="33"/>
      <c r="O192" s="33"/>
      <c r="P192" s="55"/>
      <c r="Q192" s="55"/>
      <c r="R192" s="55"/>
      <c r="S192" s="55"/>
      <c r="T192" s="33"/>
      <c r="U192" s="33"/>
      <c r="V192" s="59" t="e">
        <f>VLOOKUP(C192,[1]MRPL!$B$1:$F$117,4,FALSE)</f>
        <v>#N/A</v>
      </c>
      <c r="W192" s="40"/>
      <c r="X192" s="40"/>
    </row>
    <row r="193" spans="1:25" s="35" customFormat="1" ht="25.15" customHeight="1" x14ac:dyDescent="0.25">
      <c r="A193" s="37" t="s">
        <v>31</v>
      </c>
      <c r="B193" s="37" t="s">
        <v>205</v>
      </c>
      <c r="C193" s="38" t="s">
        <v>257</v>
      </c>
      <c r="D193" s="37" t="s">
        <v>258</v>
      </c>
      <c r="E193" s="38" t="s">
        <v>259</v>
      </c>
      <c r="F193" s="33" t="s">
        <v>36</v>
      </c>
      <c r="G193" s="37" t="s">
        <v>37</v>
      </c>
      <c r="H193" s="33" t="s">
        <v>404</v>
      </c>
      <c r="I193" s="33"/>
      <c r="J193" s="39">
        <v>43555</v>
      </c>
      <c r="K193" s="33"/>
      <c r="L193" s="33"/>
      <c r="M193" s="33"/>
      <c r="N193" s="33"/>
      <c r="O193" s="33"/>
      <c r="P193" s="55"/>
      <c r="Q193" s="55"/>
      <c r="R193" s="55"/>
      <c r="S193" s="55"/>
      <c r="T193" s="33"/>
      <c r="U193" s="33"/>
      <c r="V193" s="59" t="e">
        <f>VLOOKUP(C193,[1]MRPL!$B$1:$F$117,4,FALSE)</f>
        <v>#N/A</v>
      </c>
      <c r="W193" s="40"/>
      <c r="X193" s="40"/>
    </row>
    <row r="194" spans="1:25" s="35" customFormat="1" ht="25.15" customHeight="1" x14ac:dyDescent="0.25">
      <c r="A194" s="37" t="s">
        <v>31</v>
      </c>
      <c r="B194" s="37" t="s">
        <v>205</v>
      </c>
      <c r="C194" s="38" t="s">
        <v>260</v>
      </c>
      <c r="D194" s="37" t="s">
        <v>261</v>
      </c>
      <c r="E194" s="38" t="s">
        <v>262</v>
      </c>
      <c r="F194" s="33" t="s">
        <v>36</v>
      </c>
      <c r="G194" s="37" t="s">
        <v>37</v>
      </c>
      <c r="H194" s="33" t="s">
        <v>404</v>
      </c>
      <c r="I194" s="33"/>
      <c r="J194" s="39">
        <v>43555</v>
      </c>
      <c r="K194" s="33"/>
      <c r="L194" s="33"/>
      <c r="M194" s="33"/>
      <c r="N194" s="33"/>
      <c r="O194" s="33"/>
      <c r="P194" s="55"/>
      <c r="Q194" s="55"/>
      <c r="R194" s="55"/>
      <c r="S194" s="55"/>
      <c r="T194" s="33"/>
      <c r="U194" s="33"/>
      <c r="V194" s="59" t="e">
        <f>VLOOKUP(C194,[1]MRPL!$B$1:$F$117,4,FALSE)</f>
        <v>#N/A</v>
      </c>
      <c r="W194" s="40"/>
      <c r="X194" s="40"/>
    </row>
    <row r="195" spans="1:25" s="35" customFormat="1" ht="25.15" customHeight="1" x14ac:dyDescent="0.25">
      <c r="A195" s="37" t="s">
        <v>31</v>
      </c>
      <c r="B195" s="37" t="s">
        <v>205</v>
      </c>
      <c r="C195" s="38" t="s">
        <v>263</v>
      </c>
      <c r="D195" s="37" t="s">
        <v>264</v>
      </c>
      <c r="E195" s="38" t="s">
        <v>265</v>
      </c>
      <c r="F195" s="33" t="s">
        <v>36</v>
      </c>
      <c r="G195" s="37" t="s">
        <v>37</v>
      </c>
      <c r="H195" s="33" t="s">
        <v>404</v>
      </c>
      <c r="I195" s="33"/>
      <c r="J195" s="39">
        <v>43555</v>
      </c>
      <c r="K195" s="33"/>
      <c r="L195" s="33"/>
      <c r="M195" s="33"/>
      <c r="N195" s="33"/>
      <c r="O195" s="33"/>
      <c r="P195" s="55"/>
      <c r="Q195" s="55"/>
      <c r="R195" s="55"/>
      <c r="S195" s="55"/>
      <c r="T195" s="33"/>
      <c r="U195" s="33"/>
      <c r="V195" s="59" t="e">
        <f>VLOOKUP(C195,[1]MRPL!$B$1:$F$117,4,FALSE)</f>
        <v>#N/A</v>
      </c>
      <c r="W195" s="40"/>
      <c r="X195" s="40"/>
    </row>
    <row r="196" spans="1:25" s="35" customFormat="1" ht="25.15" customHeight="1" x14ac:dyDescent="0.25">
      <c r="A196" s="37" t="s">
        <v>31</v>
      </c>
      <c r="B196" s="37" t="s">
        <v>205</v>
      </c>
      <c r="C196" s="38" t="s">
        <v>266</v>
      </c>
      <c r="D196" s="37" t="s">
        <v>267</v>
      </c>
      <c r="E196" s="38" t="s">
        <v>268</v>
      </c>
      <c r="F196" s="33" t="s">
        <v>36</v>
      </c>
      <c r="G196" s="37" t="s">
        <v>37</v>
      </c>
      <c r="H196" s="33" t="s">
        <v>404</v>
      </c>
      <c r="I196" s="33"/>
      <c r="J196" s="39">
        <v>43555</v>
      </c>
      <c r="K196" s="33"/>
      <c r="L196" s="33"/>
      <c r="M196" s="33"/>
      <c r="N196" s="33"/>
      <c r="O196" s="33"/>
      <c r="P196" s="55"/>
      <c r="Q196" s="55"/>
      <c r="R196" s="55"/>
      <c r="S196" s="55"/>
      <c r="T196" s="33"/>
      <c r="U196" s="33"/>
      <c r="V196" s="59" t="e">
        <f>VLOOKUP(C196,[1]MRPL!$B$1:$F$117,4,FALSE)</f>
        <v>#N/A</v>
      </c>
      <c r="W196" s="40"/>
      <c r="X196" s="40"/>
    </row>
    <row r="197" spans="1:25" s="35" customFormat="1" ht="25.15" customHeight="1" x14ac:dyDescent="0.25">
      <c r="A197" s="37" t="s">
        <v>31</v>
      </c>
      <c r="B197" s="37" t="s">
        <v>205</v>
      </c>
      <c r="C197" s="38" t="s">
        <v>269</v>
      </c>
      <c r="D197" s="37" t="s">
        <v>270</v>
      </c>
      <c r="E197" s="38" t="s">
        <v>271</v>
      </c>
      <c r="F197" s="33" t="s">
        <v>36</v>
      </c>
      <c r="G197" s="37" t="s">
        <v>37</v>
      </c>
      <c r="H197" s="33" t="s">
        <v>404</v>
      </c>
      <c r="I197" s="33"/>
      <c r="J197" s="39">
        <v>43555</v>
      </c>
      <c r="K197" s="33"/>
      <c r="L197" s="33"/>
      <c r="M197" s="33"/>
      <c r="N197" s="33"/>
      <c r="O197" s="33"/>
      <c r="P197" s="55"/>
      <c r="Q197" s="55"/>
      <c r="R197" s="55"/>
      <c r="S197" s="55"/>
      <c r="T197" s="33"/>
      <c r="U197" s="33"/>
      <c r="V197" s="59" t="e">
        <f>VLOOKUP(C197,[1]MRPL!$B$1:$F$117,4,FALSE)</f>
        <v>#N/A</v>
      </c>
      <c r="W197" s="40"/>
      <c r="X197" s="40"/>
    </row>
    <row r="198" spans="1:25" s="35" customFormat="1" ht="25.15" customHeight="1" x14ac:dyDescent="0.25">
      <c r="A198" s="37" t="s">
        <v>31</v>
      </c>
      <c r="B198" s="37" t="s">
        <v>205</v>
      </c>
      <c r="C198" s="38" t="s">
        <v>272</v>
      </c>
      <c r="D198" s="37" t="s">
        <v>273</v>
      </c>
      <c r="E198" s="38" t="s">
        <v>274</v>
      </c>
      <c r="F198" s="33" t="s">
        <v>36</v>
      </c>
      <c r="G198" s="37" t="s">
        <v>37</v>
      </c>
      <c r="H198" s="33" t="s">
        <v>404</v>
      </c>
      <c r="I198" s="33"/>
      <c r="J198" s="39">
        <v>43555</v>
      </c>
      <c r="K198" s="33"/>
      <c r="L198" s="33"/>
      <c r="M198" s="33"/>
      <c r="N198" s="33"/>
      <c r="O198" s="33"/>
      <c r="P198" s="55"/>
      <c r="Q198" s="55"/>
      <c r="R198" s="55"/>
      <c r="S198" s="55"/>
      <c r="T198" s="33"/>
      <c r="U198" s="33"/>
      <c r="V198" s="59" t="e">
        <f>VLOOKUP(C198,[1]MRPL!$B$1:$F$117,4,FALSE)</f>
        <v>#N/A</v>
      </c>
      <c r="W198" s="40"/>
      <c r="X198" s="40"/>
    </row>
    <row r="199" spans="1:25" s="35" customFormat="1" ht="25.15" customHeight="1" x14ac:dyDescent="0.25">
      <c r="A199" s="37" t="s">
        <v>31</v>
      </c>
      <c r="B199" s="38" t="s">
        <v>275</v>
      </c>
      <c r="C199" s="38" t="s">
        <v>276</v>
      </c>
      <c r="D199" s="37" t="s">
        <v>277</v>
      </c>
      <c r="E199" s="38" t="s">
        <v>278</v>
      </c>
      <c r="F199" s="33" t="s">
        <v>36</v>
      </c>
      <c r="G199" s="37" t="s">
        <v>37</v>
      </c>
      <c r="H199" s="33" t="s">
        <v>404</v>
      </c>
      <c r="I199" s="33" t="s">
        <v>5</v>
      </c>
      <c r="J199" s="39">
        <v>43555</v>
      </c>
      <c r="K199" s="33" t="s">
        <v>675</v>
      </c>
      <c r="L199" s="43" t="s">
        <v>673</v>
      </c>
      <c r="M199" s="33">
        <v>99</v>
      </c>
      <c r="N199" s="39">
        <v>43649</v>
      </c>
      <c r="O199" s="33" t="s">
        <v>686</v>
      </c>
      <c r="P199" s="55" t="s">
        <v>7</v>
      </c>
      <c r="Q199" s="55" t="s">
        <v>5</v>
      </c>
      <c r="R199" s="55" t="s">
        <v>7</v>
      </c>
      <c r="S199" s="55" t="s">
        <v>7</v>
      </c>
      <c r="T199" s="33" t="s">
        <v>652</v>
      </c>
      <c r="U199" s="33"/>
      <c r="V199" s="59" t="e">
        <f>VLOOKUP(C199,[1]MRPL!$B$1:$F$117,4,FALSE)</f>
        <v>#N/A</v>
      </c>
      <c r="W199" s="40" t="s">
        <v>408</v>
      </c>
      <c r="X199" s="40"/>
    </row>
    <row r="200" spans="1:25" s="35" customFormat="1" ht="25.15" customHeight="1" x14ac:dyDescent="0.25">
      <c r="A200" s="37" t="s">
        <v>31</v>
      </c>
      <c r="B200" s="38" t="s">
        <v>275</v>
      </c>
      <c r="C200" s="38" t="s">
        <v>279</v>
      </c>
      <c r="D200" s="37" t="s">
        <v>280</v>
      </c>
      <c r="E200" s="38" t="s">
        <v>281</v>
      </c>
      <c r="F200" s="33" t="s">
        <v>36</v>
      </c>
      <c r="G200" s="37" t="s">
        <v>37</v>
      </c>
      <c r="H200" s="33" t="s">
        <v>404</v>
      </c>
      <c r="I200" s="33" t="s">
        <v>5</v>
      </c>
      <c r="J200" s="39">
        <v>43555</v>
      </c>
      <c r="K200" s="33" t="s">
        <v>675</v>
      </c>
      <c r="L200" s="43" t="s">
        <v>673</v>
      </c>
      <c r="M200" s="33">
        <v>21</v>
      </c>
      <c r="N200" s="39">
        <v>43649</v>
      </c>
      <c r="O200" s="33" t="s">
        <v>687</v>
      </c>
      <c r="P200" s="55" t="s">
        <v>7</v>
      </c>
      <c r="Q200" s="55" t="s">
        <v>5</v>
      </c>
      <c r="R200" s="55" t="s">
        <v>7</v>
      </c>
      <c r="S200" s="55" t="s">
        <v>7</v>
      </c>
      <c r="T200" s="33" t="s">
        <v>652</v>
      </c>
      <c r="U200" s="33"/>
      <c r="V200" s="59" t="e">
        <f>VLOOKUP(C200,[1]MRPL!$B$1:$F$117,4,FALSE)</f>
        <v>#N/A</v>
      </c>
      <c r="W200" s="40" t="s">
        <v>408</v>
      </c>
      <c r="X200" s="40"/>
    </row>
    <row r="201" spans="1:25" s="35" customFormat="1" ht="25.15" customHeight="1" x14ac:dyDescent="0.25">
      <c r="A201" s="37" t="s">
        <v>31</v>
      </c>
      <c r="B201" s="38" t="s">
        <v>275</v>
      </c>
      <c r="C201" s="38" t="s">
        <v>282</v>
      </c>
      <c r="D201" s="37" t="s">
        <v>283</v>
      </c>
      <c r="E201" s="38" t="s">
        <v>284</v>
      </c>
      <c r="F201" s="33" t="s">
        <v>36</v>
      </c>
      <c r="G201" s="37" t="s">
        <v>37</v>
      </c>
      <c r="H201" s="33" t="s">
        <v>404</v>
      </c>
      <c r="I201" s="33"/>
      <c r="J201" s="39">
        <v>43555</v>
      </c>
      <c r="K201" s="33"/>
      <c r="L201" s="33"/>
      <c r="M201" s="33"/>
      <c r="N201" s="33"/>
      <c r="O201" s="33"/>
      <c r="P201" s="55"/>
      <c r="Q201" s="55"/>
      <c r="R201" s="55"/>
      <c r="S201" s="55"/>
      <c r="T201" s="33"/>
      <c r="U201" s="33"/>
      <c r="V201" s="59" t="e">
        <f>VLOOKUP(C201,[1]MRPL!$B$1:$F$117,4,FALSE)</f>
        <v>#N/A</v>
      </c>
      <c r="W201" s="40"/>
      <c r="X201" s="40"/>
    </row>
    <row r="202" spans="1:25" s="35" customFormat="1" ht="25.15" customHeight="1" x14ac:dyDescent="0.25">
      <c r="A202" s="37" t="s">
        <v>31</v>
      </c>
      <c r="B202" s="38" t="s">
        <v>275</v>
      </c>
      <c r="C202" s="38" t="s">
        <v>285</v>
      </c>
      <c r="D202" s="37" t="s">
        <v>286</v>
      </c>
      <c r="E202" s="38" t="s">
        <v>287</v>
      </c>
      <c r="F202" s="33" t="s">
        <v>36</v>
      </c>
      <c r="G202" s="37" t="s">
        <v>37</v>
      </c>
      <c r="H202" s="33" t="s">
        <v>404</v>
      </c>
      <c r="I202" s="33" t="s">
        <v>5</v>
      </c>
      <c r="J202" s="39">
        <v>43555</v>
      </c>
      <c r="K202" s="33" t="s">
        <v>743</v>
      </c>
      <c r="L202" s="43" t="s">
        <v>658</v>
      </c>
      <c r="M202" s="54" t="s">
        <v>650</v>
      </c>
      <c r="N202" s="39" t="s">
        <v>751</v>
      </c>
      <c r="O202" s="54" t="s">
        <v>688</v>
      </c>
      <c r="P202" s="55" t="s">
        <v>7</v>
      </c>
      <c r="Q202" s="55" t="s">
        <v>5</v>
      </c>
      <c r="R202" s="55" t="s">
        <v>7</v>
      </c>
      <c r="S202" s="55" t="s">
        <v>7</v>
      </c>
      <c r="T202" s="33" t="s">
        <v>652</v>
      </c>
      <c r="U202" s="33"/>
      <c r="V202" s="59" t="e">
        <f>VLOOKUP(C202,[1]MRPL!$B$1:$F$117,4,FALSE)</f>
        <v>#N/A</v>
      </c>
      <c r="W202" s="40" t="s">
        <v>408</v>
      </c>
      <c r="X202" s="40" t="s">
        <v>625</v>
      </c>
      <c r="Y202" s="33" t="s">
        <v>699</v>
      </c>
    </row>
    <row r="203" spans="1:25" s="35" customFormat="1" ht="25.15" customHeight="1" x14ac:dyDescent="0.25">
      <c r="A203" s="37" t="s">
        <v>31</v>
      </c>
      <c r="B203" s="38" t="s">
        <v>275</v>
      </c>
      <c r="C203" s="38" t="s">
        <v>288</v>
      </c>
      <c r="D203" s="37" t="s">
        <v>289</v>
      </c>
      <c r="E203" s="38" t="s">
        <v>290</v>
      </c>
      <c r="F203" s="33" t="s">
        <v>36</v>
      </c>
      <c r="G203" s="37" t="s">
        <v>37</v>
      </c>
      <c r="H203" s="33" t="s">
        <v>404</v>
      </c>
      <c r="I203" s="33" t="s">
        <v>5</v>
      </c>
      <c r="J203" s="39">
        <v>43555</v>
      </c>
      <c r="K203" s="33" t="s">
        <v>743</v>
      </c>
      <c r="L203" s="43" t="s">
        <v>658</v>
      </c>
      <c r="M203" s="54" t="s">
        <v>650</v>
      </c>
      <c r="N203" s="39" t="s">
        <v>751</v>
      </c>
      <c r="O203" s="54" t="s">
        <v>688</v>
      </c>
      <c r="P203" s="55" t="s">
        <v>7</v>
      </c>
      <c r="Q203" s="55" t="s">
        <v>5</v>
      </c>
      <c r="R203" s="55" t="s">
        <v>7</v>
      </c>
      <c r="S203" s="55" t="s">
        <v>7</v>
      </c>
      <c r="T203" s="33" t="s">
        <v>652</v>
      </c>
      <c r="U203" s="33"/>
      <c r="V203" s="59" t="e">
        <f>VLOOKUP(C203,[1]MRPL!$B$1:$F$117,4,FALSE)</f>
        <v>#N/A</v>
      </c>
      <c r="W203" s="40" t="s">
        <v>408</v>
      </c>
      <c r="X203" s="40" t="s">
        <v>625</v>
      </c>
      <c r="Y203" s="33" t="s">
        <v>699</v>
      </c>
    </row>
    <row r="204" spans="1:25" s="35" customFormat="1" ht="25.15" customHeight="1" x14ac:dyDescent="0.25">
      <c r="A204" s="37" t="s">
        <v>31</v>
      </c>
      <c r="B204" s="38" t="s">
        <v>275</v>
      </c>
      <c r="C204" s="38" t="s">
        <v>291</v>
      </c>
      <c r="D204" s="37" t="s">
        <v>292</v>
      </c>
      <c r="E204" s="38" t="s">
        <v>293</v>
      </c>
      <c r="F204" s="33" t="s">
        <v>36</v>
      </c>
      <c r="G204" s="37" t="s">
        <v>37</v>
      </c>
      <c r="H204" s="33" t="s">
        <v>404</v>
      </c>
      <c r="I204" s="33" t="s">
        <v>5</v>
      </c>
      <c r="J204" s="39">
        <v>43555</v>
      </c>
      <c r="K204" s="33" t="s">
        <v>675</v>
      </c>
      <c r="L204" s="43" t="s">
        <v>673</v>
      </c>
      <c r="M204" s="33">
        <v>14</v>
      </c>
      <c r="N204" s="39">
        <v>43649</v>
      </c>
      <c r="O204" s="33" t="s">
        <v>732</v>
      </c>
      <c r="P204" s="55" t="s">
        <v>7</v>
      </c>
      <c r="Q204" s="55" t="s">
        <v>5</v>
      </c>
      <c r="R204" s="55" t="s">
        <v>7</v>
      </c>
      <c r="S204" s="55" t="s">
        <v>7</v>
      </c>
      <c r="T204" s="33" t="s">
        <v>652</v>
      </c>
      <c r="U204" s="33"/>
      <c r="V204" s="59" t="e">
        <f>VLOOKUP(C204,[1]MRPL!$B$1:$F$117,4,FALSE)</f>
        <v>#N/A</v>
      </c>
      <c r="W204" s="40" t="s">
        <v>408</v>
      </c>
      <c r="X204" s="40" t="s">
        <v>623</v>
      </c>
      <c r="Y204" s="35" t="s">
        <v>715</v>
      </c>
    </row>
    <row r="205" spans="1:25" s="35" customFormat="1" ht="25.15" customHeight="1" x14ac:dyDescent="0.25">
      <c r="A205" s="37" t="s">
        <v>31</v>
      </c>
      <c r="B205" s="38" t="s">
        <v>275</v>
      </c>
      <c r="C205" s="38" t="s">
        <v>294</v>
      </c>
      <c r="D205" s="37" t="s">
        <v>295</v>
      </c>
      <c r="E205" s="38" t="s">
        <v>296</v>
      </c>
      <c r="F205" s="33" t="s">
        <v>36</v>
      </c>
      <c r="G205" s="37" t="s">
        <v>37</v>
      </c>
      <c r="H205" s="33" t="s">
        <v>404</v>
      </c>
      <c r="I205" s="33" t="s">
        <v>5</v>
      </c>
      <c r="J205" s="39">
        <v>43555</v>
      </c>
      <c r="K205" s="33" t="s">
        <v>675</v>
      </c>
      <c r="L205" s="43" t="s">
        <v>673</v>
      </c>
      <c r="M205" s="33">
        <v>95</v>
      </c>
      <c r="N205" s="39">
        <v>43649</v>
      </c>
      <c r="O205" s="33" t="s">
        <v>727</v>
      </c>
      <c r="P205" s="55" t="s">
        <v>7</v>
      </c>
      <c r="Q205" s="55" t="s">
        <v>5</v>
      </c>
      <c r="R205" s="55" t="s">
        <v>7</v>
      </c>
      <c r="S205" s="55" t="s">
        <v>7</v>
      </c>
      <c r="T205" s="33" t="s">
        <v>652</v>
      </c>
      <c r="U205" s="33"/>
      <c r="V205" s="59" t="e">
        <f>VLOOKUP(C205,[1]MRPL!$B$1:$F$117,4,FALSE)</f>
        <v>#N/A</v>
      </c>
      <c r="W205" s="40" t="s">
        <v>408</v>
      </c>
      <c r="X205" s="40" t="s">
        <v>623</v>
      </c>
      <c r="Y205" s="35" t="s">
        <v>721</v>
      </c>
    </row>
    <row r="206" spans="1:25" s="35" customFormat="1" ht="25.15" customHeight="1" x14ac:dyDescent="0.25">
      <c r="A206" s="37" t="s">
        <v>31</v>
      </c>
      <c r="B206" s="38" t="s">
        <v>275</v>
      </c>
      <c r="C206" s="38" t="s">
        <v>297</v>
      </c>
      <c r="D206" s="37" t="s">
        <v>298</v>
      </c>
      <c r="E206" s="38" t="s">
        <v>299</v>
      </c>
      <c r="F206" s="33" t="s">
        <v>36</v>
      </c>
      <c r="G206" s="37" t="s">
        <v>37</v>
      </c>
      <c r="H206" s="33" t="s">
        <v>404</v>
      </c>
      <c r="I206" s="33"/>
      <c r="J206" s="39">
        <v>43555</v>
      </c>
      <c r="K206" s="33"/>
      <c r="L206" s="33"/>
      <c r="M206" s="33"/>
      <c r="N206" s="33"/>
      <c r="O206" s="33"/>
      <c r="P206" s="55"/>
      <c r="Q206" s="55"/>
      <c r="R206" s="55"/>
      <c r="S206" s="55"/>
      <c r="T206" s="33"/>
      <c r="U206" s="33"/>
      <c r="V206" s="59" t="e">
        <f>VLOOKUP(C206,[1]MRPL!$B$1:$F$117,4,FALSE)</f>
        <v>#N/A</v>
      </c>
      <c r="W206" s="40"/>
      <c r="X206" s="40"/>
    </row>
    <row r="207" spans="1:25" s="35" customFormat="1" ht="25.15" customHeight="1" x14ac:dyDescent="0.25">
      <c r="A207" s="37" t="s">
        <v>31</v>
      </c>
      <c r="B207" s="38" t="s">
        <v>275</v>
      </c>
      <c r="C207" s="38" t="s">
        <v>300</v>
      </c>
      <c r="D207" s="37" t="s">
        <v>301</v>
      </c>
      <c r="E207" s="38" t="s">
        <v>302</v>
      </c>
      <c r="F207" s="33" t="s">
        <v>36</v>
      </c>
      <c r="G207" s="37" t="s">
        <v>37</v>
      </c>
      <c r="H207" s="33" t="s">
        <v>404</v>
      </c>
      <c r="I207" s="33"/>
      <c r="J207" s="39">
        <v>43555</v>
      </c>
      <c r="K207" s="33"/>
      <c r="L207" s="33"/>
      <c r="M207" s="33"/>
      <c r="N207" s="33"/>
      <c r="O207" s="33"/>
      <c r="P207" s="55"/>
      <c r="Q207" s="55"/>
      <c r="R207" s="55"/>
      <c r="S207" s="55"/>
      <c r="T207" s="33"/>
      <c r="U207" s="33"/>
      <c r="V207" s="59" t="e">
        <f>VLOOKUP(C207,[1]MRPL!$B$1:$F$117,4,FALSE)</f>
        <v>#N/A</v>
      </c>
      <c r="W207" s="40"/>
      <c r="X207" s="40"/>
    </row>
    <row r="208" spans="1:25" s="35" customFormat="1" ht="25.15" customHeight="1" x14ac:dyDescent="0.25">
      <c r="A208" s="37" t="s">
        <v>31</v>
      </c>
      <c r="B208" s="38" t="s">
        <v>275</v>
      </c>
      <c r="C208" s="38" t="s">
        <v>303</v>
      </c>
      <c r="D208" s="37" t="s">
        <v>304</v>
      </c>
      <c r="E208" s="38" t="s">
        <v>305</v>
      </c>
      <c r="F208" s="33" t="s">
        <v>36</v>
      </c>
      <c r="G208" s="37" t="s">
        <v>37</v>
      </c>
      <c r="H208" s="33" t="s">
        <v>404</v>
      </c>
      <c r="I208" s="33" t="s">
        <v>5</v>
      </c>
      <c r="J208" s="39">
        <v>43555</v>
      </c>
      <c r="K208" s="33" t="s">
        <v>675</v>
      </c>
      <c r="L208" s="43" t="s">
        <v>673</v>
      </c>
      <c r="M208" s="33">
        <v>12</v>
      </c>
      <c r="N208" s="39">
        <v>43649</v>
      </c>
      <c r="O208" s="33" t="s">
        <v>689</v>
      </c>
      <c r="P208" s="55" t="s">
        <v>7</v>
      </c>
      <c r="Q208" s="55" t="s">
        <v>5</v>
      </c>
      <c r="R208" s="55" t="s">
        <v>7</v>
      </c>
      <c r="S208" s="55" t="s">
        <v>7</v>
      </c>
      <c r="T208" s="33" t="s">
        <v>652</v>
      </c>
      <c r="U208" s="33"/>
      <c r="V208" s="59" t="e">
        <f>VLOOKUP(C208,[1]MRPL!$B$1:$F$117,4,FALSE)</f>
        <v>#N/A</v>
      </c>
      <c r="W208" s="40" t="s">
        <v>408</v>
      </c>
      <c r="X208" s="40"/>
    </row>
    <row r="209" spans="1:25" s="35" customFormat="1" ht="25.15" customHeight="1" x14ac:dyDescent="0.25">
      <c r="A209" s="37" t="s">
        <v>31</v>
      </c>
      <c r="B209" s="38" t="s">
        <v>306</v>
      </c>
      <c r="C209" s="38" t="s">
        <v>307</v>
      </c>
      <c r="D209" s="37" t="s">
        <v>308</v>
      </c>
      <c r="E209" s="38" t="s">
        <v>309</v>
      </c>
      <c r="F209" s="33" t="s">
        <v>36</v>
      </c>
      <c r="G209" s="37" t="s">
        <v>37</v>
      </c>
      <c r="H209" s="33" t="s">
        <v>404</v>
      </c>
      <c r="I209" s="33" t="s">
        <v>5</v>
      </c>
      <c r="J209" s="39">
        <v>43555</v>
      </c>
      <c r="K209" s="33" t="s">
        <v>675</v>
      </c>
      <c r="L209" s="43" t="s">
        <v>673</v>
      </c>
      <c r="M209" s="33">
        <v>98</v>
      </c>
      <c r="N209" s="39">
        <v>43649</v>
      </c>
      <c r="O209" s="33" t="s">
        <v>728</v>
      </c>
      <c r="P209" s="55" t="s">
        <v>7</v>
      </c>
      <c r="Q209" s="55" t="s">
        <v>5</v>
      </c>
      <c r="R209" s="55" t="s">
        <v>7</v>
      </c>
      <c r="S209" s="55" t="s">
        <v>7</v>
      </c>
      <c r="T209" s="33" t="s">
        <v>652</v>
      </c>
      <c r="U209" s="33"/>
      <c r="V209" s="59" t="e">
        <f>VLOOKUP(C209,[1]MRPL!$B$1:$F$117,4,FALSE)</f>
        <v>#N/A</v>
      </c>
      <c r="W209" s="40" t="s">
        <v>408</v>
      </c>
      <c r="X209" s="40" t="s">
        <v>623</v>
      </c>
      <c r="Y209" s="35" t="s">
        <v>724</v>
      </c>
    </row>
    <row r="210" spans="1:25" s="35" customFormat="1" ht="25.15" customHeight="1" x14ac:dyDescent="0.25">
      <c r="A210" s="37" t="s">
        <v>31</v>
      </c>
      <c r="B210" s="38" t="s">
        <v>306</v>
      </c>
      <c r="C210" s="38" t="s">
        <v>310</v>
      </c>
      <c r="D210" s="37" t="s">
        <v>311</v>
      </c>
      <c r="E210" s="38" t="s">
        <v>312</v>
      </c>
      <c r="F210" s="33" t="s">
        <v>36</v>
      </c>
      <c r="G210" s="37" t="s">
        <v>37</v>
      </c>
      <c r="H210" s="33" t="s">
        <v>404</v>
      </c>
      <c r="I210" s="33"/>
      <c r="J210" s="39">
        <v>43555</v>
      </c>
      <c r="K210" s="33"/>
      <c r="L210" s="33"/>
      <c r="M210" s="33"/>
      <c r="N210" s="33"/>
      <c r="O210" s="33"/>
      <c r="P210" s="55"/>
      <c r="Q210" s="55"/>
      <c r="R210" s="55"/>
      <c r="S210" s="55"/>
      <c r="T210" s="33"/>
      <c r="U210" s="33"/>
      <c r="V210" s="59" t="e">
        <f>VLOOKUP(C210,[1]MRPL!$B$1:$F$117,4,FALSE)</f>
        <v>#N/A</v>
      </c>
      <c r="W210" s="40"/>
      <c r="X210" s="40"/>
    </row>
    <row r="211" spans="1:25" s="35" customFormat="1" ht="25.15" customHeight="1" x14ac:dyDescent="0.25">
      <c r="A211" s="37" t="s">
        <v>31</v>
      </c>
      <c r="B211" s="38" t="s">
        <v>306</v>
      </c>
      <c r="C211" s="38" t="s">
        <v>313</v>
      </c>
      <c r="D211" s="37" t="s">
        <v>314</v>
      </c>
      <c r="E211" s="38" t="s">
        <v>315</v>
      </c>
      <c r="F211" s="33" t="s">
        <v>36</v>
      </c>
      <c r="G211" s="37" t="s">
        <v>37</v>
      </c>
      <c r="H211" s="33" t="s">
        <v>404</v>
      </c>
      <c r="I211" s="33"/>
      <c r="J211" s="39">
        <v>43555</v>
      </c>
      <c r="K211" s="33"/>
      <c r="L211" s="33"/>
      <c r="M211" s="33"/>
      <c r="N211" s="33"/>
      <c r="O211" s="33"/>
      <c r="P211" s="55"/>
      <c r="Q211" s="55"/>
      <c r="R211" s="55"/>
      <c r="S211" s="55"/>
      <c r="T211" s="33"/>
      <c r="U211" s="33"/>
      <c r="V211" s="59" t="e">
        <f>VLOOKUP(C211,[1]MRPL!$B$1:$F$117,4,FALSE)</f>
        <v>#N/A</v>
      </c>
      <c r="W211" s="40"/>
      <c r="X211" s="40"/>
    </row>
    <row r="212" spans="1:25" s="35" customFormat="1" ht="25.15" customHeight="1" x14ac:dyDescent="0.25">
      <c r="A212" s="37" t="s">
        <v>31</v>
      </c>
      <c r="B212" s="38" t="s">
        <v>306</v>
      </c>
      <c r="C212" s="38" t="s">
        <v>316</v>
      </c>
      <c r="D212" s="37" t="s">
        <v>317</v>
      </c>
      <c r="E212" s="38" t="s">
        <v>318</v>
      </c>
      <c r="F212" s="33" t="s">
        <v>36</v>
      </c>
      <c r="G212" s="37" t="s">
        <v>37</v>
      </c>
      <c r="H212" s="33" t="s">
        <v>404</v>
      </c>
      <c r="I212" s="33"/>
      <c r="J212" s="39">
        <v>43555</v>
      </c>
      <c r="K212" s="33"/>
      <c r="L212" s="33"/>
      <c r="M212" s="33"/>
      <c r="N212" s="33"/>
      <c r="O212" s="33"/>
      <c r="P212" s="55"/>
      <c r="Q212" s="55"/>
      <c r="R212" s="55"/>
      <c r="S212" s="55"/>
      <c r="T212" s="33"/>
      <c r="U212" s="33"/>
      <c r="V212" s="59" t="e">
        <f>VLOOKUP(C212,[1]MRPL!$B$1:$F$117,4,FALSE)</f>
        <v>#N/A</v>
      </c>
      <c r="W212" s="40"/>
      <c r="X212" s="40"/>
    </row>
    <row r="213" spans="1:25" s="35" customFormat="1" ht="25.15" customHeight="1" x14ac:dyDescent="0.25">
      <c r="A213" s="37" t="s">
        <v>31</v>
      </c>
      <c r="B213" s="38" t="s">
        <v>306</v>
      </c>
      <c r="C213" s="38" t="s">
        <v>319</v>
      </c>
      <c r="D213" s="37" t="s">
        <v>320</v>
      </c>
      <c r="E213" s="38" t="s">
        <v>321</v>
      </c>
      <c r="F213" s="33" t="s">
        <v>36</v>
      </c>
      <c r="G213" s="37" t="s">
        <v>37</v>
      </c>
      <c r="H213" s="33" t="s">
        <v>404</v>
      </c>
      <c r="I213" s="33"/>
      <c r="J213" s="39">
        <v>43555</v>
      </c>
      <c r="K213" s="33"/>
      <c r="L213" s="33"/>
      <c r="M213" s="33"/>
      <c r="N213" s="33"/>
      <c r="O213" s="33"/>
      <c r="P213" s="55"/>
      <c r="Q213" s="55"/>
      <c r="R213" s="55"/>
      <c r="S213" s="55"/>
      <c r="T213" s="33"/>
      <c r="U213" s="33"/>
      <c r="V213" s="59" t="e">
        <f>VLOOKUP(C213,[1]MRPL!$B$1:$F$117,4,FALSE)</f>
        <v>#N/A</v>
      </c>
      <c r="W213" s="40"/>
      <c r="X213" s="40"/>
    </row>
    <row r="214" spans="1:25" s="35" customFormat="1" ht="25.15" customHeight="1" x14ac:dyDescent="0.25">
      <c r="A214" s="37" t="s">
        <v>31</v>
      </c>
      <c r="B214" s="38" t="s">
        <v>306</v>
      </c>
      <c r="C214" s="38" t="s">
        <v>322</v>
      </c>
      <c r="D214" s="37" t="s">
        <v>323</v>
      </c>
      <c r="E214" s="38" t="s">
        <v>324</v>
      </c>
      <c r="F214" s="33" t="s">
        <v>36</v>
      </c>
      <c r="G214" s="37" t="s">
        <v>37</v>
      </c>
      <c r="H214" s="33" t="s">
        <v>404</v>
      </c>
      <c r="I214" s="33"/>
      <c r="J214" s="39">
        <v>43555</v>
      </c>
      <c r="K214" s="33"/>
      <c r="L214" s="33"/>
      <c r="M214" s="33"/>
      <c r="N214" s="33"/>
      <c r="O214" s="33"/>
      <c r="P214" s="55"/>
      <c r="Q214" s="55"/>
      <c r="R214" s="55"/>
      <c r="S214" s="55"/>
      <c r="T214" s="33"/>
      <c r="U214" s="33"/>
      <c r="V214" s="59" t="e">
        <f>VLOOKUP(C214,[1]MRPL!$B$1:$F$117,4,FALSE)</f>
        <v>#N/A</v>
      </c>
      <c r="W214" s="40"/>
      <c r="X214" s="40"/>
    </row>
    <row r="215" spans="1:25" s="35" customFormat="1" ht="25.15" customHeight="1" x14ac:dyDescent="0.25">
      <c r="A215" s="37" t="s">
        <v>31</v>
      </c>
      <c r="B215" s="38" t="s">
        <v>306</v>
      </c>
      <c r="C215" s="38" t="s">
        <v>325</v>
      </c>
      <c r="D215" s="37" t="s">
        <v>326</v>
      </c>
      <c r="E215" s="38" t="s">
        <v>327</v>
      </c>
      <c r="F215" s="33" t="s">
        <v>36</v>
      </c>
      <c r="G215" s="37" t="s">
        <v>37</v>
      </c>
      <c r="H215" s="33" t="s">
        <v>404</v>
      </c>
      <c r="I215" s="33"/>
      <c r="J215" s="39">
        <v>43555</v>
      </c>
      <c r="K215" s="33"/>
      <c r="L215" s="33"/>
      <c r="M215" s="33"/>
      <c r="N215" s="33"/>
      <c r="O215" s="33"/>
      <c r="P215" s="55"/>
      <c r="Q215" s="55"/>
      <c r="R215" s="55"/>
      <c r="S215" s="55"/>
      <c r="T215" s="33"/>
      <c r="U215" s="33"/>
      <c r="V215" s="59" t="e">
        <f>VLOOKUP(C215,[1]MRPL!$B$1:$F$117,4,FALSE)</f>
        <v>#N/A</v>
      </c>
      <c r="W215" s="40"/>
      <c r="X215" s="40"/>
    </row>
    <row r="216" spans="1:25" s="35" customFormat="1" ht="25.15" customHeight="1" x14ac:dyDescent="0.25">
      <c r="A216" s="37" t="s">
        <v>31</v>
      </c>
      <c r="B216" s="38" t="s">
        <v>306</v>
      </c>
      <c r="C216" s="38" t="s">
        <v>328</v>
      </c>
      <c r="D216" s="37" t="s">
        <v>329</v>
      </c>
      <c r="E216" s="38" t="s">
        <v>330</v>
      </c>
      <c r="F216" s="33" t="s">
        <v>36</v>
      </c>
      <c r="G216" s="37" t="s">
        <v>37</v>
      </c>
      <c r="H216" s="33" t="s">
        <v>404</v>
      </c>
      <c r="I216" s="33"/>
      <c r="J216" s="39">
        <v>43555</v>
      </c>
      <c r="K216" s="33"/>
      <c r="L216" s="33"/>
      <c r="M216" s="33"/>
      <c r="N216" s="33"/>
      <c r="O216" s="33"/>
      <c r="P216" s="55"/>
      <c r="Q216" s="55"/>
      <c r="R216" s="55"/>
      <c r="S216" s="55"/>
      <c r="T216" s="33"/>
      <c r="U216" s="33"/>
      <c r="V216" s="59" t="e">
        <f>VLOOKUP(C216,[1]MRPL!$B$1:$F$117,4,FALSE)</f>
        <v>#N/A</v>
      </c>
      <c r="W216" s="40"/>
      <c r="X216" s="40"/>
    </row>
    <row r="217" spans="1:25" s="35" customFormat="1" ht="25.15" customHeight="1" x14ac:dyDescent="0.25">
      <c r="A217" s="37" t="s">
        <v>31</v>
      </c>
      <c r="B217" s="38" t="s">
        <v>306</v>
      </c>
      <c r="C217" s="38" t="s">
        <v>331</v>
      </c>
      <c r="D217" s="37" t="s">
        <v>332</v>
      </c>
      <c r="E217" s="38" t="s">
        <v>333</v>
      </c>
      <c r="F217" s="33" t="s">
        <v>36</v>
      </c>
      <c r="G217" s="37" t="s">
        <v>37</v>
      </c>
      <c r="H217" s="33" t="s">
        <v>404</v>
      </c>
      <c r="I217" s="33"/>
      <c r="J217" s="39">
        <v>43555</v>
      </c>
      <c r="K217" s="33"/>
      <c r="L217" s="33"/>
      <c r="M217" s="33"/>
      <c r="N217" s="33"/>
      <c r="O217" s="33"/>
      <c r="P217" s="55"/>
      <c r="Q217" s="55"/>
      <c r="R217" s="55"/>
      <c r="S217" s="55"/>
      <c r="T217" s="33"/>
      <c r="U217" s="33"/>
      <c r="V217" s="59" t="e">
        <f>VLOOKUP(C217,[1]MRPL!$B$1:$F$117,4,FALSE)</f>
        <v>#N/A</v>
      </c>
      <c r="W217" s="40"/>
      <c r="X217" s="40"/>
    </row>
    <row r="218" spans="1:25" s="35" customFormat="1" ht="25.15" customHeight="1" x14ac:dyDescent="0.25">
      <c r="A218" s="37" t="s">
        <v>31</v>
      </c>
      <c r="B218" s="52" t="s">
        <v>334</v>
      </c>
      <c r="C218" s="38" t="s">
        <v>335</v>
      </c>
      <c r="D218" s="52" t="s">
        <v>336</v>
      </c>
      <c r="E218" s="52" t="s">
        <v>337</v>
      </c>
      <c r="F218" s="33" t="s">
        <v>36</v>
      </c>
      <c r="G218" s="48" t="s">
        <v>37</v>
      </c>
      <c r="H218" s="33" t="s">
        <v>404</v>
      </c>
      <c r="I218" s="33" t="s">
        <v>5</v>
      </c>
      <c r="J218" s="39">
        <v>43555</v>
      </c>
      <c r="K218" s="33" t="s">
        <v>675</v>
      </c>
      <c r="L218" s="43" t="s">
        <v>673</v>
      </c>
      <c r="M218" s="33">
        <v>21</v>
      </c>
      <c r="N218" s="39">
        <v>43649</v>
      </c>
      <c r="O218" s="33" t="s">
        <v>733</v>
      </c>
      <c r="P218" s="55" t="s">
        <v>7</v>
      </c>
      <c r="Q218" s="55" t="s">
        <v>5</v>
      </c>
      <c r="R218" s="55" t="s">
        <v>7</v>
      </c>
      <c r="S218" s="55" t="s">
        <v>7</v>
      </c>
      <c r="T218" s="33" t="s">
        <v>652</v>
      </c>
      <c r="U218" s="33"/>
      <c r="V218" s="59" t="e">
        <f>VLOOKUP(C218,[1]MRPL!$B$1:$F$117,4,FALSE)</f>
        <v>#N/A</v>
      </c>
      <c r="W218" s="40" t="s">
        <v>408</v>
      </c>
      <c r="X218" s="40" t="s">
        <v>623</v>
      </c>
      <c r="Y218" s="35" t="s">
        <v>717</v>
      </c>
    </row>
    <row r="219" spans="1:25" s="35" customFormat="1" ht="25.15" customHeight="1" x14ac:dyDescent="0.25">
      <c r="A219" s="37" t="s">
        <v>31</v>
      </c>
      <c r="B219" s="52" t="s">
        <v>334</v>
      </c>
      <c r="C219" s="38" t="s">
        <v>338</v>
      </c>
      <c r="D219" s="52" t="s">
        <v>339</v>
      </c>
      <c r="E219" s="52" t="s">
        <v>340</v>
      </c>
      <c r="F219" s="33" t="s">
        <v>36</v>
      </c>
      <c r="G219" s="48" t="s">
        <v>37</v>
      </c>
      <c r="H219" s="33" t="s">
        <v>404</v>
      </c>
      <c r="I219" s="33" t="s">
        <v>5</v>
      </c>
      <c r="J219" s="39">
        <v>43555</v>
      </c>
      <c r="K219" s="33" t="s">
        <v>675</v>
      </c>
      <c r="L219" s="43" t="s">
        <v>673</v>
      </c>
      <c r="M219" s="33" t="s">
        <v>734</v>
      </c>
      <c r="N219" s="39">
        <v>43649</v>
      </c>
      <c r="O219" s="33" t="s">
        <v>735</v>
      </c>
      <c r="P219" s="55" t="s">
        <v>7</v>
      </c>
      <c r="Q219" s="55" t="s">
        <v>5</v>
      </c>
      <c r="R219" s="55" t="s">
        <v>7</v>
      </c>
      <c r="S219" s="55" t="s">
        <v>7</v>
      </c>
      <c r="T219" s="33" t="s">
        <v>652</v>
      </c>
      <c r="U219" s="33"/>
      <c r="V219" s="59" t="e">
        <f>VLOOKUP(C219,[1]MRPL!$B$1:$F$117,4,FALSE)</f>
        <v>#N/A</v>
      </c>
      <c r="W219" s="40" t="s">
        <v>408</v>
      </c>
      <c r="X219" s="40" t="s">
        <v>623</v>
      </c>
      <c r="Y219" s="35" t="s">
        <v>720</v>
      </c>
    </row>
    <row r="220" spans="1:25" s="35" customFormat="1" ht="25.15" customHeight="1" x14ac:dyDescent="0.25">
      <c r="A220" s="37" t="s">
        <v>31</v>
      </c>
      <c r="B220" s="52" t="s">
        <v>334</v>
      </c>
      <c r="C220" s="38" t="s">
        <v>341</v>
      </c>
      <c r="D220" s="52" t="s">
        <v>342</v>
      </c>
      <c r="E220" s="52" t="s">
        <v>343</v>
      </c>
      <c r="F220" s="37" t="s">
        <v>145</v>
      </c>
      <c r="G220" s="52" t="s">
        <v>344</v>
      </c>
      <c r="H220" s="33" t="s">
        <v>404</v>
      </c>
      <c r="I220" s="33">
        <v>100</v>
      </c>
      <c r="J220" s="39">
        <v>43555</v>
      </c>
      <c r="K220" s="33" t="s">
        <v>675</v>
      </c>
      <c r="L220" s="43" t="s">
        <v>673</v>
      </c>
      <c r="M220" s="33" t="s">
        <v>734</v>
      </c>
      <c r="N220" s="39">
        <v>43649</v>
      </c>
      <c r="O220" s="33" t="s">
        <v>735</v>
      </c>
      <c r="P220" s="55" t="s">
        <v>7</v>
      </c>
      <c r="Q220" s="55" t="s">
        <v>5</v>
      </c>
      <c r="R220" s="55" t="s">
        <v>7</v>
      </c>
      <c r="S220" s="55" t="s">
        <v>7</v>
      </c>
      <c r="T220" s="33" t="s">
        <v>652</v>
      </c>
      <c r="U220" s="33"/>
      <c r="V220" s="59" t="e">
        <f>VLOOKUP(C220,[1]MRPL!$B$1:$F$117,4,FALSE)</f>
        <v>#N/A</v>
      </c>
      <c r="W220" s="40" t="s">
        <v>408</v>
      </c>
      <c r="X220" s="40" t="s">
        <v>623</v>
      </c>
      <c r="Y220" s="35" t="s">
        <v>719</v>
      </c>
    </row>
    <row r="221" spans="1:25" s="35" customFormat="1" ht="25.15" customHeight="1" x14ac:dyDescent="0.25">
      <c r="A221" s="37" t="s">
        <v>31</v>
      </c>
      <c r="B221" s="52" t="s">
        <v>334</v>
      </c>
      <c r="C221" s="38" t="s">
        <v>345</v>
      </c>
      <c r="D221" s="52" t="s">
        <v>346</v>
      </c>
      <c r="E221" s="52" t="s">
        <v>347</v>
      </c>
      <c r="F221" s="33" t="s">
        <v>36</v>
      </c>
      <c r="G221" s="48" t="s">
        <v>37</v>
      </c>
      <c r="H221" s="33" t="s">
        <v>404</v>
      </c>
      <c r="I221" s="33"/>
      <c r="J221" s="39">
        <v>43555</v>
      </c>
      <c r="K221" s="33"/>
      <c r="L221" s="33"/>
      <c r="M221" s="33"/>
      <c r="N221" s="33"/>
      <c r="O221" s="33"/>
      <c r="P221" s="55"/>
      <c r="Q221" s="55"/>
      <c r="R221" s="55"/>
      <c r="S221" s="55"/>
      <c r="T221" s="33"/>
      <c r="U221" s="33"/>
      <c r="V221" s="59" t="e">
        <f>VLOOKUP(C221,[1]MRPL!$B$1:$F$117,4,FALSE)</f>
        <v>#N/A</v>
      </c>
      <c r="W221" s="40"/>
      <c r="X221" s="40"/>
    </row>
    <row r="222" spans="1:25" s="35" customFormat="1" ht="25.15" customHeight="1" x14ac:dyDescent="0.25">
      <c r="A222" s="37" t="s">
        <v>31</v>
      </c>
      <c r="B222" s="52" t="s">
        <v>334</v>
      </c>
      <c r="C222" s="38" t="s">
        <v>348</v>
      </c>
      <c r="D222" s="52" t="s">
        <v>349</v>
      </c>
      <c r="E222" s="52" t="s">
        <v>350</v>
      </c>
      <c r="F222" s="33" t="s">
        <v>36</v>
      </c>
      <c r="G222" s="48" t="s">
        <v>37</v>
      </c>
      <c r="H222" s="33" t="s">
        <v>404</v>
      </c>
      <c r="I222" s="33" t="s">
        <v>5</v>
      </c>
      <c r="J222" s="39">
        <v>43555</v>
      </c>
      <c r="K222" s="33" t="s">
        <v>675</v>
      </c>
      <c r="L222" s="43" t="s">
        <v>673</v>
      </c>
      <c r="M222" s="33">
        <v>19</v>
      </c>
      <c r="N222" s="39">
        <v>43649</v>
      </c>
      <c r="O222" s="53" t="s">
        <v>736</v>
      </c>
      <c r="P222" s="55" t="s">
        <v>7</v>
      </c>
      <c r="Q222" s="55" t="s">
        <v>5</v>
      </c>
      <c r="R222" s="55" t="s">
        <v>7</v>
      </c>
      <c r="S222" s="55" t="s">
        <v>7</v>
      </c>
      <c r="T222" s="33" t="s">
        <v>652</v>
      </c>
      <c r="U222" s="33"/>
      <c r="V222" s="59" t="e">
        <f>VLOOKUP(C222,[1]MRPL!$B$1:$F$117,4,FALSE)</f>
        <v>#N/A</v>
      </c>
      <c r="W222" s="40" t="s">
        <v>408</v>
      </c>
      <c r="X222" s="40" t="s">
        <v>623</v>
      </c>
      <c r="Y222" s="35" t="s">
        <v>716</v>
      </c>
    </row>
    <row r="223" spans="1:25" s="35" customFormat="1" ht="25.15" customHeight="1" x14ac:dyDescent="0.25">
      <c r="A223" s="37" t="s">
        <v>31</v>
      </c>
      <c r="B223" s="52" t="s">
        <v>334</v>
      </c>
      <c r="C223" s="38" t="s">
        <v>351</v>
      </c>
      <c r="D223" s="52" t="s">
        <v>352</v>
      </c>
      <c r="E223" s="52" t="s">
        <v>353</v>
      </c>
      <c r="F223" s="33" t="s">
        <v>36</v>
      </c>
      <c r="G223" s="48" t="s">
        <v>37</v>
      </c>
      <c r="H223" s="33" t="s">
        <v>404</v>
      </c>
      <c r="I223" s="33"/>
      <c r="J223" s="39">
        <v>43555</v>
      </c>
      <c r="K223" s="33"/>
      <c r="L223" s="33"/>
      <c r="M223" s="33"/>
      <c r="N223" s="33"/>
      <c r="O223" s="33"/>
      <c r="P223" s="55"/>
      <c r="Q223" s="55"/>
      <c r="R223" s="55"/>
      <c r="S223" s="55"/>
      <c r="T223" s="33"/>
      <c r="U223" s="33"/>
      <c r="V223" s="59" t="e">
        <f>VLOOKUP(C223,[1]MRPL!$B$1:$F$117,4,FALSE)</f>
        <v>#N/A</v>
      </c>
      <c r="W223" s="40"/>
      <c r="X223" s="40"/>
    </row>
    <row r="224" spans="1:25" s="35" customFormat="1" ht="25.15" customHeight="1" x14ac:dyDescent="0.25">
      <c r="A224" s="37" t="s">
        <v>31</v>
      </c>
      <c r="B224" s="52" t="s">
        <v>334</v>
      </c>
      <c r="C224" s="38" t="s">
        <v>354</v>
      </c>
      <c r="D224" s="52" t="s">
        <v>355</v>
      </c>
      <c r="E224" s="52" t="s">
        <v>356</v>
      </c>
      <c r="F224" s="33" t="s">
        <v>36</v>
      </c>
      <c r="G224" s="48" t="s">
        <v>37</v>
      </c>
      <c r="H224" s="33" t="s">
        <v>404</v>
      </c>
      <c r="I224" s="33" t="s">
        <v>7</v>
      </c>
      <c r="J224" s="39">
        <v>43555</v>
      </c>
      <c r="K224" s="33" t="s">
        <v>741</v>
      </c>
      <c r="L224" s="43" t="s">
        <v>742</v>
      </c>
      <c r="M224" s="33" t="s">
        <v>650</v>
      </c>
      <c r="N224" s="39" t="s">
        <v>751</v>
      </c>
      <c r="O224" s="33" t="s">
        <v>690</v>
      </c>
      <c r="P224" s="55" t="s">
        <v>7</v>
      </c>
      <c r="Q224" s="55" t="s">
        <v>5</v>
      </c>
      <c r="R224" s="55" t="s">
        <v>7</v>
      </c>
      <c r="S224" s="55" t="s">
        <v>7</v>
      </c>
      <c r="T224" s="33" t="s">
        <v>652</v>
      </c>
      <c r="U224" s="33" t="s">
        <v>690</v>
      </c>
      <c r="V224" s="59" t="e">
        <f>VLOOKUP(C224,[1]MRPL!$B$1:$F$117,4,FALSE)</f>
        <v>#N/A</v>
      </c>
      <c r="W224" s="40" t="s">
        <v>408</v>
      </c>
      <c r="X224" s="40" t="s">
        <v>625</v>
      </c>
      <c r="Y224" s="35" t="s">
        <v>703</v>
      </c>
    </row>
    <row r="225" spans="1:25" s="35" customFormat="1" ht="25.15" customHeight="1" x14ac:dyDescent="0.25">
      <c r="A225" s="37" t="s">
        <v>31</v>
      </c>
      <c r="B225" s="52" t="s">
        <v>334</v>
      </c>
      <c r="C225" s="38" t="s">
        <v>357</v>
      </c>
      <c r="D225" s="52" t="s">
        <v>358</v>
      </c>
      <c r="E225" s="52" t="s">
        <v>359</v>
      </c>
      <c r="F225" s="33" t="s">
        <v>36</v>
      </c>
      <c r="G225" s="48" t="s">
        <v>37</v>
      </c>
      <c r="H225" s="33" t="s">
        <v>404</v>
      </c>
      <c r="I225" s="33"/>
      <c r="J225" s="39">
        <v>43555</v>
      </c>
      <c r="K225" s="33"/>
      <c r="L225" s="33"/>
      <c r="M225" s="33"/>
      <c r="N225" s="33"/>
      <c r="O225" s="33"/>
      <c r="P225" s="55"/>
      <c r="Q225" s="55"/>
      <c r="R225" s="55"/>
      <c r="S225" s="55"/>
      <c r="T225" s="33"/>
      <c r="U225" s="33" t="s">
        <v>691</v>
      </c>
      <c r="V225" s="59" t="e">
        <f>VLOOKUP(C225,[1]MRPL!$B$1:$F$117,4,FALSE)</f>
        <v>#N/A</v>
      </c>
      <c r="W225" s="40"/>
      <c r="X225" s="40"/>
    </row>
    <row r="226" spans="1:25" s="35" customFormat="1" ht="25.15" customHeight="1" x14ac:dyDescent="0.25">
      <c r="A226" s="37" t="s">
        <v>31</v>
      </c>
      <c r="B226" s="52" t="s">
        <v>334</v>
      </c>
      <c r="C226" s="38" t="s">
        <v>360</v>
      </c>
      <c r="D226" s="52" t="s">
        <v>361</v>
      </c>
      <c r="E226" s="52" t="s">
        <v>362</v>
      </c>
      <c r="F226" s="33" t="s">
        <v>36</v>
      </c>
      <c r="G226" s="48" t="s">
        <v>37</v>
      </c>
      <c r="H226" s="33" t="s">
        <v>404</v>
      </c>
      <c r="I226" s="33"/>
      <c r="J226" s="39">
        <v>43555</v>
      </c>
      <c r="K226" s="33"/>
      <c r="L226" s="33"/>
      <c r="M226" s="33"/>
      <c r="N226" s="33"/>
      <c r="O226" s="33"/>
      <c r="P226" s="55"/>
      <c r="Q226" s="55"/>
      <c r="R226" s="55"/>
      <c r="S226" s="55"/>
      <c r="T226" s="33"/>
      <c r="U226" s="33" t="s">
        <v>691</v>
      </c>
      <c r="V226" s="59" t="e">
        <f>VLOOKUP(C226,[1]MRPL!$B$1:$F$117,4,FALSE)</f>
        <v>#N/A</v>
      </c>
      <c r="W226" s="40"/>
      <c r="X226" s="40"/>
    </row>
    <row r="227" spans="1:25" s="35" customFormat="1" ht="25.15" customHeight="1" x14ac:dyDescent="0.25">
      <c r="A227" s="37" t="s">
        <v>31</v>
      </c>
      <c r="B227" s="52" t="s">
        <v>334</v>
      </c>
      <c r="C227" s="38" t="s">
        <v>363</v>
      </c>
      <c r="D227" s="52" t="s">
        <v>364</v>
      </c>
      <c r="E227" s="52" t="s">
        <v>365</v>
      </c>
      <c r="F227" s="33" t="s">
        <v>36</v>
      </c>
      <c r="G227" s="48" t="s">
        <v>37</v>
      </c>
      <c r="H227" s="33" t="s">
        <v>404</v>
      </c>
      <c r="I227" s="33"/>
      <c r="J227" s="39">
        <v>43555</v>
      </c>
      <c r="K227" s="33"/>
      <c r="L227" s="33"/>
      <c r="M227" s="33"/>
      <c r="N227" s="33"/>
      <c r="O227" s="33"/>
      <c r="P227" s="55"/>
      <c r="Q227" s="55"/>
      <c r="R227" s="55"/>
      <c r="S227" s="55"/>
      <c r="T227" s="33"/>
      <c r="U227" s="33"/>
      <c r="V227" s="59" t="e">
        <f>VLOOKUP(C227,[1]MRPL!$B$1:$F$117,4,FALSE)</f>
        <v>#N/A</v>
      </c>
      <c r="W227" s="40"/>
      <c r="X227" s="40"/>
    </row>
    <row r="228" spans="1:25" s="35" customFormat="1" ht="25.15" customHeight="1" x14ac:dyDescent="0.25">
      <c r="A228" s="37" t="s">
        <v>31</v>
      </c>
      <c r="B228" s="52" t="s">
        <v>334</v>
      </c>
      <c r="C228" s="38" t="s">
        <v>366</v>
      </c>
      <c r="D228" s="52" t="s">
        <v>367</v>
      </c>
      <c r="E228" s="52" t="s">
        <v>368</v>
      </c>
      <c r="F228" s="33" t="s">
        <v>36</v>
      </c>
      <c r="G228" s="48" t="s">
        <v>37</v>
      </c>
      <c r="H228" s="33" t="s">
        <v>404</v>
      </c>
      <c r="I228" s="33"/>
      <c r="J228" s="39">
        <v>43555</v>
      </c>
      <c r="K228" s="33"/>
      <c r="L228" s="33"/>
      <c r="M228" s="33"/>
      <c r="N228" s="33"/>
      <c r="O228" s="33"/>
      <c r="P228" s="55"/>
      <c r="Q228" s="55"/>
      <c r="R228" s="55"/>
      <c r="S228" s="55"/>
      <c r="T228" s="33"/>
      <c r="U228" s="33"/>
      <c r="V228" s="59" t="e">
        <f>VLOOKUP(C228,[1]MRPL!$B$1:$F$117,4,FALSE)</f>
        <v>#N/A</v>
      </c>
      <c r="W228" s="40"/>
      <c r="X228" s="40"/>
    </row>
    <row r="229" spans="1:25" s="35" customFormat="1" ht="25.15" customHeight="1" x14ac:dyDescent="0.25">
      <c r="A229" s="37" t="s">
        <v>31</v>
      </c>
      <c r="B229" s="37" t="s">
        <v>369</v>
      </c>
      <c r="C229" s="38" t="s">
        <v>370</v>
      </c>
      <c r="D229" s="37" t="s">
        <v>371</v>
      </c>
      <c r="E229" s="38" t="s">
        <v>372</v>
      </c>
      <c r="F229" s="33" t="s">
        <v>36</v>
      </c>
      <c r="G229" s="37" t="s">
        <v>37</v>
      </c>
      <c r="H229" s="33" t="s">
        <v>404</v>
      </c>
      <c r="I229" s="33"/>
      <c r="J229" s="39">
        <v>43555</v>
      </c>
      <c r="K229" s="33"/>
      <c r="L229" s="33"/>
      <c r="M229" s="33"/>
      <c r="N229" s="33"/>
      <c r="O229" s="33"/>
      <c r="P229" s="55"/>
      <c r="Q229" s="55"/>
      <c r="R229" s="55"/>
      <c r="S229" s="55"/>
      <c r="T229" s="33"/>
      <c r="U229" s="33"/>
      <c r="V229" s="59" t="e">
        <f>VLOOKUP(C229,[1]MRPL!$B$1:$F$117,4,FALSE)</f>
        <v>#N/A</v>
      </c>
      <c r="W229" s="40"/>
      <c r="X229" s="40"/>
    </row>
    <row r="230" spans="1:25" s="35" customFormat="1" ht="25.15" customHeight="1" x14ac:dyDescent="0.25">
      <c r="A230" s="37" t="s">
        <v>31</v>
      </c>
      <c r="B230" s="37" t="s">
        <v>369</v>
      </c>
      <c r="C230" s="38" t="s">
        <v>373</v>
      </c>
      <c r="D230" s="37" t="s">
        <v>374</v>
      </c>
      <c r="E230" s="38" t="s">
        <v>375</v>
      </c>
      <c r="F230" s="33" t="s">
        <v>36</v>
      </c>
      <c r="G230" s="37" t="s">
        <v>37</v>
      </c>
      <c r="H230" s="33" t="s">
        <v>404</v>
      </c>
      <c r="I230" s="33"/>
      <c r="J230" s="39">
        <v>43555</v>
      </c>
      <c r="K230" s="33"/>
      <c r="L230" s="33"/>
      <c r="M230" s="33"/>
      <c r="N230" s="33"/>
      <c r="O230" s="33"/>
      <c r="P230" s="55"/>
      <c r="Q230" s="55"/>
      <c r="R230" s="55"/>
      <c r="S230" s="55"/>
      <c r="T230" s="33"/>
      <c r="U230" s="33"/>
      <c r="V230" s="59" t="e">
        <f>VLOOKUP(C230,[1]MRPL!$B$1:$F$117,4,FALSE)</f>
        <v>#N/A</v>
      </c>
      <c r="W230" s="40"/>
      <c r="X230" s="40"/>
    </row>
    <row r="231" spans="1:25" s="35" customFormat="1" ht="25.15" customHeight="1" x14ac:dyDescent="0.25">
      <c r="A231" s="37" t="s">
        <v>31</v>
      </c>
      <c r="B231" s="37" t="s">
        <v>369</v>
      </c>
      <c r="C231" s="38" t="s">
        <v>376</v>
      </c>
      <c r="D231" s="37" t="s">
        <v>377</v>
      </c>
      <c r="E231" s="38" t="s">
        <v>378</v>
      </c>
      <c r="F231" s="33" t="s">
        <v>36</v>
      </c>
      <c r="G231" s="37" t="s">
        <v>37</v>
      </c>
      <c r="H231" s="33" t="s">
        <v>404</v>
      </c>
      <c r="I231" s="33"/>
      <c r="J231" s="39">
        <v>43555</v>
      </c>
      <c r="K231" s="33"/>
      <c r="L231" s="33"/>
      <c r="M231" s="33"/>
      <c r="N231" s="33"/>
      <c r="O231" s="33"/>
      <c r="P231" s="55"/>
      <c r="Q231" s="55"/>
      <c r="R231" s="55"/>
      <c r="S231" s="55"/>
      <c r="T231" s="33"/>
      <c r="U231" s="33"/>
      <c r="V231" s="59" t="e">
        <f>VLOOKUP(C231,[1]MRPL!$B$1:$F$117,4,FALSE)</f>
        <v>#N/A</v>
      </c>
      <c r="W231" s="40"/>
      <c r="X231" s="40"/>
    </row>
    <row r="232" spans="1:25" s="35" customFormat="1" ht="25.15" customHeight="1" x14ac:dyDescent="0.25">
      <c r="A232" s="37" t="s">
        <v>31</v>
      </c>
      <c r="B232" s="37" t="s">
        <v>369</v>
      </c>
      <c r="C232" s="38" t="s">
        <v>379</v>
      </c>
      <c r="D232" s="37" t="s">
        <v>380</v>
      </c>
      <c r="E232" s="38" t="s">
        <v>381</v>
      </c>
      <c r="F232" s="33" t="s">
        <v>36</v>
      </c>
      <c r="G232" s="37" t="s">
        <v>37</v>
      </c>
      <c r="H232" s="33" t="s">
        <v>404</v>
      </c>
      <c r="I232" s="33"/>
      <c r="J232" s="39">
        <v>43555</v>
      </c>
      <c r="K232" s="33"/>
      <c r="L232" s="33"/>
      <c r="M232" s="33"/>
      <c r="N232" s="33"/>
      <c r="O232" s="33"/>
      <c r="P232" s="55"/>
      <c r="Q232" s="55"/>
      <c r="R232" s="55"/>
      <c r="S232" s="55"/>
      <c r="T232" s="33"/>
      <c r="U232" s="33"/>
      <c r="V232" s="59" t="e">
        <f>VLOOKUP(C232,[1]MRPL!$B$1:$F$117,4,FALSE)</f>
        <v>#N/A</v>
      </c>
      <c r="W232" s="40"/>
      <c r="X232" s="40"/>
    </row>
    <row r="233" spans="1:25" s="35" customFormat="1" ht="25.15" customHeight="1" x14ac:dyDescent="0.25">
      <c r="A233" s="37" t="s">
        <v>31</v>
      </c>
      <c r="B233" s="37" t="s">
        <v>369</v>
      </c>
      <c r="C233" s="38" t="s">
        <v>382</v>
      </c>
      <c r="D233" s="37" t="s">
        <v>383</v>
      </c>
      <c r="E233" s="38" t="s">
        <v>384</v>
      </c>
      <c r="F233" s="33" t="s">
        <v>36</v>
      </c>
      <c r="G233" s="37" t="s">
        <v>37</v>
      </c>
      <c r="H233" s="33" t="s">
        <v>404</v>
      </c>
      <c r="I233" s="33"/>
      <c r="J233" s="39">
        <v>43555</v>
      </c>
      <c r="K233" s="33"/>
      <c r="L233" s="33"/>
      <c r="M233" s="33"/>
      <c r="N233" s="33"/>
      <c r="O233" s="33"/>
      <c r="P233" s="55"/>
      <c r="Q233" s="55"/>
      <c r="R233" s="55"/>
      <c r="S233" s="55"/>
      <c r="T233" s="33"/>
      <c r="U233" s="33"/>
      <c r="V233" s="59" t="e">
        <f>VLOOKUP(C233,[1]MRPL!$B$1:$F$117,4,FALSE)</f>
        <v>#N/A</v>
      </c>
      <c r="W233" s="40"/>
      <c r="X233" s="40"/>
    </row>
    <row r="234" spans="1:25" s="35" customFormat="1" ht="25.15" customHeight="1" x14ac:dyDescent="0.25">
      <c r="A234" s="37" t="s">
        <v>31</v>
      </c>
      <c r="B234" s="37" t="s">
        <v>385</v>
      </c>
      <c r="C234" s="38" t="s">
        <v>386</v>
      </c>
      <c r="D234" s="37" t="s">
        <v>387</v>
      </c>
      <c r="E234" s="38" t="s">
        <v>388</v>
      </c>
      <c r="F234" s="33" t="s">
        <v>36</v>
      </c>
      <c r="G234" s="37" t="s">
        <v>37</v>
      </c>
      <c r="H234" s="33" t="s">
        <v>404</v>
      </c>
      <c r="I234" s="33" t="s">
        <v>5</v>
      </c>
      <c r="J234" s="39">
        <v>43555</v>
      </c>
      <c r="K234" s="33" t="s">
        <v>675</v>
      </c>
      <c r="L234" s="43" t="s">
        <v>673</v>
      </c>
      <c r="M234" s="33">
        <v>5</v>
      </c>
      <c r="N234" s="39">
        <v>43649</v>
      </c>
      <c r="O234" s="33" t="s">
        <v>737</v>
      </c>
      <c r="P234" s="55" t="s">
        <v>7</v>
      </c>
      <c r="Q234" s="55" t="s">
        <v>5</v>
      </c>
      <c r="R234" s="55" t="s">
        <v>7</v>
      </c>
      <c r="S234" s="55" t="s">
        <v>7</v>
      </c>
      <c r="T234" s="33" t="s">
        <v>652</v>
      </c>
      <c r="U234" s="33"/>
      <c r="V234" s="59" t="e">
        <f>VLOOKUP(C234,[1]MRPL!$B$1:$F$117,4,FALSE)</f>
        <v>#N/A</v>
      </c>
      <c r="W234" s="40" t="s">
        <v>408</v>
      </c>
      <c r="X234" s="40" t="s">
        <v>623</v>
      </c>
      <c r="Y234" s="35" t="s">
        <v>714</v>
      </c>
    </row>
    <row r="235" spans="1:25" s="35" customFormat="1" ht="25.15" customHeight="1" x14ac:dyDescent="0.25">
      <c r="A235" s="37" t="s">
        <v>31</v>
      </c>
      <c r="B235" s="37" t="s">
        <v>385</v>
      </c>
      <c r="C235" s="38" t="s">
        <v>389</v>
      </c>
      <c r="D235" s="37" t="s">
        <v>390</v>
      </c>
      <c r="E235" s="38" t="s">
        <v>391</v>
      </c>
      <c r="F235" s="33" t="s">
        <v>36</v>
      </c>
      <c r="G235" s="37" t="s">
        <v>37</v>
      </c>
      <c r="H235" s="33" t="s">
        <v>404</v>
      </c>
      <c r="I235" s="33"/>
      <c r="J235" s="39">
        <v>43555</v>
      </c>
      <c r="K235" s="33"/>
      <c r="L235" s="33"/>
      <c r="M235" s="33"/>
      <c r="N235" s="33"/>
      <c r="O235" s="33"/>
      <c r="P235" s="55"/>
      <c r="Q235" s="55"/>
      <c r="R235" s="55"/>
      <c r="S235" s="55"/>
      <c r="T235" s="33"/>
      <c r="U235" s="33"/>
      <c r="V235" s="59" t="e">
        <f>VLOOKUP(C235,[1]MRPL!$B$1:$F$117,4,FALSE)</f>
        <v>#N/A</v>
      </c>
      <c r="W235" s="40"/>
      <c r="X235" s="40"/>
    </row>
    <row r="236" spans="1:25" s="35" customFormat="1" ht="25.15" customHeight="1" x14ac:dyDescent="0.25">
      <c r="A236" s="37" t="s">
        <v>31</v>
      </c>
      <c r="B236" s="37" t="s">
        <v>385</v>
      </c>
      <c r="C236" s="38" t="s">
        <v>392</v>
      </c>
      <c r="D236" s="37" t="s">
        <v>393</v>
      </c>
      <c r="E236" s="38" t="s">
        <v>394</v>
      </c>
      <c r="F236" s="33" t="s">
        <v>36</v>
      </c>
      <c r="G236" s="37" t="s">
        <v>37</v>
      </c>
      <c r="H236" s="33" t="s">
        <v>404</v>
      </c>
      <c r="I236" s="33" t="s">
        <v>5</v>
      </c>
      <c r="J236" s="39">
        <v>43555</v>
      </c>
      <c r="K236" s="33" t="s">
        <v>675</v>
      </c>
      <c r="L236" s="43" t="s">
        <v>673</v>
      </c>
      <c r="M236" s="33">
        <v>5</v>
      </c>
      <c r="N236" s="39">
        <v>43649</v>
      </c>
      <c r="O236" s="33" t="s">
        <v>692</v>
      </c>
      <c r="P236" s="55" t="s">
        <v>7</v>
      </c>
      <c r="Q236" s="55" t="s">
        <v>5</v>
      </c>
      <c r="R236" s="55" t="s">
        <v>7</v>
      </c>
      <c r="S236" s="55" t="s">
        <v>7</v>
      </c>
      <c r="T236" s="33" t="s">
        <v>652</v>
      </c>
      <c r="U236" s="33"/>
      <c r="V236" s="59" t="e">
        <f>VLOOKUP(C236,[1]MRPL!$B$1:$F$117,4,FALSE)</f>
        <v>#N/A</v>
      </c>
      <c r="W236" s="40" t="s">
        <v>408</v>
      </c>
      <c r="X236" s="40"/>
    </row>
    <row r="237" spans="1:25" s="35" customFormat="1" ht="25.15" customHeight="1" x14ac:dyDescent="0.25">
      <c r="A237" s="37" t="s">
        <v>31</v>
      </c>
      <c r="B237" s="37" t="s">
        <v>385</v>
      </c>
      <c r="C237" s="38" t="s">
        <v>395</v>
      </c>
      <c r="D237" s="37" t="s">
        <v>396</v>
      </c>
      <c r="E237" s="38" t="s">
        <v>397</v>
      </c>
      <c r="F237" s="33" t="s">
        <v>36</v>
      </c>
      <c r="G237" s="37" t="s">
        <v>37</v>
      </c>
      <c r="H237" s="33" t="s">
        <v>404</v>
      </c>
      <c r="I237" s="33"/>
      <c r="J237" s="39">
        <v>43555</v>
      </c>
      <c r="K237" s="33"/>
      <c r="L237" s="33"/>
      <c r="M237" s="33"/>
      <c r="N237" s="33"/>
      <c r="O237" s="33"/>
      <c r="P237" s="55"/>
      <c r="Q237" s="55"/>
      <c r="R237" s="55"/>
      <c r="S237" s="55"/>
      <c r="T237" s="33"/>
      <c r="U237" s="33"/>
      <c r="V237" s="59" t="e">
        <f>VLOOKUP(C237,[1]MRPL!$B$1:$F$117,4,FALSE)</f>
        <v>#N/A</v>
      </c>
      <c r="W237" s="40"/>
      <c r="X237" s="40"/>
    </row>
    <row r="238" spans="1:25" s="35" customFormat="1" ht="25.15" customHeight="1" x14ac:dyDescent="0.25">
      <c r="A238" s="37" t="s">
        <v>31</v>
      </c>
      <c r="B238" s="37" t="s">
        <v>385</v>
      </c>
      <c r="C238" s="38" t="s">
        <v>398</v>
      </c>
      <c r="D238" s="37" t="s">
        <v>399</v>
      </c>
      <c r="E238" s="38" t="s">
        <v>400</v>
      </c>
      <c r="F238" s="33" t="s">
        <v>36</v>
      </c>
      <c r="G238" s="37" t="s">
        <v>37</v>
      </c>
      <c r="H238" s="33" t="s">
        <v>404</v>
      </c>
      <c r="I238" s="33" t="s">
        <v>5</v>
      </c>
      <c r="J238" s="39">
        <v>43555</v>
      </c>
      <c r="K238" s="33" t="s">
        <v>675</v>
      </c>
      <c r="L238" s="43" t="s">
        <v>673</v>
      </c>
      <c r="M238" s="33">
        <v>73</v>
      </c>
      <c r="N238" s="39">
        <v>43649</v>
      </c>
      <c r="O238" s="33" t="s">
        <v>718</v>
      </c>
      <c r="P238" s="55" t="s">
        <v>7</v>
      </c>
      <c r="Q238" s="55" t="s">
        <v>5</v>
      </c>
      <c r="R238" s="55" t="s">
        <v>7</v>
      </c>
      <c r="S238" s="55" t="s">
        <v>7</v>
      </c>
      <c r="T238" s="33" t="s">
        <v>652</v>
      </c>
      <c r="U238" s="33"/>
      <c r="V238" s="59" t="e">
        <f>VLOOKUP(C238,[1]MRPL!$B$1:$F$117,4,FALSE)</f>
        <v>#N/A</v>
      </c>
      <c r="W238" s="40" t="s">
        <v>408</v>
      </c>
      <c r="X238" s="40"/>
    </row>
    <row r="239" spans="1:25" s="35" customFormat="1" ht="25.15" customHeight="1" x14ac:dyDescent="0.25">
      <c r="A239" s="37" t="s">
        <v>31</v>
      </c>
      <c r="B239" s="37" t="s">
        <v>385</v>
      </c>
      <c r="C239" s="38" t="s">
        <v>401</v>
      </c>
      <c r="D239" s="37" t="s">
        <v>402</v>
      </c>
      <c r="E239" s="38" t="s">
        <v>403</v>
      </c>
      <c r="F239" s="33" t="s">
        <v>36</v>
      </c>
      <c r="G239" s="37" t="s">
        <v>37</v>
      </c>
      <c r="H239" s="33" t="s">
        <v>404</v>
      </c>
      <c r="I239" s="33"/>
      <c r="J239" s="39">
        <v>43555</v>
      </c>
      <c r="K239" s="33"/>
      <c r="L239" s="33"/>
      <c r="M239" s="33"/>
      <c r="N239" s="33"/>
      <c r="O239" s="33"/>
      <c r="P239" s="33"/>
      <c r="Q239" s="33"/>
      <c r="R239" s="33"/>
      <c r="S239" s="33"/>
      <c r="T239" s="33"/>
      <c r="U239" s="33"/>
      <c r="V239" s="59" t="e">
        <f>VLOOKUP(C239,[1]MRPL!$B$1:$F$117,4,FALSE)</f>
        <v>#N/A</v>
      </c>
      <c r="W239" s="40"/>
      <c r="X239" s="40"/>
    </row>
    <row r="240" spans="1:25" ht="25.15" customHeight="1" x14ac:dyDescent="0.25">
      <c r="A240" s="37" t="s">
        <v>31</v>
      </c>
      <c r="B240" s="62" t="s">
        <v>32</v>
      </c>
      <c r="C240" s="60" t="s">
        <v>753</v>
      </c>
      <c r="D240" s="62" t="s">
        <v>821</v>
      </c>
      <c r="E240" s="62" t="s">
        <v>822</v>
      </c>
      <c r="F240" s="62" t="s">
        <v>54</v>
      </c>
      <c r="G240" s="62" t="s">
        <v>823</v>
      </c>
      <c r="H240" s="62" t="s">
        <v>38</v>
      </c>
      <c r="I240" s="62"/>
      <c r="J240" s="39">
        <v>43921</v>
      </c>
      <c r="K240" s="62"/>
      <c r="L240" s="62"/>
      <c r="M240" s="62"/>
      <c r="N240" s="62"/>
      <c r="O240" s="62"/>
      <c r="P240" s="62"/>
      <c r="Q240" s="62"/>
      <c r="R240" s="62"/>
      <c r="S240" s="62"/>
      <c r="T240" s="62"/>
      <c r="U240" s="62"/>
      <c r="V240" s="63"/>
      <c r="W240" s="61"/>
    </row>
    <row r="241" spans="1:23" ht="25.15" customHeight="1" x14ac:dyDescent="0.25">
      <c r="A241" s="37" t="s">
        <v>31</v>
      </c>
      <c r="B241" s="62" t="s">
        <v>55</v>
      </c>
      <c r="C241" s="60" t="s">
        <v>754</v>
      </c>
      <c r="D241" s="62" t="s">
        <v>824</v>
      </c>
      <c r="E241" s="62" t="s">
        <v>825</v>
      </c>
      <c r="F241" s="62" t="s">
        <v>54</v>
      </c>
      <c r="G241" s="62" t="s">
        <v>826</v>
      </c>
      <c r="H241" s="62" t="s">
        <v>38</v>
      </c>
      <c r="I241" s="62"/>
      <c r="J241" s="39">
        <v>43921</v>
      </c>
      <c r="K241" s="62"/>
      <c r="L241" s="62"/>
      <c r="M241" s="62"/>
      <c r="N241" s="62"/>
      <c r="O241" s="62"/>
      <c r="P241" s="62"/>
      <c r="Q241" s="62"/>
      <c r="R241" s="62"/>
      <c r="S241" s="62"/>
      <c r="T241" s="62"/>
      <c r="U241" s="62"/>
      <c r="V241" s="63"/>
      <c r="W241" s="61"/>
    </row>
    <row r="242" spans="1:23" ht="25.15" customHeight="1" x14ac:dyDescent="0.25">
      <c r="A242" s="37" t="s">
        <v>31</v>
      </c>
      <c r="B242" s="62" t="s">
        <v>55</v>
      </c>
      <c r="C242" s="60" t="s">
        <v>755</v>
      </c>
      <c r="D242" s="62" t="s">
        <v>827</v>
      </c>
      <c r="E242" s="62" t="s">
        <v>828</v>
      </c>
      <c r="F242" s="62" t="s">
        <v>54</v>
      </c>
      <c r="G242" s="62" t="s">
        <v>826</v>
      </c>
      <c r="H242" s="62" t="s">
        <v>38</v>
      </c>
      <c r="I242" s="62"/>
      <c r="J242" s="39">
        <v>43921</v>
      </c>
      <c r="K242" s="62"/>
      <c r="L242" s="62"/>
      <c r="M242" s="62"/>
      <c r="N242" s="62"/>
      <c r="O242" s="62"/>
      <c r="P242" s="62"/>
      <c r="Q242" s="62"/>
      <c r="R242" s="62"/>
      <c r="S242" s="62"/>
      <c r="T242" s="62"/>
      <c r="U242" s="62"/>
      <c r="V242" s="63"/>
      <c r="W242" s="61"/>
    </row>
    <row r="243" spans="1:23" ht="25.15" customHeight="1" x14ac:dyDescent="0.25">
      <c r="A243" s="37" t="s">
        <v>31</v>
      </c>
      <c r="B243" s="62" t="s">
        <v>55</v>
      </c>
      <c r="C243" s="60" t="s">
        <v>756</v>
      </c>
      <c r="D243" s="62" t="s">
        <v>829</v>
      </c>
      <c r="E243" s="62" t="s">
        <v>830</v>
      </c>
      <c r="F243" s="62" t="s">
        <v>54</v>
      </c>
      <c r="G243" s="62" t="s">
        <v>831</v>
      </c>
      <c r="H243" s="62" t="s">
        <v>38</v>
      </c>
      <c r="I243" s="62"/>
      <c r="J243" s="39">
        <v>43921</v>
      </c>
      <c r="K243" s="62"/>
      <c r="L243" s="62"/>
      <c r="M243" s="62"/>
      <c r="N243" s="62"/>
      <c r="O243" s="62"/>
      <c r="P243" s="62"/>
      <c r="Q243" s="62"/>
      <c r="R243" s="62"/>
      <c r="S243" s="62"/>
      <c r="T243" s="62"/>
      <c r="U243" s="62"/>
      <c r="V243" s="63"/>
      <c r="W243" s="61"/>
    </row>
    <row r="244" spans="1:23" ht="25.15" customHeight="1" x14ac:dyDescent="0.25">
      <c r="A244" s="37" t="s">
        <v>31</v>
      </c>
      <c r="B244" s="62" t="s">
        <v>55</v>
      </c>
      <c r="C244" s="60" t="s">
        <v>757</v>
      </c>
      <c r="D244" s="62" t="s">
        <v>832</v>
      </c>
      <c r="E244" s="62" t="s">
        <v>833</v>
      </c>
      <c r="F244" s="62" t="s">
        <v>54</v>
      </c>
      <c r="G244" s="62" t="s">
        <v>826</v>
      </c>
      <c r="H244" s="62" t="s">
        <v>38</v>
      </c>
      <c r="I244" s="62"/>
      <c r="J244" s="39">
        <v>43921</v>
      </c>
      <c r="K244" s="62"/>
      <c r="L244" s="62"/>
      <c r="M244" s="62"/>
      <c r="N244" s="62"/>
      <c r="O244" s="62"/>
      <c r="P244" s="62"/>
      <c r="Q244" s="62"/>
      <c r="R244" s="62"/>
      <c r="S244" s="62"/>
      <c r="T244" s="62"/>
      <c r="U244" s="62"/>
      <c r="V244" s="63"/>
      <c r="W244" s="61"/>
    </row>
    <row r="245" spans="1:23" ht="25.15" customHeight="1" x14ac:dyDescent="0.25">
      <c r="A245" s="37" t="s">
        <v>31</v>
      </c>
      <c r="B245" s="62" t="s">
        <v>55</v>
      </c>
      <c r="C245" s="60" t="s">
        <v>758</v>
      </c>
      <c r="D245" s="62" t="s">
        <v>834</v>
      </c>
      <c r="E245" s="62" t="s">
        <v>835</v>
      </c>
      <c r="F245" s="62" t="s">
        <v>54</v>
      </c>
      <c r="G245" s="62" t="s">
        <v>826</v>
      </c>
      <c r="H245" s="62" t="s">
        <v>38</v>
      </c>
      <c r="I245" s="62"/>
      <c r="J245" s="39">
        <v>43921</v>
      </c>
      <c r="K245" s="62"/>
      <c r="L245" s="62"/>
      <c r="M245" s="62"/>
      <c r="N245" s="62"/>
      <c r="O245" s="62"/>
      <c r="P245" s="62"/>
      <c r="Q245" s="62"/>
      <c r="R245" s="62"/>
      <c r="S245" s="62"/>
      <c r="T245" s="62"/>
      <c r="U245" s="62"/>
      <c r="V245" s="63"/>
      <c r="W245" s="61"/>
    </row>
    <row r="246" spans="1:23" ht="25.15" customHeight="1" x14ac:dyDescent="0.25">
      <c r="A246" s="37" t="s">
        <v>31</v>
      </c>
      <c r="B246" s="62" t="s">
        <v>55</v>
      </c>
      <c r="C246" s="60" t="s">
        <v>759</v>
      </c>
      <c r="D246" s="62" t="s">
        <v>836</v>
      </c>
      <c r="E246" s="62" t="s">
        <v>837</v>
      </c>
      <c r="F246" s="62" t="s">
        <v>54</v>
      </c>
      <c r="G246" s="62" t="s">
        <v>826</v>
      </c>
      <c r="H246" s="62" t="s">
        <v>38</v>
      </c>
      <c r="I246" s="62"/>
      <c r="J246" s="39">
        <v>43921</v>
      </c>
      <c r="K246" s="62"/>
      <c r="L246" s="62"/>
      <c r="M246" s="62"/>
      <c r="N246" s="62"/>
      <c r="O246" s="62"/>
      <c r="P246" s="62"/>
      <c r="Q246" s="62"/>
      <c r="R246" s="62"/>
      <c r="S246" s="62"/>
      <c r="T246" s="62"/>
      <c r="U246" s="62"/>
      <c r="V246" s="63"/>
      <c r="W246" s="61"/>
    </row>
    <row r="247" spans="1:23" ht="25.15" customHeight="1" x14ac:dyDescent="0.25">
      <c r="A247" s="37" t="s">
        <v>31</v>
      </c>
      <c r="B247" s="62" t="s">
        <v>55</v>
      </c>
      <c r="C247" s="60" t="s">
        <v>760</v>
      </c>
      <c r="D247" s="62" t="s">
        <v>838</v>
      </c>
      <c r="E247" s="62" t="s">
        <v>839</v>
      </c>
      <c r="F247" s="62" t="s">
        <v>54</v>
      </c>
      <c r="G247" s="62" t="s">
        <v>826</v>
      </c>
      <c r="H247" s="62" t="s">
        <v>38</v>
      </c>
      <c r="I247" s="62"/>
      <c r="J247" s="39">
        <v>43921</v>
      </c>
      <c r="K247" s="62"/>
      <c r="L247" s="62"/>
      <c r="M247" s="62"/>
      <c r="N247" s="62"/>
      <c r="O247" s="62"/>
      <c r="P247" s="62"/>
      <c r="Q247" s="62"/>
      <c r="R247" s="62"/>
      <c r="S247" s="62"/>
      <c r="T247" s="62"/>
      <c r="U247" s="62"/>
      <c r="V247" s="63"/>
      <c r="W247" s="61"/>
    </row>
    <row r="248" spans="1:23" ht="25.15" customHeight="1" x14ac:dyDescent="0.25">
      <c r="A248" s="37" t="s">
        <v>31</v>
      </c>
      <c r="B248" s="62" t="s">
        <v>68</v>
      </c>
      <c r="C248" s="60" t="s">
        <v>761</v>
      </c>
      <c r="D248" s="62" t="s">
        <v>840</v>
      </c>
      <c r="E248" s="62" t="s">
        <v>841</v>
      </c>
      <c r="F248" s="62" t="s">
        <v>54</v>
      </c>
      <c r="G248" s="62" t="s">
        <v>842</v>
      </c>
      <c r="H248" s="62" t="s">
        <v>38</v>
      </c>
      <c r="I248" s="62"/>
      <c r="J248" s="39">
        <v>43921</v>
      </c>
      <c r="K248" s="62"/>
      <c r="L248" s="62"/>
      <c r="M248" s="62"/>
      <c r="N248" s="62"/>
      <c r="O248" s="62"/>
      <c r="P248" s="62"/>
      <c r="Q248" s="62"/>
      <c r="R248" s="62"/>
      <c r="S248" s="62"/>
      <c r="T248" s="62"/>
      <c r="U248" s="62"/>
      <c r="V248" s="63"/>
      <c r="W248" s="61"/>
    </row>
    <row r="249" spans="1:23" ht="25.15" customHeight="1" x14ac:dyDescent="0.25">
      <c r="A249" s="37" t="s">
        <v>31</v>
      </c>
      <c r="B249" s="62" t="s">
        <v>68</v>
      </c>
      <c r="C249" s="60" t="s">
        <v>762</v>
      </c>
      <c r="D249" s="62" t="s">
        <v>843</v>
      </c>
      <c r="E249" s="62" t="s">
        <v>844</v>
      </c>
      <c r="F249" s="62" t="s">
        <v>54</v>
      </c>
      <c r="G249" s="62" t="s">
        <v>842</v>
      </c>
      <c r="H249" s="62" t="s">
        <v>38</v>
      </c>
      <c r="I249" s="62"/>
      <c r="J249" s="39">
        <v>43921</v>
      </c>
      <c r="K249" s="62"/>
      <c r="L249" s="62"/>
      <c r="M249" s="62"/>
      <c r="N249" s="62"/>
      <c r="O249" s="62"/>
      <c r="P249" s="62"/>
      <c r="Q249" s="62"/>
      <c r="R249" s="62"/>
      <c r="S249" s="62"/>
      <c r="T249" s="62"/>
      <c r="U249" s="62"/>
      <c r="V249" s="63"/>
      <c r="W249" s="61"/>
    </row>
    <row r="250" spans="1:23" ht="25.15" customHeight="1" x14ac:dyDescent="0.25">
      <c r="A250" s="37" t="s">
        <v>31</v>
      </c>
      <c r="B250" s="62" t="s">
        <v>68</v>
      </c>
      <c r="C250" s="60" t="s">
        <v>763</v>
      </c>
      <c r="D250" s="62" t="s">
        <v>845</v>
      </c>
      <c r="E250" s="62" t="s">
        <v>846</v>
      </c>
      <c r="F250" s="62" t="s">
        <v>54</v>
      </c>
      <c r="G250" s="62" t="s">
        <v>842</v>
      </c>
      <c r="H250" s="62" t="s">
        <v>38</v>
      </c>
      <c r="I250" s="62"/>
      <c r="J250" s="39">
        <v>43921</v>
      </c>
      <c r="K250" s="62"/>
      <c r="L250" s="62"/>
      <c r="M250" s="62"/>
      <c r="N250" s="62"/>
      <c r="O250" s="62"/>
      <c r="P250" s="62"/>
      <c r="Q250" s="62"/>
      <c r="R250" s="62"/>
      <c r="S250" s="62"/>
      <c r="T250" s="62"/>
      <c r="U250" s="62"/>
      <c r="V250" s="63"/>
      <c r="W250" s="61"/>
    </row>
    <row r="251" spans="1:23" ht="25.15" customHeight="1" x14ac:dyDescent="0.25">
      <c r="A251" s="37" t="s">
        <v>31</v>
      </c>
      <c r="B251" s="62" t="s">
        <v>68</v>
      </c>
      <c r="C251" s="60" t="s">
        <v>764</v>
      </c>
      <c r="D251" s="62" t="s">
        <v>847</v>
      </c>
      <c r="E251" s="62" t="s">
        <v>848</v>
      </c>
      <c r="F251" s="62" t="s">
        <v>54</v>
      </c>
      <c r="G251" s="62" t="s">
        <v>849</v>
      </c>
      <c r="H251" s="62" t="s">
        <v>38</v>
      </c>
      <c r="I251" s="62"/>
      <c r="J251" s="39">
        <v>43921</v>
      </c>
      <c r="K251" s="62"/>
      <c r="L251" s="62"/>
      <c r="M251" s="62"/>
      <c r="N251" s="62"/>
      <c r="O251" s="62"/>
      <c r="P251" s="62"/>
      <c r="Q251" s="62"/>
      <c r="R251" s="62"/>
      <c r="S251" s="62"/>
      <c r="T251" s="62"/>
      <c r="U251" s="62"/>
      <c r="V251" s="63"/>
      <c r="W251" s="61"/>
    </row>
    <row r="252" spans="1:23" ht="25.15" customHeight="1" x14ac:dyDescent="0.25">
      <c r="A252" s="37" t="s">
        <v>31</v>
      </c>
      <c r="B252" s="62" t="s">
        <v>68</v>
      </c>
      <c r="C252" s="60" t="s">
        <v>765</v>
      </c>
      <c r="D252" s="62" t="s">
        <v>850</v>
      </c>
      <c r="E252" s="62" t="s">
        <v>851</v>
      </c>
      <c r="F252" s="62" t="s">
        <v>54</v>
      </c>
      <c r="G252" s="62" t="s">
        <v>852</v>
      </c>
      <c r="H252" s="62" t="s">
        <v>38</v>
      </c>
      <c r="I252" s="62"/>
      <c r="J252" s="39">
        <v>43921</v>
      </c>
      <c r="K252" s="62"/>
      <c r="L252" s="62"/>
      <c r="M252" s="62"/>
      <c r="N252" s="62"/>
      <c r="O252" s="62"/>
      <c r="P252" s="62"/>
      <c r="Q252" s="62"/>
      <c r="R252" s="62"/>
      <c r="S252" s="62"/>
      <c r="T252" s="62"/>
      <c r="U252" s="62"/>
      <c r="V252" s="63"/>
      <c r="W252" s="61"/>
    </row>
    <row r="253" spans="1:23" ht="25.15" customHeight="1" x14ac:dyDescent="0.25">
      <c r="A253" s="37" t="s">
        <v>31</v>
      </c>
      <c r="B253" s="62" t="s">
        <v>68</v>
      </c>
      <c r="C253" s="60" t="s">
        <v>766</v>
      </c>
      <c r="D253" s="62" t="s">
        <v>853</v>
      </c>
      <c r="E253" s="62" t="s">
        <v>854</v>
      </c>
      <c r="F253" s="62" t="s">
        <v>54</v>
      </c>
      <c r="G253" s="62" t="s">
        <v>855</v>
      </c>
      <c r="H253" s="62" t="s">
        <v>38</v>
      </c>
      <c r="I253" s="62"/>
      <c r="J253" s="39">
        <v>43921</v>
      </c>
      <c r="K253" s="62"/>
      <c r="L253" s="62"/>
      <c r="M253" s="62"/>
      <c r="N253" s="62"/>
      <c r="O253" s="62"/>
      <c r="P253" s="62"/>
      <c r="Q253" s="62"/>
      <c r="R253" s="62"/>
      <c r="S253" s="62"/>
      <c r="T253" s="62"/>
      <c r="U253" s="62"/>
      <c r="V253" s="63"/>
      <c r="W253" s="61"/>
    </row>
    <row r="254" spans="1:23" ht="25.15" customHeight="1" x14ac:dyDescent="0.25">
      <c r="A254" s="37" t="s">
        <v>31</v>
      </c>
      <c r="B254" s="62" t="s">
        <v>68</v>
      </c>
      <c r="C254" s="60" t="s">
        <v>767</v>
      </c>
      <c r="D254" s="62" t="s">
        <v>856</v>
      </c>
      <c r="E254" s="62" t="s">
        <v>857</v>
      </c>
      <c r="F254" s="62" t="s">
        <v>54</v>
      </c>
      <c r="G254" s="62" t="s">
        <v>855</v>
      </c>
      <c r="H254" s="62" t="s">
        <v>38</v>
      </c>
      <c r="I254" s="62"/>
      <c r="J254" s="39">
        <v>43921</v>
      </c>
      <c r="K254" s="62"/>
      <c r="L254" s="62"/>
      <c r="M254" s="62"/>
      <c r="N254" s="62"/>
      <c r="O254" s="62"/>
      <c r="P254" s="62"/>
      <c r="Q254" s="62"/>
      <c r="R254" s="62"/>
      <c r="S254" s="62"/>
      <c r="T254" s="62"/>
      <c r="U254" s="62"/>
      <c r="V254" s="63"/>
      <c r="W254" s="61"/>
    </row>
    <row r="255" spans="1:23" ht="25.15" customHeight="1" x14ac:dyDescent="0.25">
      <c r="A255" s="37" t="s">
        <v>31</v>
      </c>
      <c r="B255" s="62" t="s">
        <v>68</v>
      </c>
      <c r="C255" s="60" t="s">
        <v>768</v>
      </c>
      <c r="D255" s="62" t="s">
        <v>858</v>
      </c>
      <c r="E255" s="62" t="s">
        <v>859</v>
      </c>
      <c r="F255" s="62" t="s">
        <v>54</v>
      </c>
      <c r="G255" s="62" t="s">
        <v>823</v>
      </c>
      <c r="H255" s="62" t="s">
        <v>38</v>
      </c>
      <c r="I255" s="62"/>
      <c r="J255" s="39">
        <v>43921</v>
      </c>
      <c r="K255" s="62"/>
      <c r="L255" s="62"/>
      <c r="M255" s="62"/>
      <c r="N255" s="62"/>
      <c r="O255" s="62"/>
      <c r="P255" s="62"/>
      <c r="Q255" s="62"/>
      <c r="R255" s="62"/>
      <c r="S255" s="62"/>
      <c r="T255" s="62"/>
      <c r="U255" s="62"/>
      <c r="V255" s="63"/>
      <c r="W255" s="61"/>
    </row>
    <row r="256" spans="1:23" ht="25.15" customHeight="1" x14ac:dyDescent="0.25">
      <c r="A256" s="37" t="s">
        <v>31</v>
      </c>
      <c r="B256" s="62" t="s">
        <v>105</v>
      </c>
      <c r="C256" s="60" t="s">
        <v>769</v>
      </c>
      <c r="D256" s="62" t="s">
        <v>860</v>
      </c>
      <c r="E256" s="62" t="s">
        <v>861</v>
      </c>
      <c r="F256" s="62" t="s">
        <v>54</v>
      </c>
      <c r="G256" s="62" t="s">
        <v>141</v>
      </c>
      <c r="H256" s="62" t="s">
        <v>38</v>
      </c>
      <c r="I256" s="62"/>
      <c r="J256" s="39">
        <v>43921</v>
      </c>
      <c r="K256" s="62"/>
      <c r="L256" s="62"/>
      <c r="M256" s="62"/>
      <c r="N256" s="62"/>
      <c r="O256" s="62"/>
      <c r="P256" s="62"/>
      <c r="Q256" s="62"/>
      <c r="R256" s="62"/>
      <c r="S256" s="62"/>
      <c r="T256" s="62"/>
      <c r="U256" s="62"/>
      <c r="V256" s="63"/>
      <c r="W256" s="61"/>
    </row>
    <row r="257" spans="1:23" ht="25.15" customHeight="1" x14ac:dyDescent="0.25">
      <c r="A257" s="37" t="s">
        <v>31</v>
      </c>
      <c r="B257" s="62" t="s">
        <v>105</v>
      </c>
      <c r="C257" s="60" t="s">
        <v>770</v>
      </c>
      <c r="D257" s="62" t="s">
        <v>862</v>
      </c>
      <c r="E257" s="62" t="s">
        <v>863</v>
      </c>
      <c r="F257" s="62" t="s">
        <v>54</v>
      </c>
      <c r="G257" s="62" t="s">
        <v>141</v>
      </c>
      <c r="H257" s="62" t="s">
        <v>38</v>
      </c>
      <c r="I257" s="62"/>
      <c r="J257" s="39">
        <v>43921</v>
      </c>
      <c r="K257" s="62"/>
      <c r="L257" s="62"/>
      <c r="M257" s="62"/>
      <c r="N257" s="62"/>
      <c r="O257" s="62"/>
      <c r="P257" s="62"/>
      <c r="Q257" s="62"/>
      <c r="R257" s="62"/>
      <c r="S257" s="62"/>
      <c r="T257" s="62"/>
      <c r="U257" s="62"/>
      <c r="V257" s="63"/>
      <c r="W257" s="61"/>
    </row>
    <row r="258" spans="1:23" ht="25.15" customHeight="1" x14ac:dyDescent="0.25">
      <c r="A258" s="37" t="s">
        <v>31</v>
      </c>
      <c r="B258" s="62" t="s">
        <v>105</v>
      </c>
      <c r="C258" s="60" t="s">
        <v>771</v>
      </c>
      <c r="D258" s="62" t="s">
        <v>864</v>
      </c>
      <c r="E258" s="62" t="s">
        <v>865</v>
      </c>
      <c r="F258" s="62" t="s">
        <v>54</v>
      </c>
      <c r="G258" s="62" t="s">
        <v>141</v>
      </c>
      <c r="H258" s="62" t="s">
        <v>38</v>
      </c>
      <c r="I258" s="62"/>
      <c r="J258" s="39">
        <v>43921</v>
      </c>
      <c r="K258" s="62"/>
      <c r="L258" s="62"/>
      <c r="M258" s="62"/>
      <c r="N258" s="62"/>
      <c r="O258" s="62"/>
      <c r="P258" s="62"/>
      <c r="Q258" s="62"/>
      <c r="R258" s="62"/>
      <c r="S258" s="62"/>
      <c r="T258" s="62"/>
      <c r="U258" s="62"/>
      <c r="V258" s="63"/>
      <c r="W258" s="61"/>
    </row>
    <row r="259" spans="1:23" ht="25.15" customHeight="1" x14ac:dyDescent="0.25">
      <c r="A259" s="37" t="s">
        <v>31</v>
      </c>
      <c r="B259" s="62" t="s">
        <v>105</v>
      </c>
      <c r="C259" s="60" t="s">
        <v>772</v>
      </c>
      <c r="D259" s="62" t="s">
        <v>866</v>
      </c>
      <c r="E259" s="62" t="s">
        <v>867</v>
      </c>
      <c r="F259" s="62" t="s">
        <v>54</v>
      </c>
      <c r="G259" s="62" t="s">
        <v>141</v>
      </c>
      <c r="H259" s="62" t="s">
        <v>38</v>
      </c>
      <c r="I259" s="62"/>
      <c r="J259" s="39">
        <v>43921</v>
      </c>
      <c r="K259" s="62"/>
      <c r="L259" s="62"/>
      <c r="M259" s="62"/>
      <c r="N259" s="62"/>
      <c r="O259" s="62"/>
      <c r="P259" s="62"/>
      <c r="Q259" s="62"/>
      <c r="R259" s="62"/>
      <c r="S259" s="62"/>
      <c r="T259" s="62"/>
      <c r="U259" s="62"/>
      <c r="V259" s="63"/>
      <c r="W259" s="61"/>
    </row>
    <row r="260" spans="1:23" ht="25.15" customHeight="1" x14ac:dyDescent="0.25">
      <c r="A260" s="37" t="s">
        <v>31</v>
      </c>
      <c r="B260" s="62" t="s">
        <v>105</v>
      </c>
      <c r="C260" s="60" t="s">
        <v>773</v>
      </c>
      <c r="D260" s="62" t="s">
        <v>868</v>
      </c>
      <c r="E260" s="62" t="s">
        <v>869</v>
      </c>
      <c r="F260" s="62" t="s">
        <v>54</v>
      </c>
      <c r="G260" s="62" t="s">
        <v>141</v>
      </c>
      <c r="H260" s="62" t="s">
        <v>38</v>
      </c>
      <c r="I260" s="62"/>
      <c r="J260" s="39">
        <v>43921</v>
      </c>
      <c r="K260" s="62"/>
      <c r="L260" s="62"/>
      <c r="M260" s="62"/>
      <c r="N260" s="62"/>
      <c r="O260" s="62"/>
      <c r="P260" s="62"/>
      <c r="Q260" s="62"/>
      <c r="R260" s="62"/>
      <c r="S260" s="62"/>
      <c r="T260" s="62"/>
      <c r="U260" s="62"/>
      <c r="V260" s="63"/>
      <c r="W260" s="61"/>
    </row>
    <row r="261" spans="1:23" ht="25.15" customHeight="1" x14ac:dyDescent="0.25">
      <c r="A261" s="37" t="s">
        <v>31</v>
      </c>
      <c r="B261" s="62" t="s">
        <v>105</v>
      </c>
      <c r="C261" s="60" t="s">
        <v>774</v>
      </c>
      <c r="D261" s="62" t="s">
        <v>870</v>
      </c>
      <c r="E261" s="62" t="s">
        <v>871</v>
      </c>
      <c r="F261" s="62" t="s">
        <v>54</v>
      </c>
      <c r="G261" s="62" t="s">
        <v>141</v>
      </c>
      <c r="H261" s="62" t="s">
        <v>38</v>
      </c>
      <c r="I261" s="62"/>
      <c r="J261" s="39">
        <v>43921</v>
      </c>
      <c r="K261" s="62"/>
      <c r="L261" s="62"/>
      <c r="M261" s="62"/>
      <c r="N261" s="62"/>
      <c r="O261" s="62"/>
      <c r="P261" s="62"/>
      <c r="Q261" s="62"/>
      <c r="R261" s="62"/>
      <c r="S261" s="62"/>
      <c r="T261" s="62"/>
      <c r="U261" s="62"/>
      <c r="V261" s="63"/>
      <c r="W261" s="61"/>
    </row>
    <row r="262" spans="1:23" ht="25.15" customHeight="1" x14ac:dyDescent="0.25">
      <c r="A262" s="37" t="s">
        <v>31</v>
      </c>
      <c r="B262" s="62" t="s">
        <v>105</v>
      </c>
      <c r="C262" s="60" t="s">
        <v>775</v>
      </c>
      <c r="D262" s="62" t="s">
        <v>872</v>
      </c>
      <c r="E262" s="62" t="s">
        <v>873</v>
      </c>
      <c r="F262" s="62" t="s">
        <v>54</v>
      </c>
      <c r="G262" s="62" t="s">
        <v>141</v>
      </c>
      <c r="H262" s="62" t="s">
        <v>38</v>
      </c>
      <c r="I262" s="62"/>
      <c r="J262" s="39">
        <v>43921</v>
      </c>
      <c r="K262" s="62"/>
      <c r="L262" s="62"/>
      <c r="M262" s="62"/>
      <c r="N262" s="62"/>
      <c r="O262" s="62"/>
      <c r="P262" s="62"/>
      <c r="Q262" s="62"/>
      <c r="R262" s="62"/>
      <c r="S262" s="62"/>
      <c r="T262" s="62"/>
      <c r="U262" s="62"/>
      <c r="V262" s="63"/>
      <c r="W262" s="61"/>
    </row>
    <row r="263" spans="1:23" ht="25.15" customHeight="1" x14ac:dyDescent="0.25">
      <c r="A263" s="37" t="s">
        <v>31</v>
      </c>
      <c r="B263" s="62" t="s">
        <v>105</v>
      </c>
      <c r="C263" s="60" t="s">
        <v>776</v>
      </c>
      <c r="D263" s="62" t="s">
        <v>874</v>
      </c>
      <c r="E263" s="62" t="s">
        <v>875</v>
      </c>
      <c r="F263" s="62" t="s">
        <v>54</v>
      </c>
      <c r="G263" s="62" t="s">
        <v>141</v>
      </c>
      <c r="H263" s="62" t="s">
        <v>38</v>
      </c>
      <c r="I263" s="62"/>
      <c r="J263" s="39">
        <v>43921</v>
      </c>
      <c r="K263" s="62"/>
      <c r="L263" s="62"/>
      <c r="M263" s="62"/>
      <c r="N263" s="62"/>
      <c r="O263" s="62"/>
      <c r="P263" s="62"/>
      <c r="Q263" s="62"/>
      <c r="R263" s="62"/>
      <c r="S263" s="62"/>
      <c r="T263" s="62"/>
      <c r="U263" s="62"/>
      <c r="V263" s="63"/>
      <c r="W263" s="61"/>
    </row>
    <row r="264" spans="1:23" ht="25.15" customHeight="1" x14ac:dyDescent="0.25">
      <c r="A264" s="37" t="s">
        <v>31</v>
      </c>
      <c r="B264" s="62" t="s">
        <v>105</v>
      </c>
      <c r="C264" s="60" t="s">
        <v>777</v>
      </c>
      <c r="D264" s="62" t="s">
        <v>876</v>
      </c>
      <c r="E264" s="62" t="s">
        <v>877</v>
      </c>
      <c r="F264" s="62" t="s">
        <v>145</v>
      </c>
      <c r="G264" s="62" t="s">
        <v>878</v>
      </c>
      <c r="H264" s="62" t="s">
        <v>38</v>
      </c>
      <c r="I264" s="62"/>
      <c r="J264" s="39">
        <v>43921</v>
      </c>
      <c r="K264" s="62"/>
      <c r="L264" s="62"/>
      <c r="M264" s="62"/>
      <c r="N264" s="62"/>
      <c r="O264" s="62"/>
      <c r="P264" s="62"/>
      <c r="Q264" s="62"/>
      <c r="R264" s="62"/>
      <c r="S264" s="62"/>
      <c r="T264" s="62"/>
      <c r="U264" s="62"/>
      <c r="V264" s="63"/>
      <c r="W264" s="61"/>
    </row>
    <row r="265" spans="1:23" ht="25.15" customHeight="1" x14ac:dyDescent="0.25">
      <c r="A265" s="37" t="s">
        <v>31</v>
      </c>
      <c r="B265" s="62" t="s">
        <v>105</v>
      </c>
      <c r="C265" s="60" t="s">
        <v>778</v>
      </c>
      <c r="D265" s="62" t="s">
        <v>879</v>
      </c>
      <c r="E265" s="62" t="s">
        <v>880</v>
      </c>
      <c r="F265" s="62" t="s">
        <v>54</v>
      </c>
      <c r="G265" s="62" t="s">
        <v>823</v>
      </c>
      <c r="H265" s="62" t="s">
        <v>38</v>
      </c>
      <c r="I265" s="62"/>
      <c r="J265" s="39">
        <v>43921</v>
      </c>
      <c r="K265" s="62"/>
      <c r="L265" s="62"/>
      <c r="M265" s="62"/>
      <c r="N265" s="62"/>
      <c r="O265" s="62"/>
      <c r="P265" s="62"/>
      <c r="Q265" s="62"/>
      <c r="R265" s="62"/>
      <c r="S265" s="62"/>
      <c r="T265" s="62"/>
      <c r="U265" s="62"/>
      <c r="V265" s="63"/>
      <c r="W265" s="61"/>
    </row>
    <row r="266" spans="1:23" ht="25.15" customHeight="1" x14ac:dyDescent="0.25">
      <c r="A266" s="37" t="s">
        <v>31</v>
      </c>
      <c r="B266" s="62" t="s">
        <v>105</v>
      </c>
      <c r="C266" s="60" t="s">
        <v>779</v>
      </c>
      <c r="D266" s="62" t="s">
        <v>881</v>
      </c>
      <c r="E266" s="62" t="s">
        <v>882</v>
      </c>
      <c r="F266" s="62" t="s">
        <v>54</v>
      </c>
      <c r="G266" s="62" t="s">
        <v>823</v>
      </c>
      <c r="H266" s="62" t="s">
        <v>38</v>
      </c>
      <c r="I266" s="62"/>
      <c r="J266" s="39">
        <v>43921</v>
      </c>
      <c r="K266" s="62"/>
      <c r="L266" s="62"/>
      <c r="M266" s="62"/>
      <c r="N266" s="62"/>
      <c r="O266" s="62"/>
      <c r="P266" s="62"/>
      <c r="Q266" s="62"/>
      <c r="R266" s="62"/>
      <c r="S266" s="62"/>
      <c r="T266" s="62"/>
      <c r="U266" s="62"/>
      <c r="V266" s="63"/>
      <c r="W266" s="61"/>
    </row>
    <row r="267" spans="1:23" ht="25.15" customHeight="1" x14ac:dyDescent="0.25">
      <c r="A267" s="37" t="s">
        <v>31</v>
      </c>
      <c r="B267" s="62" t="s">
        <v>105</v>
      </c>
      <c r="C267" s="60" t="s">
        <v>780</v>
      </c>
      <c r="D267" s="62" t="s">
        <v>883</v>
      </c>
      <c r="E267" s="62" t="s">
        <v>884</v>
      </c>
      <c r="F267" s="62" t="s">
        <v>54</v>
      </c>
      <c r="G267" s="62" t="s">
        <v>885</v>
      </c>
      <c r="H267" s="62" t="s">
        <v>38</v>
      </c>
      <c r="I267" s="62"/>
      <c r="J267" s="39">
        <v>43921</v>
      </c>
      <c r="K267" s="62"/>
      <c r="L267" s="62"/>
      <c r="M267" s="62"/>
      <c r="N267" s="62"/>
      <c r="O267" s="62"/>
      <c r="P267" s="62"/>
      <c r="Q267" s="62"/>
      <c r="R267" s="62"/>
      <c r="S267" s="62"/>
      <c r="T267" s="62"/>
      <c r="U267" s="62"/>
      <c r="V267" s="63"/>
      <c r="W267" s="61"/>
    </row>
    <row r="268" spans="1:23" ht="25.15" customHeight="1" x14ac:dyDescent="0.25">
      <c r="A268" s="37" t="s">
        <v>31</v>
      </c>
      <c r="B268" s="62" t="s">
        <v>146</v>
      </c>
      <c r="C268" s="60" t="s">
        <v>781</v>
      </c>
      <c r="D268" s="62" t="s">
        <v>886</v>
      </c>
      <c r="E268" s="62" t="s">
        <v>887</v>
      </c>
      <c r="F268" s="62" t="s">
        <v>54</v>
      </c>
      <c r="G268" s="62" t="s">
        <v>888</v>
      </c>
      <c r="H268" s="62" t="s">
        <v>38</v>
      </c>
      <c r="I268" s="62"/>
      <c r="J268" s="39">
        <v>43921</v>
      </c>
      <c r="K268" s="62"/>
      <c r="L268" s="62"/>
      <c r="M268" s="62"/>
      <c r="N268" s="62"/>
      <c r="O268" s="62"/>
      <c r="P268" s="62"/>
      <c r="Q268" s="62"/>
      <c r="R268" s="62"/>
      <c r="S268" s="62"/>
      <c r="T268" s="62"/>
      <c r="U268" s="62"/>
      <c r="V268" s="63"/>
      <c r="W268" s="61"/>
    </row>
    <row r="269" spans="1:23" ht="25.15" customHeight="1" x14ac:dyDescent="0.25">
      <c r="A269" s="37" t="s">
        <v>31</v>
      </c>
      <c r="B269" s="62" t="s">
        <v>146</v>
      </c>
      <c r="C269" s="60" t="s">
        <v>782</v>
      </c>
      <c r="D269" s="62" t="s">
        <v>889</v>
      </c>
      <c r="E269" s="62" t="s">
        <v>890</v>
      </c>
      <c r="F269" s="62" t="s">
        <v>54</v>
      </c>
      <c r="G269" s="62" t="s">
        <v>891</v>
      </c>
      <c r="H269" s="62" t="s">
        <v>38</v>
      </c>
      <c r="I269" s="62"/>
      <c r="J269" s="39">
        <v>43921</v>
      </c>
      <c r="K269" s="62"/>
      <c r="L269" s="62"/>
      <c r="M269" s="62"/>
      <c r="N269" s="62"/>
      <c r="O269" s="62"/>
      <c r="P269" s="62"/>
      <c r="Q269" s="62"/>
      <c r="R269" s="62"/>
      <c r="S269" s="62"/>
      <c r="T269" s="62"/>
      <c r="U269" s="62"/>
      <c r="V269" s="63"/>
      <c r="W269" s="61"/>
    </row>
    <row r="270" spans="1:23" ht="25.15" customHeight="1" x14ac:dyDescent="0.25">
      <c r="A270" s="37" t="s">
        <v>31</v>
      </c>
      <c r="B270" s="62" t="s">
        <v>146</v>
      </c>
      <c r="C270" s="60" t="s">
        <v>783</v>
      </c>
      <c r="D270" s="62" t="s">
        <v>892</v>
      </c>
      <c r="E270" s="62" t="s">
        <v>893</v>
      </c>
      <c r="F270" s="62" t="s">
        <v>54</v>
      </c>
      <c r="G270" s="62" t="s">
        <v>823</v>
      </c>
      <c r="H270" s="62" t="s">
        <v>38</v>
      </c>
      <c r="I270" s="62"/>
      <c r="J270" s="39">
        <v>43921</v>
      </c>
      <c r="K270" s="62"/>
      <c r="L270" s="62"/>
      <c r="M270" s="62"/>
      <c r="N270" s="62"/>
      <c r="O270" s="62"/>
      <c r="P270" s="62"/>
      <c r="Q270" s="62"/>
      <c r="R270" s="62"/>
      <c r="S270" s="62"/>
      <c r="T270" s="62"/>
      <c r="U270" s="62"/>
      <c r="V270" s="63"/>
      <c r="W270" s="61"/>
    </row>
    <row r="271" spans="1:23" ht="25.15" customHeight="1" x14ac:dyDescent="0.25">
      <c r="A271" s="37" t="s">
        <v>31</v>
      </c>
      <c r="B271" s="62" t="s">
        <v>171</v>
      </c>
      <c r="C271" s="60" t="s">
        <v>784</v>
      </c>
      <c r="D271" s="62" t="s">
        <v>894</v>
      </c>
      <c r="E271" s="62" t="s">
        <v>895</v>
      </c>
      <c r="F271" s="62" t="s">
        <v>54</v>
      </c>
      <c r="G271" s="62" t="s">
        <v>896</v>
      </c>
      <c r="H271" s="62" t="s">
        <v>38</v>
      </c>
      <c r="I271" s="62"/>
      <c r="J271" s="39">
        <v>43921</v>
      </c>
      <c r="K271" s="62"/>
      <c r="L271" s="62"/>
      <c r="M271" s="62"/>
      <c r="N271" s="62"/>
      <c r="O271" s="62"/>
      <c r="P271" s="62"/>
      <c r="Q271" s="62"/>
      <c r="R271" s="62"/>
      <c r="S271" s="62"/>
      <c r="T271" s="62"/>
      <c r="U271" s="62"/>
      <c r="V271" s="63"/>
      <c r="W271" s="61"/>
    </row>
    <row r="272" spans="1:23" ht="25.15" customHeight="1" x14ac:dyDescent="0.25">
      <c r="A272" s="37" t="s">
        <v>31</v>
      </c>
      <c r="B272" s="62" t="s">
        <v>171</v>
      </c>
      <c r="C272" s="60" t="s">
        <v>785</v>
      </c>
      <c r="D272" s="62" t="s">
        <v>897</v>
      </c>
      <c r="E272" s="62" t="s">
        <v>898</v>
      </c>
      <c r="F272" s="62" t="s">
        <v>54</v>
      </c>
      <c r="G272" s="62" t="s">
        <v>896</v>
      </c>
      <c r="H272" s="62" t="s">
        <v>38</v>
      </c>
      <c r="I272" s="62"/>
      <c r="J272" s="39">
        <v>43921</v>
      </c>
      <c r="K272" s="62"/>
      <c r="L272" s="62"/>
      <c r="M272" s="62"/>
      <c r="N272" s="62"/>
      <c r="O272" s="62"/>
      <c r="P272" s="62"/>
      <c r="Q272" s="62"/>
      <c r="R272" s="62"/>
      <c r="S272" s="62"/>
      <c r="T272" s="62"/>
      <c r="U272" s="62"/>
      <c r="V272" s="63"/>
      <c r="W272" s="61"/>
    </row>
    <row r="273" spans="1:23" ht="25.15" customHeight="1" x14ac:dyDescent="0.25">
      <c r="A273" s="37" t="s">
        <v>31</v>
      </c>
      <c r="B273" s="62" t="s">
        <v>171</v>
      </c>
      <c r="C273" s="60" t="s">
        <v>786</v>
      </c>
      <c r="D273" s="62" t="s">
        <v>899</v>
      </c>
      <c r="E273" s="62" t="s">
        <v>900</v>
      </c>
      <c r="F273" s="62" t="s">
        <v>54</v>
      </c>
      <c r="G273" s="62" t="s">
        <v>896</v>
      </c>
      <c r="H273" s="62" t="s">
        <v>38</v>
      </c>
      <c r="I273" s="62"/>
      <c r="J273" s="39">
        <v>43921</v>
      </c>
      <c r="K273" s="62"/>
      <c r="L273" s="62"/>
      <c r="M273" s="62"/>
      <c r="N273" s="62"/>
      <c r="O273" s="62"/>
      <c r="P273" s="62"/>
      <c r="Q273" s="62"/>
      <c r="R273" s="62"/>
      <c r="S273" s="62"/>
      <c r="T273" s="62"/>
      <c r="U273" s="62"/>
      <c r="V273" s="63"/>
      <c r="W273" s="61"/>
    </row>
    <row r="274" spans="1:23" ht="25.15" customHeight="1" x14ac:dyDescent="0.25">
      <c r="A274" s="37" t="s">
        <v>31</v>
      </c>
      <c r="B274" s="62" t="s">
        <v>171</v>
      </c>
      <c r="C274" s="60" t="s">
        <v>787</v>
      </c>
      <c r="D274" s="62" t="s">
        <v>901</v>
      </c>
      <c r="E274" s="62" t="s">
        <v>902</v>
      </c>
      <c r="F274" s="62" t="s">
        <v>54</v>
      </c>
      <c r="G274" s="62" t="s">
        <v>896</v>
      </c>
      <c r="H274" s="62" t="s">
        <v>38</v>
      </c>
      <c r="I274" s="62"/>
      <c r="J274" s="39">
        <v>43921</v>
      </c>
      <c r="K274" s="62"/>
      <c r="L274" s="62"/>
      <c r="M274" s="62"/>
      <c r="N274" s="62"/>
      <c r="O274" s="62"/>
      <c r="P274" s="62"/>
      <c r="Q274" s="62"/>
      <c r="R274" s="62"/>
      <c r="S274" s="62"/>
      <c r="T274" s="62"/>
      <c r="U274" s="62"/>
      <c r="V274" s="63"/>
      <c r="W274" s="61"/>
    </row>
    <row r="275" spans="1:23" ht="25.15" customHeight="1" x14ac:dyDescent="0.25">
      <c r="A275" s="37" t="s">
        <v>31</v>
      </c>
      <c r="B275" s="62" t="s">
        <v>171</v>
      </c>
      <c r="C275" s="60" t="s">
        <v>788</v>
      </c>
      <c r="D275" s="62" t="s">
        <v>903</v>
      </c>
      <c r="E275" s="62" t="s">
        <v>904</v>
      </c>
      <c r="F275" s="62" t="s">
        <v>145</v>
      </c>
      <c r="G275" s="62" t="s">
        <v>905</v>
      </c>
      <c r="H275" s="62" t="s">
        <v>38</v>
      </c>
      <c r="I275" s="62"/>
      <c r="J275" s="39">
        <v>43921</v>
      </c>
      <c r="K275" s="62"/>
      <c r="L275" s="62"/>
      <c r="M275" s="62"/>
      <c r="N275" s="62"/>
      <c r="O275" s="62"/>
      <c r="P275" s="62"/>
      <c r="Q275" s="62"/>
      <c r="R275" s="62"/>
      <c r="S275" s="62"/>
      <c r="T275" s="62"/>
      <c r="U275" s="62"/>
      <c r="V275" s="63"/>
      <c r="W275" s="61"/>
    </row>
    <row r="276" spans="1:23" ht="25.15" customHeight="1" x14ac:dyDescent="0.25">
      <c r="A276" s="37" t="s">
        <v>31</v>
      </c>
      <c r="B276" s="62" t="s">
        <v>196</v>
      </c>
      <c r="C276" s="60" t="s">
        <v>789</v>
      </c>
      <c r="D276" s="62" t="s">
        <v>906</v>
      </c>
      <c r="E276" s="62" t="s">
        <v>907</v>
      </c>
      <c r="F276" s="62" t="s">
        <v>54</v>
      </c>
      <c r="G276" s="62" t="s">
        <v>896</v>
      </c>
      <c r="H276" s="62" t="s">
        <v>38</v>
      </c>
      <c r="I276" s="62"/>
      <c r="J276" s="39">
        <v>43921</v>
      </c>
      <c r="K276" s="62"/>
      <c r="L276" s="62"/>
      <c r="M276" s="62"/>
      <c r="N276" s="62"/>
      <c r="O276" s="62"/>
      <c r="P276" s="62"/>
      <c r="Q276" s="62"/>
      <c r="R276" s="62"/>
      <c r="S276" s="62"/>
      <c r="T276" s="62"/>
      <c r="U276" s="62"/>
      <c r="V276" s="63"/>
      <c r="W276" s="61"/>
    </row>
    <row r="277" spans="1:23" ht="25.15" customHeight="1" x14ac:dyDescent="0.25">
      <c r="A277" s="37" t="s">
        <v>31</v>
      </c>
      <c r="B277" s="62" t="s">
        <v>196</v>
      </c>
      <c r="C277" s="60" t="s">
        <v>790</v>
      </c>
      <c r="D277" s="62" t="s">
        <v>908</v>
      </c>
      <c r="E277" s="62" t="s">
        <v>909</v>
      </c>
      <c r="F277" s="62" t="s">
        <v>145</v>
      </c>
      <c r="G277" s="62" t="s">
        <v>910</v>
      </c>
      <c r="H277" s="62" t="s">
        <v>38</v>
      </c>
      <c r="I277" s="62"/>
      <c r="J277" s="39">
        <v>43921</v>
      </c>
      <c r="K277" s="62"/>
      <c r="L277" s="62"/>
      <c r="M277" s="62"/>
      <c r="N277" s="62"/>
      <c r="O277" s="62"/>
      <c r="P277" s="62"/>
      <c r="Q277" s="62"/>
      <c r="R277" s="62"/>
      <c r="S277" s="62"/>
      <c r="T277" s="62"/>
      <c r="U277" s="62"/>
      <c r="V277" s="63"/>
      <c r="W277" s="61"/>
    </row>
    <row r="278" spans="1:23" ht="25.15" customHeight="1" x14ac:dyDescent="0.25">
      <c r="A278" s="37" t="s">
        <v>31</v>
      </c>
      <c r="B278" s="62" t="s">
        <v>196</v>
      </c>
      <c r="C278" s="60" t="s">
        <v>791</v>
      </c>
      <c r="D278" s="62" t="s">
        <v>911</v>
      </c>
      <c r="E278" s="62" t="s">
        <v>912</v>
      </c>
      <c r="F278" s="62" t="s">
        <v>54</v>
      </c>
      <c r="G278" s="62" t="s">
        <v>896</v>
      </c>
      <c r="H278" s="62" t="s">
        <v>38</v>
      </c>
      <c r="I278" s="62"/>
      <c r="J278" s="39">
        <v>43921</v>
      </c>
      <c r="K278" s="62"/>
      <c r="L278" s="62"/>
      <c r="M278" s="62"/>
      <c r="N278" s="62"/>
      <c r="O278" s="62"/>
      <c r="P278" s="62"/>
      <c r="Q278" s="62"/>
      <c r="R278" s="62"/>
      <c r="S278" s="62"/>
      <c r="T278" s="62"/>
      <c r="U278" s="62"/>
      <c r="V278" s="63"/>
      <c r="W278" s="61"/>
    </row>
    <row r="279" spans="1:23" ht="25.15" customHeight="1" x14ac:dyDescent="0.25">
      <c r="A279" s="37" t="s">
        <v>31</v>
      </c>
      <c r="B279" s="62" t="s">
        <v>196</v>
      </c>
      <c r="C279" s="60" t="s">
        <v>792</v>
      </c>
      <c r="D279" s="62" t="s">
        <v>913</v>
      </c>
      <c r="E279" s="62" t="s">
        <v>914</v>
      </c>
      <c r="F279" s="62" t="s">
        <v>145</v>
      </c>
      <c r="G279" s="62" t="s">
        <v>915</v>
      </c>
      <c r="H279" s="62" t="s">
        <v>38</v>
      </c>
      <c r="I279" s="62"/>
      <c r="J279" s="39">
        <v>43921</v>
      </c>
      <c r="K279" s="62"/>
      <c r="L279" s="62"/>
      <c r="M279" s="62"/>
      <c r="N279" s="62"/>
      <c r="O279" s="62"/>
      <c r="P279" s="62"/>
      <c r="Q279" s="62"/>
      <c r="R279" s="62"/>
      <c r="S279" s="62"/>
      <c r="T279" s="62"/>
      <c r="U279" s="62"/>
      <c r="V279" s="63"/>
      <c r="W279" s="61"/>
    </row>
    <row r="280" spans="1:23" ht="25.15" customHeight="1" x14ac:dyDescent="0.25">
      <c r="A280" s="37" t="s">
        <v>31</v>
      </c>
      <c r="B280" s="62" t="s">
        <v>196</v>
      </c>
      <c r="C280" s="60" t="s">
        <v>793</v>
      </c>
      <c r="D280" s="62" t="s">
        <v>916</v>
      </c>
      <c r="E280" s="62" t="s">
        <v>917</v>
      </c>
      <c r="F280" s="62" t="s">
        <v>145</v>
      </c>
      <c r="G280" s="62" t="s">
        <v>918</v>
      </c>
      <c r="H280" s="62" t="s">
        <v>38</v>
      </c>
      <c r="I280" s="62"/>
      <c r="J280" s="39">
        <v>43921</v>
      </c>
      <c r="K280" s="62"/>
      <c r="L280" s="62"/>
      <c r="M280" s="62"/>
      <c r="N280" s="62"/>
      <c r="O280" s="62"/>
      <c r="P280" s="62"/>
      <c r="Q280" s="62"/>
      <c r="R280" s="62"/>
      <c r="S280" s="62"/>
      <c r="T280" s="62"/>
      <c r="U280" s="62"/>
      <c r="V280" s="63"/>
      <c r="W280" s="61"/>
    </row>
    <row r="281" spans="1:23" ht="25.15" customHeight="1" x14ac:dyDescent="0.25">
      <c r="A281" s="37" t="s">
        <v>31</v>
      </c>
      <c r="B281" s="62" t="s">
        <v>205</v>
      </c>
      <c r="C281" s="60" t="s">
        <v>794</v>
      </c>
      <c r="D281" s="62" t="s">
        <v>919</v>
      </c>
      <c r="E281" s="62" t="s">
        <v>920</v>
      </c>
      <c r="F281" s="62" t="s">
        <v>54</v>
      </c>
      <c r="G281" s="62" t="s">
        <v>888</v>
      </c>
      <c r="H281" s="62" t="s">
        <v>38</v>
      </c>
      <c r="I281" s="62"/>
      <c r="J281" s="39">
        <v>43921</v>
      </c>
      <c r="K281" s="62"/>
      <c r="L281" s="62"/>
      <c r="M281" s="62"/>
      <c r="N281" s="62"/>
      <c r="O281" s="62"/>
      <c r="P281" s="62"/>
      <c r="Q281" s="62"/>
      <c r="R281" s="62"/>
      <c r="S281" s="62"/>
      <c r="T281" s="62"/>
      <c r="U281" s="62"/>
      <c r="V281" s="63"/>
      <c r="W281" s="61"/>
    </row>
    <row r="282" spans="1:23" ht="25.15" customHeight="1" x14ac:dyDescent="0.25">
      <c r="A282" s="37" t="s">
        <v>31</v>
      </c>
      <c r="B282" s="62" t="s">
        <v>205</v>
      </c>
      <c r="C282" s="60" t="s">
        <v>795</v>
      </c>
      <c r="D282" s="62" t="s">
        <v>921</v>
      </c>
      <c r="E282" s="62" t="s">
        <v>922</v>
      </c>
      <c r="F282" s="62" t="s">
        <v>54</v>
      </c>
      <c r="G282" s="62" t="s">
        <v>849</v>
      </c>
      <c r="H282" s="62" t="s">
        <v>38</v>
      </c>
      <c r="I282" s="62"/>
      <c r="J282" s="39">
        <v>43921</v>
      </c>
      <c r="K282" s="62"/>
      <c r="L282" s="62"/>
      <c r="M282" s="62"/>
      <c r="N282" s="62"/>
      <c r="O282" s="62"/>
      <c r="P282" s="62"/>
      <c r="Q282" s="62"/>
      <c r="R282" s="62"/>
      <c r="S282" s="62"/>
      <c r="T282" s="62"/>
      <c r="U282" s="62"/>
      <c r="V282" s="63"/>
      <c r="W282" s="61"/>
    </row>
    <row r="283" spans="1:23" ht="25.15" customHeight="1" x14ac:dyDescent="0.25">
      <c r="A283" s="37" t="s">
        <v>31</v>
      </c>
      <c r="B283" s="62" t="s">
        <v>205</v>
      </c>
      <c r="C283" s="60" t="s">
        <v>796</v>
      </c>
      <c r="D283" s="62" t="s">
        <v>923</v>
      </c>
      <c r="E283" s="62" t="s">
        <v>924</v>
      </c>
      <c r="F283" s="62" t="s">
        <v>54</v>
      </c>
      <c r="G283" s="62" t="s">
        <v>826</v>
      </c>
      <c r="H283" s="62" t="s">
        <v>38</v>
      </c>
      <c r="I283" s="62"/>
      <c r="J283" s="39">
        <v>43921</v>
      </c>
      <c r="K283" s="62"/>
      <c r="L283" s="62"/>
      <c r="M283" s="62"/>
      <c r="N283" s="62"/>
      <c r="O283" s="62"/>
      <c r="P283" s="62"/>
      <c r="Q283" s="62"/>
      <c r="R283" s="62"/>
      <c r="S283" s="62"/>
      <c r="T283" s="62"/>
      <c r="U283" s="62"/>
      <c r="V283" s="63"/>
      <c r="W283" s="61"/>
    </row>
    <row r="284" spans="1:23" ht="25.15" customHeight="1" x14ac:dyDescent="0.25">
      <c r="A284" s="37" t="s">
        <v>31</v>
      </c>
      <c r="B284" s="62" t="s">
        <v>205</v>
      </c>
      <c r="C284" s="60" t="s">
        <v>797</v>
      </c>
      <c r="D284" s="62" t="s">
        <v>925</v>
      </c>
      <c r="E284" s="62" t="s">
        <v>926</v>
      </c>
      <c r="F284" s="62" t="s">
        <v>54</v>
      </c>
      <c r="G284" s="62" t="s">
        <v>891</v>
      </c>
      <c r="H284" s="62" t="s">
        <v>38</v>
      </c>
      <c r="I284" s="62"/>
      <c r="J284" s="39">
        <v>43921</v>
      </c>
      <c r="K284" s="62"/>
      <c r="L284" s="62"/>
      <c r="M284" s="62"/>
      <c r="N284" s="62"/>
      <c r="O284" s="62"/>
      <c r="P284" s="62"/>
      <c r="Q284" s="62"/>
      <c r="R284" s="62"/>
      <c r="S284" s="62"/>
      <c r="T284" s="62"/>
      <c r="U284" s="62"/>
      <c r="V284" s="63"/>
      <c r="W284" s="61"/>
    </row>
    <row r="285" spans="1:23" ht="25.15" customHeight="1" x14ac:dyDescent="0.25">
      <c r="A285" s="37" t="s">
        <v>31</v>
      </c>
      <c r="B285" s="62" t="s">
        <v>205</v>
      </c>
      <c r="C285" s="60" t="s">
        <v>798</v>
      </c>
      <c r="D285" s="62" t="s">
        <v>927</v>
      </c>
      <c r="E285" s="62" t="s">
        <v>928</v>
      </c>
      <c r="F285" s="62" t="s">
        <v>145</v>
      </c>
      <c r="G285" s="62" t="s">
        <v>929</v>
      </c>
      <c r="H285" s="62" t="s">
        <v>38</v>
      </c>
      <c r="I285" s="62"/>
      <c r="J285" s="39">
        <v>43921</v>
      </c>
      <c r="K285" s="62"/>
      <c r="L285" s="62"/>
      <c r="M285" s="62"/>
      <c r="N285" s="62"/>
      <c r="O285" s="62"/>
      <c r="P285" s="62"/>
      <c r="Q285" s="62"/>
      <c r="R285" s="62"/>
      <c r="S285" s="62"/>
      <c r="T285" s="62"/>
      <c r="U285" s="62"/>
      <c r="V285" s="63"/>
      <c r="W285" s="61"/>
    </row>
    <row r="286" spans="1:23" ht="25.15" customHeight="1" x14ac:dyDescent="0.25">
      <c r="A286" s="37" t="s">
        <v>31</v>
      </c>
      <c r="B286" s="62" t="s">
        <v>205</v>
      </c>
      <c r="C286" s="60" t="s">
        <v>799</v>
      </c>
      <c r="D286" s="62" t="s">
        <v>930</v>
      </c>
      <c r="E286" s="62" t="s">
        <v>931</v>
      </c>
      <c r="F286" s="62" t="s">
        <v>145</v>
      </c>
      <c r="G286" s="62" t="s">
        <v>929</v>
      </c>
      <c r="H286" s="62" t="s">
        <v>38</v>
      </c>
      <c r="I286" s="62"/>
      <c r="J286" s="39">
        <v>43921</v>
      </c>
      <c r="K286" s="62"/>
      <c r="L286" s="62"/>
      <c r="M286" s="62"/>
      <c r="N286" s="62"/>
      <c r="O286" s="62"/>
      <c r="P286" s="62"/>
      <c r="Q286" s="62"/>
      <c r="R286" s="62"/>
      <c r="S286" s="62"/>
      <c r="T286" s="62"/>
      <c r="U286" s="62"/>
      <c r="V286" s="63"/>
      <c r="W286" s="61"/>
    </row>
    <row r="287" spans="1:23" ht="25.15" customHeight="1" x14ac:dyDescent="0.25">
      <c r="A287" s="37" t="s">
        <v>31</v>
      </c>
      <c r="B287" s="62" t="s">
        <v>205</v>
      </c>
      <c r="C287" s="60" t="s">
        <v>800</v>
      </c>
      <c r="D287" s="62" t="s">
        <v>932</v>
      </c>
      <c r="E287" s="62" t="s">
        <v>933</v>
      </c>
      <c r="F287" s="62" t="s">
        <v>54</v>
      </c>
      <c r="G287" s="62" t="s">
        <v>891</v>
      </c>
      <c r="H287" s="62" t="s">
        <v>38</v>
      </c>
      <c r="I287" s="62"/>
      <c r="J287" s="39">
        <v>43921</v>
      </c>
      <c r="K287" s="62"/>
      <c r="L287" s="62"/>
      <c r="M287" s="62"/>
      <c r="N287" s="62"/>
      <c r="O287" s="62"/>
      <c r="P287" s="62"/>
      <c r="Q287" s="62"/>
      <c r="R287" s="62"/>
      <c r="S287" s="62"/>
      <c r="T287" s="62"/>
      <c r="U287" s="62"/>
      <c r="V287" s="63"/>
      <c r="W287" s="61"/>
    </row>
    <row r="288" spans="1:23" ht="25.15" customHeight="1" x14ac:dyDescent="0.25">
      <c r="A288" s="37" t="s">
        <v>31</v>
      </c>
      <c r="B288" s="62" t="s">
        <v>205</v>
      </c>
      <c r="C288" s="60" t="s">
        <v>801</v>
      </c>
      <c r="D288" s="62" t="s">
        <v>934</v>
      </c>
      <c r="E288" s="62" t="s">
        <v>935</v>
      </c>
      <c r="F288" s="62" t="s">
        <v>54</v>
      </c>
      <c r="G288" s="62" t="s">
        <v>936</v>
      </c>
      <c r="H288" s="62" t="s">
        <v>38</v>
      </c>
      <c r="I288" s="62"/>
      <c r="J288" s="39">
        <v>43921</v>
      </c>
      <c r="K288" s="62"/>
      <c r="L288" s="62"/>
      <c r="M288" s="62"/>
      <c r="N288" s="62"/>
      <c r="O288" s="62"/>
      <c r="P288" s="62"/>
      <c r="Q288" s="62"/>
      <c r="R288" s="62"/>
      <c r="S288" s="62"/>
      <c r="T288" s="62"/>
      <c r="U288" s="62"/>
      <c r="V288" s="63"/>
      <c r="W288" s="61"/>
    </row>
    <row r="289" spans="1:23" ht="25.15" customHeight="1" x14ac:dyDescent="0.25">
      <c r="A289" s="37" t="s">
        <v>31</v>
      </c>
      <c r="B289" s="62" t="s">
        <v>205</v>
      </c>
      <c r="C289" s="60" t="s">
        <v>802</v>
      </c>
      <c r="D289" s="62" t="s">
        <v>937</v>
      </c>
      <c r="E289" s="62" t="s">
        <v>938</v>
      </c>
      <c r="F289" s="62" t="s">
        <v>54</v>
      </c>
      <c r="G289" s="62" t="s">
        <v>936</v>
      </c>
      <c r="H289" s="62" t="s">
        <v>38</v>
      </c>
      <c r="I289" s="62"/>
      <c r="J289" s="39">
        <v>43921</v>
      </c>
      <c r="K289" s="62"/>
      <c r="L289" s="62"/>
      <c r="M289" s="62"/>
      <c r="N289" s="62"/>
      <c r="O289" s="62"/>
      <c r="P289" s="62"/>
      <c r="Q289" s="62"/>
      <c r="R289" s="62"/>
      <c r="S289" s="62"/>
      <c r="T289" s="62"/>
      <c r="U289" s="62"/>
      <c r="V289" s="63"/>
      <c r="W289" s="61"/>
    </row>
    <row r="290" spans="1:23" ht="25.15" customHeight="1" x14ac:dyDescent="0.25">
      <c r="A290" s="37" t="s">
        <v>31</v>
      </c>
      <c r="B290" s="62" t="s">
        <v>205</v>
      </c>
      <c r="C290" s="60" t="s">
        <v>803</v>
      </c>
      <c r="D290" s="62" t="s">
        <v>939</v>
      </c>
      <c r="E290" s="62" t="s">
        <v>940</v>
      </c>
      <c r="F290" s="62" t="s">
        <v>54</v>
      </c>
      <c r="G290" s="62" t="s">
        <v>936</v>
      </c>
      <c r="H290" s="62" t="s">
        <v>38</v>
      </c>
      <c r="I290" s="62"/>
      <c r="J290" s="39">
        <v>43921</v>
      </c>
      <c r="K290" s="62"/>
      <c r="L290" s="62"/>
      <c r="M290" s="62"/>
      <c r="N290" s="62"/>
      <c r="O290" s="62"/>
      <c r="P290" s="62"/>
      <c r="Q290" s="62"/>
      <c r="R290" s="62"/>
      <c r="S290" s="62"/>
      <c r="T290" s="62"/>
      <c r="U290" s="62"/>
      <c r="V290" s="63"/>
      <c r="W290" s="61"/>
    </row>
    <row r="291" spans="1:23" ht="25.15" customHeight="1" x14ac:dyDescent="0.25">
      <c r="A291" s="37" t="s">
        <v>31</v>
      </c>
      <c r="B291" s="62" t="s">
        <v>275</v>
      </c>
      <c r="C291" s="60" t="s">
        <v>804</v>
      </c>
      <c r="D291" s="62" t="s">
        <v>941</v>
      </c>
      <c r="E291" s="62" t="s">
        <v>942</v>
      </c>
      <c r="F291" s="62" t="s">
        <v>145</v>
      </c>
      <c r="G291" s="62" t="s">
        <v>918</v>
      </c>
      <c r="H291" s="62" t="s">
        <v>38</v>
      </c>
      <c r="I291" s="62"/>
      <c r="J291" s="39">
        <v>43921</v>
      </c>
      <c r="K291" s="62"/>
      <c r="L291" s="62"/>
      <c r="M291" s="62"/>
      <c r="N291" s="62"/>
      <c r="O291" s="62"/>
      <c r="P291" s="62"/>
      <c r="Q291" s="62"/>
      <c r="R291" s="62"/>
      <c r="S291" s="62"/>
      <c r="T291" s="62"/>
      <c r="U291" s="62"/>
      <c r="V291" s="63"/>
      <c r="W291" s="61"/>
    </row>
    <row r="292" spans="1:23" ht="25.15" customHeight="1" x14ac:dyDescent="0.25">
      <c r="A292" s="37" t="s">
        <v>31</v>
      </c>
      <c r="B292" s="62" t="s">
        <v>275</v>
      </c>
      <c r="C292" s="60" t="s">
        <v>805</v>
      </c>
      <c r="D292" s="62" t="s">
        <v>943</v>
      </c>
      <c r="E292" s="62" t="s">
        <v>944</v>
      </c>
      <c r="F292" s="62" t="s">
        <v>54</v>
      </c>
      <c r="G292" s="62" t="s">
        <v>849</v>
      </c>
      <c r="H292" s="62" t="s">
        <v>38</v>
      </c>
      <c r="I292" s="62"/>
      <c r="J292" s="39">
        <v>43921</v>
      </c>
      <c r="K292" s="62"/>
      <c r="L292" s="62"/>
      <c r="M292" s="62"/>
      <c r="N292" s="62"/>
      <c r="O292" s="62"/>
      <c r="P292" s="62"/>
      <c r="Q292" s="62"/>
      <c r="R292" s="62"/>
      <c r="S292" s="62"/>
      <c r="T292" s="62"/>
      <c r="U292" s="62"/>
      <c r="V292" s="63"/>
      <c r="W292" s="61"/>
    </row>
    <row r="293" spans="1:23" ht="25.15" customHeight="1" x14ac:dyDescent="0.25">
      <c r="A293" s="37" t="s">
        <v>31</v>
      </c>
      <c r="B293" s="62" t="s">
        <v>275</v>
      </c>
      <c r="C293" s="60" t="s">
        <v>806</v>
      </c>
      <c r="D293" s="62" t="s">
        <v>945</v>
      </c>
      <c r="E293" s="62" t="s">
        <v>946</v>
      </c>
      <c r="F293" s="62" t="s">
        <v>54</v>
      </c>
      <c r="G293" s="62" t="s">
        <v>849</v>
      </c>
      <c r="H293" s="62" t="s">
        <v>38</v>
      </c>
      <c r="I293" s="62"/>
      <c r="J293" s="39">
        <v>43921</v>
      </c>
      <c r="K293" s="62"/>
      <c r="L293" s="62"/>
      <c r="M293" s="62"/>
      <c r="N293" s="62"/>
      <c r="O293" s="62"/>
      <c r="P293" s="62"/>
      <c r="Q293" s="62"/>
      <c r="R293" s="62"/>
      <c r="S293" s="62"/>
      <c r="T293" s="62"/>
      <c r="U293" s="62"/>
      <c r="V293" s="63"/>
      <c r="W293" s="61"/>
    </row>
    <row r="294" spans="1:23" ht="25.15" customHeight="1" x14ac:dyDescent="0.25">
      <c r="A294" s="37" t="s">
        <v>31</v>
      </c>
      <c r="B294" s="62" t="s">
        <v>275</v>
      </c>
      <c r="C294" s="60" t="s">
        <v>807</v>
      </c>
      <c r="D294" s="62" t="s">
        <v>947</v>
      </c>
      <c r="E294" s="62" t="s">
        <v>948</v>
      </c>
      <c r="F294" s="62" t="s">
        <v>54</v>
      </c>
      <c r="G294" s="62" t="s">
        <v>823</v>
      </c>
      <c r="H294" s="62" t="s">
        <v>38</v>
      </c>
      <c r="I294" s="62"/>
      <c r="J294" s="39">
        <v>43921</v>
      </c>
      <c r="K294" s="62"/>
      <c r="L294" s="62"/>
      <c r="M294" s="62"/>
      <c r="N294" s="62"/>
      <c r="O294" s="62"/>
      <c r="P294" s="62"/>
      <c r="Q294" s="62"/>
      <c r="R294" s="62"/>
      <c r="S294" s="62"/>
      <c r="T294" s="62"/>
      <c r="U294" s="62"/>
      <c r="V294" s="63"/>
      <c r="W294" s="61"/>
    </row>
    <row r="295" spans="1:23" ht="25.15" customHeight="1" x14ac:dyDescent="0.25">
      <c r="A295" s="37" t="s">
        <v>31</v>
      </c>
      <c r="B295" s="62" t="s">
        <v>275</v>
      </c>
      <c r="C295" s="60" t="s">
        <v>808</v>
      </c>
      <c r="D295" s="62" t="s">
        <v>949</v>
      </c>
      <c r="E295" s="62" t="s">
        <v>950</v>
      </c>
      <c r="F295" s="62" t="s">
        <v>54</v>
      </c>
      <c r="G295" s="62" t="s">
        <v>823</v>
      </c>
      <c r="H295" s="62" t="s">
        <v>38</v>
      </c>
      <c r="I295" s="62"/>
      <c r="J295" s="39">
        <v>43921</v>
      </c>
      <c r="K295" s="62"/>
      <c r="L295" s="62"/>
      <c r="M295" s="62"/>
      <c r="N295" s="62"/>
      <c r="O295" s="62"/>
      <c r="P295" s="62"/>
      <c r="Q295" s="62"/>
      <c r="R295" s="62"/>
      <c r="S295" s="62"/>
      <c r="T295" s="62"/>
      <c r="U295" s="62"/>
      <c r="V295" s="63"/>
      <c r="W295" s="61"/>
    </row>
    <row r="296" spans="1:23" ht="25.15" customHeight="1" x14ac:dyDescent="0.25">
      <c r="A296" s="37" t="s">
        <v>31</v>
      </c>
      <c r="B296" s="62" t="s">
        <v>275</v>
      </c>
      <c r="C296" s="60" t="s">
        <v>809</v>
      </c>
      <c r="D296" s="62" t="s">
        <v>951</v>
      </c>
      <c r="E296" s="62" t="s">
        <v>952</v>
      </c>
      <c r="F296" s="62" t="s">
        <v>54</v>
      </c>
      <c r="G296" s="62" t="s">
        <v>823</v>
      </c>
      <c r="H296" s="62" t="s">
        <v>38</v>
      </c>
      <c r="I296" s="62"/>
      <c r="J296" s="39">
        <v>43921</v>
      </c>
      <c r="K296" s="62"/>
      <c r="L296" s="62"/>
      <c r="M296" s="62"/>
      <c r="N296" s="62"/>
      <c r="O296" s="62"/>
      <c r="P296" s="62"/>
      <c r="Q296" s="62"/>
      <c r="R296" s="62"/>
      <c r="S296" s="62"/>
      <c r="T296" s="62"/>
      <c r="U296" s="62"/>
      <c r="V296" s="63"/>
      <c r="W296" s="61"/>
    </row>
    <row r="297" spans="1:23" ht="25.15" customHeight="1" x14ac:dyDescent="0.25">
      <c r="A297" s="37" t="s">
        <v>31</v>
      </c>
      <c r="B297" s="62" t="s">
        <v>306</v>
      </c>
      <c r="C297" s="60" t="s">
        <v>810</v>
      </c>
      <c r="D297" s="62" t="s">
        <v>953</v>
      </c>
      <c r="E297" s="62" t="s">
        <v>954</v>
      </c>
      <c r="F297" s="62" t="s">
        <v>145</v>
      </c>
      <c r="G297" s="62" t="s">
        <v>955</v>
      </c>
      <c r="H297" s="62" t="s">
        <v>38</v>
      </c>
      <c r="I297" s="62"/>
      <c r="J297" s="39">
        <v>43921</v>
      </c>
      <c r="K297" s="62"/>
      <c r="L297" s="62"/>
      <c r="M297" s="62"/>
      <c r="N297" s="62"/>
      <c r="O297" s="62"/>
      <c r="P297" s="62"/>
      <c r="Q297" s="62"/>
      <c r="R297" s="62"/>
      <c r="S297" s="62"/>
      <c r="T297" s="62"/>
      <c r="U297" s="62"/>
      <c r="V297" s="63"/>
      <c r="W297" s="61"/>
    </row>
    <row r="298" spans="1:23" ht="25.15" customHeight="1" x14ac:dyDescent="0.25">
      <c r="A298" s="37" t="s">
        <v>31</v>
      </c>
      <c r="B298" s="62" t="s">
        <v>306</v>
      </c>
      <c r="C298" s="60" t="s">
        <v>811</v>
      </c>
      <c r="D298" s="62" t="s">
        <v>956</v>
      </c>
      <c r="E298" s="62" t="s">
        <v>957</v>
      </c>
      <c r="F298" s="62" t="s">
        <v>145</v>
      </c>
      <c r="G298" s="62" t="s">
        <v>958</v>
      </c>
      <c r="H298" s="62" t="s">
        <v>38</v>
      </c>
      <c r="I298" s="62"/>
      <c r="J298" s="39">
        <v>43921</v>
      </c>
      <c r="K298" s="62"/>
      <c r="L298" s="62"/>
      <c r="M298" s="62"/>
      <c r="N298" s="62"/>
      <c r="O298" s="62"/>
      <c r="P298" s="62"/>
      <c r="Q298" s="62"/>
      <c r="R298" s="62"/>
      <c r="S298" s="62"/>
      <c r="T298" s="62"/>
      <c r="U298" s="62"/>
      <c r="V298" s="63"/>
      <c r="W298" s="61"/>
    </row>
    <row r="299" spans="1:23" ht="25.15" customHeight="1" x14ac:dyDescent="0.25">
      <c r="A299" s="37" t="s">
        <v>31</v>
      </c>
      <c r="B299" s="62" t="s">
        <v>369</v>
      </c>
      <c r="C299" s="60" t="s">
        <v>812</v>
      </c>
      <c r="D299" s="62" t="s">
        <v>959</v>
      </c>
      <c r="E299" s="62" t="s">
        <v>960</v>
      </c>
      <c r="F299" s="62" t="s">
        <v>54</v>
      </c>
      <c r="G299" s="62" t="s">
        <v>891</v>
      </c>
      <c r="H299" s="62" t="s">
        <v>38</v>
      </c>
      <c r="I299" s="62"/>
      <c r="J299" s="39">
        <v>43921</v>
      </c>
      <c r="K299" s="62"/>
      <c r="L299" s="62"/>
      <c r="M299" s="62"/>
      <c r="N299" s="62"/>
      <c r="O299" s="62"/>
      <c r="P299" s="62"/>
      <c r="Q299" s="62"/>
      <c r="R299" s="62"/>
      <c r="S299" s="62"/>
      <c r="T299" s="62"/>
      <c r="U299" s="62"/>
      <c r="V299" s="63"/>
      <c r="W299" s="61"/>
    </row>
    <row r="300" spans="1:23" ht="25.15" customHeight="1" x14ac:dyDescent="0.25">
      <c r="A300" s="37" t="s">
        <v>31</v>
      </c>
      <c r="B300" s="62" t="s">
        <v>369</v>
      </c>
      <c r="C300" s="60" t="s">
        <v>813</v>
      </c>
      <c r="D300" s="62" t="s">
        <v>961</v>
      </c>
      <c r="E300" s="62" t="s">
        <v>962</v>
      </c>
      <c r="F300" s="62" t="s">
        <v>54</v>
      </c>
      <c r="G300" s="62" t="s">
        <v>891</v>
      </c>
      <c r="H300" s="62" t="s">
        <v>38</v>
      </c>
      <c r="I300" s="62"/>
      <c r="J300" s="39">
        <v>43921</v>
      </c>
      <c r="K300" s="62"/>
      <c r="L300" s="62"/>
      <c r="M300" s="62"/>
      <c r="N300" s="62"/>
      <c r="O300" s="62"/>
      <c r="P300" s="62"/>
      <c r="Q300" s="62"/>
      <c r="R300" s="62"/>
      <c r="S300" s="62"/>
      <c r="T300" s="62"/>
      <c r="U300" s="62"/>
      <c r="V300" s="63"/>
      <c r="W300" s="61"/>
    </row>
    <row r="301" spans="1:23" ht="25.15" customHeight="1" x14ac:dyDescent="0.25">
      <c r="A301" s="37" t="s">
        <v>31</v>
      </c>
      <c r="B301" s="62" t="s">
        <v>369</v>
      </c>
      <c r="C301" s="60" t="s">
        <v>814</v>
      </c>
      <c r="D301" s="62" t="s">
        <v>963</v>
      </c>
      <c r="E301" s="62" t="s">
        <v>964</v>
      </c>
      <c r="F301" s="62" t="s">
        <v>54</v>
      </c>
      <c r="G301" s="62" t="s">
        <v>891</v>
      </c>
      <c r="H301" s="62" t="s">
        <v>38</v>
      </c>
      <c r="I301" s="62"/>
      <c r="J301" s="39">
        <v>43921</v>
      </c>
      <c r="K301" s="62"/>
      <c r="L301" s="62"/>
      <c r="M301" s="62"/>
      <c r="N301" s="62"/>
      <c r="O301" s="62"/>
      <c r="P301" s="62"/>
      <c r="Q301" s="62"/>
      <c r="R301" s="62"/>
      <c r="S301" s="62"/>
      <c r="T301" s="62"/>
      <c r="U301" s="62"/>
      <c r="V301" s="63"/>
      <c r="W301" s="61"/>
    </row>
    <row r="302" spans="1:23" ht="25.15" customHeight="1" x14ac:dyDescent="0.25">
      <c r="A302" s="37" t="s">
        <v>31</v>
      </c>
      <c r="B302" s="62" t="s">
        <v>369</v>
      </c>
      <c r="C302" s="60" t="s">
        <v>815</v>
      </c>
      <c r="D302" s="62" t="s">
        <v>965</v>
      </c>
      <c r="E302" s="62" t="s">
        <v>966</v>
      </c>
      <c r="F302" s="62" t="s">
        <v>54</v>
      </c>
      <c r="G302" s="62" t="s">
        <v>891</v>
      </c>
      <c r="H302" s="62" t="s">
        <v>38</v>
      </c>
      <c r="I302" s="62"/>
      <c r="J302" s="39">
        <v>43921</v>
      </c>
      <c r="K302" s="62"/>
      <c r="L302" s="62"/>
      <c r="M302" s="62"/>
      <c r="N302" s="62"/>
      <c r="O302" s="62"/>
      <c r="P302" s="62"/>
      <c r="Q302" s="62"/>
      <c r="R302" s="62"/>
      <c r="S302" s="62"/>
      <c r="T302" s="62"/>
      <c r="U302" s="62"/>
      <c r="V302" s="63"/>
      <c r="W302" s="61"/>
    </row>
    <row r="303" spans="1:23" ht="25.15" customHeight="1" x14ac:dyDescent="0.25">
      <c r="A303" s="37" t="s">
        <v>31</v>
      </c>
      <c r="B303" s="62" t="s">
        <v>385</v>
      </c>
      <c r="C303" s="60" t="s">
        <v>816</v>
      </c>
      <c r="D303" s="62" t="s">
        <v>967</v>
      </c>
      <c r="E303" s="62" t="s">
        <v>968</v>
      </c>
      <c r="F303" s="62" t="s">
        <v>54</v>
      </c>
      <c r="G303" s="62" t="s">
        <v>888</v>
      </c>
      <c r="H303" s="62" t="s">
        <v>38</v>
      </c>
      <c r="I303" s="62"/>
      <c r="J303" s="39">
        <v>43921</v>
      </c>
      <c r="K303" s="62"/>
      <c r="L303" s="62"/>
      <c r="M303" s="62"/>
      <c r="N303" s="62"/>
      <c r="O303" s="62"/>
      <c r="P303" s="62"/>
      <c r="Q303" s="62"/>
      <c r="R303" s="62"/>
      <c r="S303" s="62"/>
      <c r="T303" s="62"/>
      <c r="U303" s="62"/>
      <c r="V303" s="63"/>
      <c r="W303" s="61"/>
    </row>
    <row r="304" spans="1:23" ht="25.15" customHeight="1" x14ac:dyDescent="0.25">
      <c r="A304" s="37" t="s">
        <v>31</v>
      </c>
      <c r="B304" s="62" t="s">
        <v>385</v>
      </c>
      <c r="C304" s="60" t="s">
        <v>817</v>
      </c>
      <c r="D304" s="62" t="s">
        <v>969</v>
      </c>
      <c r="E304" s="62" t="s">
        <v>970</v>
      </c>
      <c r="F304" s="62" t="s">
        <v>54</v>
      </c>
      <c r="G304" s="62" t="s">
        <v>888</v>
      </c>
      <c r="H304" s="62" t="s">
        <v>38</v>
      </c>
      <c r="I304" s="62"/>
      <c r="J304" s="39">
        <v>43921</v>
      </c>
      <c r="K304" s="62"/>
      <c r="L304" s="62"/>
      <c r="M304" s="62"/>
      <c r="N304" s="62"/>
      <c r="O304" s="62"/>
      <c r="P304" s="62"/>
      <c r="Q304" s="62"/>
      <c r="R304" s="62"/>
      <c r="S304" s="62"/>
      <c r="T304" s="62"/>
      <c r="U304" s="62"/>
      <c r="V304" s="63"/>
      <c r="W304" s="61"/>
    </row>
    <row r="305" spans="1:23" ht="25.15" customHeight="1" x14ac:dyDescent="0.25">
      <c r="A305" s="37" t="s">
        <v>31</v>
      </c>
      <c r="B305" s="62" t="s">
        <v>385</v>
      </c>
      <c r="C305" s="60" t="s">
        <v>818</v>
      </c>
      <c r="D305" s="62" t="s">
        <v>971</v>
      </c>
      <c r="E305" s="62" t="s">
        <v>972</v>
      </c>
      <c r="F305" s="62" t="s">
        <v>54</v>
      </c>
      <c r="G305" s="62" t="s">
        <v>888</v>
      </c>
      <c r="H305" s="62" t="s">
        <v>38</v>
      </c>
      <c r="I305" s="62"/>
      <c r="J305" s="39">
        <v>43921</v>
      </c>
      <c r="K305" s="62"/>
      <c r="L305" s="62"/>
      <c r="M305" s="62"/>
      <c r="N305" s="62"/>
      <c r="O305" s="62"/>
      <c r="P305" s="62"/>
      <c r="Q305" s="62"/>
      <c r="R305" s="62"/>
      <c r="S305" s="62"/>
      <c r="T305" s="62"/>
      <c r="U305" s="62"/>
      <c r="V305" s="63"/>
      <c r="W305" s="61"/>
    </row>
    <row r="306" spans="1:23" ht="25.15" customHeight="1" x14ac:dyDescent="0.25">
      <c r="A306" s="37" t="s">
        <v>31</v>
      </c>
      <c r="B306" s="62" t="s">
        <v>385</v>
      </c>
      <c r="C306" s="60" t="s">
        <v>819</v>
      </c>
      <c r="D306" s="62" t="s">
        <v>973</v>
      </c>
      <c r="E306" s="62" t="s">
        <v>974</v>
      </c>
      <c r="F306" s="62" t="s">
        <v>145</v>
      </c>
      <c r="G306" s="62" t="s">
        <v>975</v>
      </c>
      <c r="H306" s="62" t="s">
        <v>38</v>
      </c>
      <c r="I306" s="62"/>
      <c r="J306" s="39">
        <v>43921</v>
      </c>
      <c r="K306" s="62"/>
      <c r="L306" s="62"/>
      <c r="M306" s="62"/>
      <c r="N306" s="62"/>
      <c r="O306" s="62"/>
      <c r="P306" s="62"/>
      <c r="Q306" s="62"/>
      <c r="R306" s="62"/>
      <c r="S306" s="62"/>
      <c r="T306" s="62"/>
      <c r="U306" s="62"/>
      <c r="V306" s="63"/>
      <c r="W306" s="61"/>
    </row>
    <row r="307" spans="1:23" ht="25.15" customHeight="1" x14ac:dyDescent="0.25">
      <c r="A307" s="37" t="s">
        <v>31</v>
      </c>
      <c r="B307" s="62" t="s">
        <v>385</v>
      </c>
      <c r="C307" s="60" t="s">
        <v>820</v>
      </c>
      <c r="D307" s="62" t="s">
        <v>976</v>
      </c>
      <c r="E307" s="62" t="s">
        <v>977</v>
      </c>
      <c r="F307" s="62" t="s">
        <v>54</v>
      </c>
      <c r="G307" s="62" t="s">
        <v>888</v>
      </c>
      <c r="H307" s="62" t="s">
        <v>38</v>
      </c>
      <c r="I307" s="62"/>
      <c r="J307" s="39">
        <v>43921</v>
      </c>
      <c r="K307" s="62"/>
      <c r="L307" s="62"/>
      <c r="M307" s="62"/>
      <c r="N307" s="62"/>
      <c r="O307" s="62"/>
      <c r="P307" s="62"/>
      <c r="Q307" s="62"/>
      <c r="R307" s="62"/>
      <c r="S307" s="62"/>
      <c r="T307" s="62"/>
      <c r="U307" s="62"/>
      <c r="V307" s="63"/>
      <c r="W307" s="61"/>
    </row>
    <row r="308" spans="1:23" ht="25.15" customHeight="1" x14ac:dyDescent="0.25">
      <c r="A308" s="37" t="s">
        <v>31</v>
      </c>
      <c r="B308" s="62" t="s">
        <v>32</v>
      </c>
      <c r="C308" s="60" t="s">
        <v>753</v>
      </c>
      <c r="D308" s="62" t="s">
        <v>821</v>
      </c>
      <c r="E308" s="62" t="s">
        <v>822</v>
      </c>
      <c r="F308" s="62" t="s">
        <v>54</v>
      </c>
      <c r="G308" s="62" t="s">
        <v>823</v>
      </c>
      <c r="H308" s="62" t="s">
        <v>404</v>
      </c>
      <c r="I308" s="62"/>
      <c r="J308" s="39">
        <v>43555</v>
      </c>
      <c r="K308" s="62"/>
      <c r="L308" s="62"/>
      <c r="M308" s="62"/>
      <c r="N308" s="62"/>
      <c r="O308" s="62"/>
      <c r="P308" s="62"/>
      <c r="Q308" s="62"/>
      <c r="R308" s="62"/>
      <c r="S308" s="62"/>
      <c r="T308" s="62"/>
      <c r="U308" s="62"/>
      <c r="V308" s="63"/>
      <c r="W308" s="61"/>
    </row>
    <row r="309" spans="1:23" ht="25.15" customHeight="1" x14ac:dyDescent="0.25">
      <c r="A309" s="37" t="s">
        <v>31</v>
      </c>
      <c r="B309" s="62" t="s">
        <v>55</v>
      </c>
      <c r="C309" s="60" t="s">
        <v>754</v>
      </c>
      <c r="D309" s="62" t="s">
        <v>824</v>
      </c>
      <c r="E309" s="62" t="s">
        <v>825</v>
      </c>
      <c r="F309" s="62" t="s">
        <v>54</v>
      </c>
      <c r="G309" s="62" t="s">
        <v>826</v>
      </c>
      <c r="H309" s="62" t="s">
        <v>404</v>
      </c>
      <c r="I309" s="62"/>
      <c r="J309" s="39">
        <v>43555</v>
      </c>
      <c r="K309" s="62"/>
      <c r="L309" s="62"/>
      <c r="M309" s="62"/>
      <c r="N309" s="62"/>
      <c r="O309" s="62"/>
      <c r="P309" s="62"/>
      <c r="Q309" s="62"/>
      <c r="R309" s="62"/>
      <c r="S309" s="62"/>
      <c r="T309" s="62"/>
      <c r="U309" s="62"/>
      <c r="V309" s="63"/>
      <c r="W309" s="61"/>
    </row>
    <row r="310" spans="1:23" ht="25.15" customHeight="1" x14ac:dyDescent="0.25">
      <c r="A310" s="37" t="s">
        <v>31</v>
      </c>
      <c r="B310" s="62" t="s">
        <v>55</v>
      </c>
      <c r="C310" s="60" t="s">
        <v>755</v>
      </c>
      <c r="D310" s="62" t="s">
        <v>827</v>
      </c>
      <c r="E310" s="62" t="s">
        <v>828</v>
      </c>
      <c r="F310" s="62" t="s">
        <v>54</v>
      </c>
      <c r="G310" s="62" t="s">
        <v>826</v>
      </c>
      <c r="H310" s="62" t="s">
        <v>404</v>
      </c>
      <c r="I310" s="62"/>
      <c r="J310" s="39">
        <v>43555</v>
      </c>
      <c r="K310" s="62"/>
      <c r="L310" s="62"/>
      <c r="M310" s="62"/>
      <c r="N310" s="62"/>
      <c r="O310" s="62"/>
      <c r="P310" s="62"/>
      <c r="Q310" s="62"/>
      <c r="R310" s="62"/>
      <c r="S310" s="62"/>
      <c r="T310" s="62"/>
      <c r="U310" s="62"/>
      <c r="V310" s="63"/>
      <c r="W310" s="61"/>
    </row>
    <row r="311" spans="1:23" ht="25.15" customHeight="1" x14ac:dyDescent="0.25">
      <c r="A311" s="37" t="s">
        <v>31</v>
      </c>
      <c r="B311" s="62" t="s">
        <v>55</v>
      </c>
      <c r="C311" s="60" t="s">
        <v>756</v>
      </c>
      <c r="D311" s="62" t="s">
        <v>829</v>
      </c>
      <c r="E311" s="62" t="s">
        <v>830</v>
      </c>
      <c r="F311" s="62" t="s">
        <v>54</v>
      </c>
      <c r="G311" s="62" t="s">
        <v>831</v>
      </c>
      <c r="H311" s="62" t="s">
        <v>404</v>
      </c>
      <c r="I311" s="62"/>
      <c r="J311" s="39">
        <v>43555</v>
      </c>
      <c r="K311" s="62"/>
      <c r="L311" s="62"/>
      <c r="M311" s="62"/>
      <c r="N311" s="62"/>
      <c r="O311" s="62"/>
      <c r="P311" s="62"/>
      <c r="Q311" s="62"/>
      <c r="R311" s="62"/>
      <c r="S311" s="62"/>
      <c r="T311" s="62"/>
      <c r="U311" s="62"/>
      <c r="V311" s="63"/>
      <c r="W311" s="61"/>
    </row>
    <row r="312" spans="1:23" ht="25.15" customHeight="1" x14ac:dyDescent="0.25">
      <c r="A312" s="37" t="s">
        <v>31</v>
      </c>
      <c r="B312" s="62" t="s">
        <v>55</v>
      </c>
      <c r="C312" s="60" t="s">
        <v>757</v>
      </c>
      <c r="D312" s="62" t="s">
        <v>832</v>
      </c>
      <c r="E312" s="62" t="s">
        <v>833</v>
      </c>
      <c r="F312" s="62" t="s">
        <v>54</v>
      </c>
      <c r="G312" s="62" t="s">
        <v>826</v>
      </c>
      <c r="H312" s="62" t="s">
        <v>404</v>
      </c>
      <c r="I312" s="62"/>
      <c r="J312" s="39">
        <v>43555</v>
      </c>
      <c r="K312" s="62"/>
      <c r="L312" s="62"/>
      <c r="M312" s="62"/>
      <c r="N312" s="62"/>
      <c r="O312" s="62"/>
      <c r="P312" s="62"/>
      <c r="Q312" s="62"/>
      <c r="R312" s="62"/>
      <c r="S312" s="62"/>
      <c r="T312" s="62"/>
      <c r="U312" s="62"/>
      <c r="V312" s="63"/>
      <c r="W312" s="61"/>
    </row>
    <row r="313" spans="1:23" ht="25.15" customHeight="1" x14ac:dyDescent="0.25">
      <c r="A313" s="37" t="s">
        <v>31</v>
      </c>
      <c r="B313" s="62" t="s">
        <v>55</v>
      </c>
      <c r="C313" s="60" t="s">
        <v>758</v>
      </c>
      <c r="D313" s="62" t="s">
        <v>834</v>
      </c>
      <c r="E313" s="62" t="s">
        <v>835</v>
      </c>
      <c r="F313" s="62" t="s">
        <v>54</v>
      </c>
      <c r="G313" s="62" t="s">
        <v>826</v>
      </c>
      <c r="H313" s="62" t="s">
        <v>404</v>
      </c>
      <c r="I313" s="62"/>
      <c r="J313" s="39">
        <v>43555</v>
      </c>
      <c r="K313" s="62"/>
      <c r="L313" s="62"/>
      <c r="M313" s="62"/>
      <c r="N313" s="62"/>
      <c r="O313" s="62"/>
      <c r="P313" s="62"/>
      <c r="Q313" s="62"/>
      <c r="R313" s="62"/>
      <c r="S313" s="62"/>
      <c r="T313" s="62"/>
      <c r="U313" s="62"/>
      <c r="V313" s="63"/>
      <c r="W313" s="61"/>
    </row>
    <row r="314" spans="1:23" ht="25.15" customHeight="1" x14ac:dyDescent="0.25">
      <c r="A314" s="37" t="s">
        <v>31</v>
      </c>
      <c r="B314" s="62" t="s">
        <v>55</v>
      </c>
      <c r="C314" s="60" t="s">
        <v>759</v>
      </c>
      <c r="D314" s="62" t="s">
        <v>836</v>
      </c>
      <c r="E314" s="62" t="s">
        <v>837</v>
      </c>
      <c r="F314" s="62" t="s">
        <v>54</v>
      </c>
      <c r="G314" s="62" t="s">
        <v>826</v>
      </c>
      <c r="H314" s="62" t="s">
        <v>404</v>
      </c>
      <c r="I314" s="62"/>
      <c r="J314" s="39">
        <v>43555</v>
      </c>
      <c r="K314" s="62"/>
      <c r="L314" s="62"/>
      <c r="M314" s="62"/>
      <c r="N314" s="62"/>
      <c r="O314" s="62"/>
      <c r="P314" s="62"/>
      <c r="Q314" s="62"/>
      <c r="R314" s="62"/>
      <c r="S314" s="62"/>
      <c r="T314" s="62"/>
      <c r="U314" s="62"/>
      <c r="V314" s="63"/>
      <c r="W314" s="61"/>
    </row>
    <row r="315" spans="1:23" ht="25.15" customHeight="1" x14ac:dyDescent="0.25">
      <c r="A315" s="37" t="s">
        <v>31</v>
      </c>
      <c r="B315" s="62" t="s">
        <v>55</v>
      </c>
      <c r="C315" s="60" t="s">
        <v>760</v>
      </c>
      <c r="D315" s="62" t="s">
        <v>838</v>
      </c>
      <c r="E315" s="62" t="s">
        <v>839</v>
      </c>
      <c r="F315" s="62" t="s">
        <v>54</v>
      </c>
      <c r="G315" s="62" t="s">
        <v>826</v>
      </c>
      <c r="H315" s="62" t="s">
        <v>404</v>
      </c>
      <c r="I315" s="62"/>
      <c r="J315" s="39">
        <v>43555</v>
      </c>
      <c r="K315" s="62"/>
      <c r="L315" s="62"/>
      <c r="M315" s="62"/>
      <c r="N315" s="62"/>
      <c r="O315" s="62"/>
      <c r="P315" s="62"/>
      <c r="Q315" s="62"/>
      <c r="R315" s="62"/>
      <c r="S315" s="62"/>
      <c r="T315" s="62"/>
      <c r="U315" s="62"/>
      <c r="V315" s="63"/>
      <c r="W315" s="61"/>
    </row>
    <row r="316" spans="1:23" ht="25.15" customHeight="1" x14ac:dyDescent="0.25">
      <c r="A316" s="37" t="s">
        <v>31</v>
      </c>
      <c r="B316" s="62" t="s">
        <v>68</v>
      </c>
      <c r="C316" s="60" t="s">
        <v>761</v>
      </c>
      <c r="D316" s="62" t="s">
        <v>840</v>
      </c>
      <c r="E316" s="62" t="s">
        <v>841</v>
      </c>
      <c r="F316" s="62" t="s">
        <v>54</v>
      </c>
      <c r="G316" s="62" t="s">
        <v>842</v>
      </c>
      <c r="H316" s="62" t="s">
        <v>404</v>
      </c>
      <c r="I316" s="62"/>
      <c r="J316" s="39">
        <v>43555</v>
      </c>
      <c r="K316" s="62"/>
      <c r="L316" s="62"/>
      <c r="M316" s="62"/>
      <c r="N316" s="62"/>
      <c r="O316" s="62"/>
      <c r="P316" s="62"/>
      <c r="Q316" s="62"/>
      <c r="R316" s="62"/>
      <c r="S316" s="62"/>
      <c r="T316" s="62"/>
      <c r="U316" s="62"/>
      <c r="V316" s="63"/>
      <c r="W316" s="61"/>
    </row>
    <row r="317" spans="1:23" ht="25.15" customHeight="1" x14ac:dyDescent="0.25">
      <c r="A317" s="37" t="s">
        <v>31</v>
      </c>
      <c r="B317" s="62" t="s">
        <v>68</v>
      </c>
      <c r="C317" s="60" t="s">
        <v>762</v>
      </c>
      <c r="D317" s="62" t="s">
        <v>843</v>
      </c>
      <c r="E317" s="62" t="s">
        <v>844</v>
      </c>
      <c r="F317" s="62" t="s">
        <v>54</v>
      </c>
      <c r="G317" s="62" t="s">
        <v>842</v>
      </c>
      <c r="H317" s="62" t="s">
        <v>404</v>
      </c>
      <c r="I317" s="62"/>
      <c r="J317" s="39">
        <v>43555</v>
      </c>
      <c r="K317" s="62"/>
      <c r="L317" s="62"/>
      <c r="M317" s="62"/>
      <c r="N317" s="62"/>
      <c r="O317" s="62"/>
      <c r="P317" s="62"/>
      <c r="Q317" s="62"/>
      <c r="R317" s="62"/>
      <c r="S317" s="62"/>
      <c r="T317" s="62"/>
      <c r="U317" s="62"/>
      <c r="V317" s="63"/>
      <c r="W317" s="61"/>
    </row>
    <row r="318" spans="1:23" ht="25.15" customHeight="1" x14ac:dyDescent="0.25">
      <c r="A318" s="37" t="s">
        <v>31</v>
      </c>
      <c r="B318" s="62" t="s">
        <v>68</v>
      </c>
      <c r="C318" s="60" t="s">
        <v>763</v>
      </c>
      <c r="D318" s="62" t="s">
        <v>845</v>
      </c>
      <c r="E318" s="62" t="s">
        <v>846</v>
      </c>
      <c r="F318" s="62" t="s">
        <v>54</v>
      </c>
      <c r="G318" s="62" t="s">
        <v>842</v>
      </c>
      <c r="H318" s="62" t="s">
        <v>404</v>
      </c>
      <c r="I318" s="62"/>
      <c r="J318" s="39">
        <v>43555</v>
      </c>
      <c r="K318" s="62"/>
      <c r="L318" s="62"/>
      <c r="M318" s="62"/>
      <c r="N318" s="62"/>
      <c r="O318" s="62"/>
      <c r="P318" s="62"/>
      <c r="Q318" s="62"/>
      <c r="R318" s="62"/>
      <c r="S318" s="62"/>
      <c r="T318" s="62"/>
      <c r="U318" s="62"/>
      <c r="V318" s="63"/>
      <c r="W318" s="61"/>
    </row>
    <row r="319" spans="1:23" ht="25.15" customHeight="1" x14ac:dyDescent="0.25">
      <c r="A319" s="37" t="s">
        <v>31</v>
      </c>
      <c r="B319" s="62" t="s">
        <v>68</v>
      </c>
      <c r="C319" s="60" t="s">
        <v>764</v>
      </c>
      <c r="D319" s="62" t="s">
        <v>847</v>
      </c>
      <c r="E319" s="62" t="s">
        <v>848</v>
      </c>
      <c r="F319" s="62" t="s">
        <v>54</v>
      </c>
      <c r="G319" s="62" t="s">
        <v>849</v>
      </c>
      <c r="H319" s="62" t="s">
        <v>404</v>
      </c>
      <c r="I319" s="62"/>
      <c r="J319" s="39">
        <v>43555</v>
      </c>
      <c r="K319" s="62"/>
      <c r="L319" s="62"/>
      <c r="M319" s="62"/>
      <c r="N319" s="62"/>
      <c r="O319" s="62"/>
      <c r="P319" s="62"/>
      <c r="Q319" s="62"/>
      <c r="R319" s="62"/>
      <c r="S319" s="62"/>
      <c r="T319" s="62"/>
      <c r="U319" s="62"/>
      <c r="V319" s="63"/>
      <c r="W319" s="61"/>
    </row>
    <row r="320" spans="1:23" ht="25.15" customHeight="1" x14ac:dyDescent="0.25">
      <c r="A320" s="37" t="s">
        <v>31</v>
      </c>
      <c r="B320" s="62" t="s">
        <v>68</v>
      </c>
      <c r="C320" s="60" t="s">
        <v>765</v>
      </c>
      <c r="D320" s="62" t="s">
        <v>850</v>
      </c>
      <c r="E320" s="62" t="s">
        <v>851</v>
      </c>
      <c r="F320" s="62" t="s">
        <v>54</v>
      </c>
      <c r="G320" s="62" t="s">
        <v>852</v>
      </c>
      <c r="H320" s="62" t="s">
        <v>404</v>
      </c>
      <c r="I320" s="62"/>
      <c r="J320" s="39">
        <v>43555</v>
      </c>
      <c r="K320" s="62"/>
      <c r="L320" s="62"/>
      <c r="M320" s="62"/>
      <c r="N320" s="62"/>
      <c r="O320" s="62"/>
      <c r="P320" s="62"/>
      <c r="Q320" s="62"/>
      <c r="R320" s="62"/>
      <c r="S320" s="62"/>
      <c r="T320" s="62"/>
      <c r="U320" s="62"/>
      <c r="V320" s="63"/>
      <c r="W320" s="61"/>
    </row>
    <row r="321" spans="1:23" ht="25.15" customHeight="1" x14ac:dyDescent="0.25">
      <c r="A321" s="37" t="s">
        <v>31</v>
      </c>
      <c r="B321" s="62" t="s">
        <v>68</v>
      </c>
      <c r="C321" s="60" t="s">
        <v>766</v>
      </c>
      <c r="D321" s="62" t="s">
        <v>853</v>
      </c>
      <c r="E321" s="62" t="s">
        <v>854</v>
      </c>
      <c r="F321" s="62" t="s">
        <v>54</v>
      </c>
      <c r="G321" s="62" t="s">
        <v>855</v>
      </c>
      <c r="H321" s="62" t="s">
        <v>404</v>
      </c>
      <c r="I321" s="62"/>
      <c r="J321" s="39">
        <v>43555</v>
      </c>
      <c r="K321" s="62"/>
      <c r="L321" s="62"/>
      <c r="M321" s="62"/>
      <c r="N321" s="62"/>
      <c r="O321" s="62"/>
      <c r="P321" s="62"/>
      <c r="Q321" s="62"/>
      <c r="R321" s="62"/>
      <c r="S321" s="62"/>
      <c r="T321" s="62"/>
      <c r="U321" s="62"/>
      <c r="V321" s="63"/>
      <c r="W321" s="61"/>
    </row>
    <row r="322" spans="1:23" ht="25.15" customHeight="1" x14ac:dyDescent="0.25">
      <c r="A322" s="37" t="s">
        <v>31</v>
      </c>
      <c r="B322" s="62" t="s">
        <v>68</v>
      </c>
      <c r="C322" s="60" t="s">
        <v>767</v>
      </c>
      <c r="D322" s="62" t="s">
        <v>856</v>
      </c>
      <c r="E322" s="62" t="s">
        <v>857</v>
      </c>
      <c r="F322" s="62" t="s">
        <v>54</v>
      </c>
      <c r="G322" s="62" t="s">
        <v>855</v>
      </c>
      <c r="H322" s="62" t="s">
        <v>404</v>
      </c>
      <c r="I322" s="62"/>
      <c r="J322" s="39">
        <v>43555</v>
      </c>
      <c r="K322" s="62"/>
      <c r="L322" s="62"/>
      <c r="M322" s="62"/>
      <c r="N322" s="62"/>
      <c r="O322" s="62"/>
      <c r="P322" s="62"/>
      <c r="Q322" s="62"/>
      <c r="R322" s="62"/>
      <c r="S322" s="62"/>
      <c r="T322" s="62"/>
      <c r="U322" s="62"/>
      <c r="V322" s="63"/>
      <c r="W322" s="61"/>
    </row>
    <row r="323" spans="1:23" ht="25.15" customHeight="1" x14ac:dyDescent="0.25">
      <c r="A323" s="37" t="s">
        <v>31</v>
      </c>
      <c r="B323" s="62" t="s">
        <v>68</v>
      </c>
      <c r="C323" s="60" t="s">
        <v>768</v>
      </c>
      <c r="D323" s="62" t="s">
        <v>858</v>
      </c>
      <c r="E323" s="62" t="s">
        <v>859</v>
      </c>
      <c r="F323" s="62" t="s">
        <v>54</v>
      </c>
      <c r="G323" s="62" t="s">
        <v>823</v>
      </c>
      <c r="H323" s="62" t="s">
        <v>404</v>
      </c>
      <c r="I323" s="62"/>
      <c r="J323" s="39">
        <v>43555</v>
      </c>
      <c r="K323" s="62"/>
      <c r="L323" s="62"/>
      <c r="M323" s="62"/>
      <c r="N323" s="62"/>
      <c r="O323" s="62"/>
      <c r="P323" s="62"/>
      <c r="Q323" s="62"/>
      <c r="R323" s="62"/>
      <c r="S323" s="62"/>
      <c r="T323" s="62"/>
      <c r="U323" s="62"/>
      <c r="V323" s="63"/>
      <c r="W323" s="61"/>
    </row>
    <row r="324" spans="1:23" ht="25.15" customHeight="1" x14ac:dyDescent="0.25">
      <c r="A324" s="37" t="s">
        <v>31</v>
      </c>
      <c r="B324" s="62" t="s">
        <v>105</v>
      </c>
      <c r="C324" s="60" t="s">
        <v>769</v>
      </c>
      <c r="D324" s="62" t="s">
        <v>860</v>
      </c>
      <c r="E324" s="62" t="s">
        <v>861</v>
      </c>
      <c r="F324" s="62" t="s">
        <v>54</v>
      </c>
      <c r="G324" s="62" t="s">
        <v>141</v>
      </c>
      <c r="H324" s="62" t="s">
        <v>404</v>
      </c>
      <c r="I324" s="62"/>
      <c r="J324" s="39">
        <v>43555</v>
      </c>
      <c r="K324" s="62"/>
      <c r="L324" s="62"/>
      <c r="M324" s="62"/>
      <c r="N324" s="62"/>
      <c r="O324" s="62"/>
      <c r="P324" s="62"/>
      <c r="Q324" s="62"/>
      <c r="R324" s="62"/>
      <c r="S324" s="62"/>
      <c r="T324" s="62"/>
      <c r="U324" s="62"/>
      <c r="V324" s="63"/>
      <c r="W324" s="61"/>
    </row>
    <row r="325" spans="1:23" ht="25.15" customHeight="1" x14ac:dyDescent="0.25">
      <c r="A325" s="37" t="s">
        <v>31</v>
      </c>
      <c r="B325" s="62" t="s">
        <v>105</v>
      </c>
      <c r="C325" s="60" t="s">
        <v>770</v>
      </c>
      <c r="D325" s="62" t="s">
        <v>862</v>
      </c>
      <c r="E325" s="62" t="s">
        <v>863</v>
      </c>
      <c r="F325" s="62" t="s">
        <v>54</v>
      </c>
      <c r="G325" s="62" t="s">
        <v>141</v>
      </c>
      <c r="H325" s="62" t="s">
        <v>404</v>
      </c>
      <c r="I325" s="62"/>
      <c r="J325" s="39">
        <v>43555</v>
      </c>
      <c r="K325" s="62"/>
      <c r="L325" s="62"/>
      <c r="M325" s="62"/>
      <c r="N325" s="62"/>
      <c r="O325" s="62"/>
      <c r="P325" s="62"/>
      <c r="Q325" s="62"/>
      <c r="R325" s="62"/>
      <c r="S325" s="62"/>
      <c r="T325" s="62"/>
      <c r="U325" s="62"/>
      <c r="V325" s="63"/>
      <c r="W325" s="61"/>
    </row>
    <row r="326" spans="1:23" ht="25.15" customHeight="1" x14ac:dyDescent="0.25">
      <c r="A326" s="37" t="s">
        <v>31</v>
      </c>
      <c r="B326" s="62" t="s">
        <v>105</v>
      </c>
      <c r="C326" s="60" t="s">
        <v>771</v>
      </c>
      <c r="D326" s="62" t="s">
        <v>864</v>
      </c>
      <c r="E326" s="62" t="s">
        <v>865</v>
      </c>
      <c r="F326" s="62" t="s">
        <v>54</v>
      </c>
      <c r="G326" s="62" t="s">
        <v>141</v>
      </c>
      <c r="H326" s="62" t="s">
        <v>404</v>
      </c>
      <c r="I326" s="62"/>
      <c r="J326" s="39">
        <v>43555</v>
      </c>
      <c r="K326" s="62"/>
      <c r="L326" s="62"/>
      <c r="M326" s="62"/>
      <c r="N326" s="62"/>
      <c r="O326" s="62"/>
      <c r="P326" s="62"/>
      <c r="Q326" s="62"/>
      <c r="R326" s="62"/>
      <c r="S326" s="62"/>
      <c r="T326" s="62"/>
      <c r="U326" s="62"/>
      <c r="V326" s="63"/>
      <c r="W326" s="61"/>
    </row>
    <row r="327" spans="1:23" ht="25.15" customHeight="1" x14ac:dyDescent="0.25">
      <c r="A327" s="37" t="s">
        <v>31</v>
      </c>
      <c r="B327" s="62" t="s">
        <v>105</v>
      </c>
      <c r="C327" s="60" t="s">
        <v>772</v>
      </c>
      <c r="D327" s="62" t="s">
        <v>866</v>
      </c>
      <c r="E327" s="62" t="s">
        <v>867</v>
      </c>
      <c r="F327" s="62" t="s">
        <v>54</v>
      </c>
      <c r="G327" s="62" t="s">
        <v>141</v>
      </c>
      <c r="H327" s="62" t="s">
        <v>404</v>
      </c>
      <c r="I327" s="62"/>
      <c r="J327" s="39">
        <v>43555</v>
      </c>
      <c r="K327" s="62"/>
      <c r="L327" s="62"/>
      <c r="M327" s="62"/>
      <c r="N327" s="62"/>
      <c r="O327" s="62"/>
      <c r="P327" s="62"/>
      <c r="Q327" s="62"/>
      <c r="R327" s="62"/>
      <c r="S327" s="62"/>
      <c r="T327" s="62"/>
      <c r="U327" s="62"/>
      <c r="V327" s="63"/>
      <c r="W327" s="61"/>
    </row>
    <row r="328" spans="1:23" ht="25.15" customHeight="1" x14ac:dyDescent="0.25">
      <c r="A328" s="37" t="s">
        <v>31</v>
      </c>
      <c r="B328" s="62" t="s">
        <v>105</v>
      </c>
      <c r="C328" s="60" t="s">
        <v>773</v>
      </c>
      <c r="D328" s="62" t="s">
        <v>868</v>
      </c>
      <c r="E328" s="62" t="s">
        <v>869</v>
      </c>
      <c r="F328" s="62" t="s">
        <v>54</v>
      </c>
      <c r="G328" s="62" t="s">
        <v>141</v>
      </c>
      <c r="H328" s="62" t="s">
        <v>404</v>
      </c>
      <c r="I328" s="62"/>
      <c r="J328" s="39">
        <v>43555</v>
      </c>
      <c r="K328" s="62"/>
      <c r="L328" s="62"/>
      <c r="M328" s="62"/>
      <c r="N328" s="62"/>
      <c r="O328" s="62"/>
      <c r="P328" s="62"/>
      <c r="Q328" s="62"/>
      <c r="R328" s="62"/>
      <c r="S328" s="62"/>
      <c r="T328" s="62"/>
      <c r="U328" s="62"/>
      <c r="V328" s="63"/>
      <c r="W328" s="61"/>
    </row>
    <row r="329" spans="1:23" ht="25.15" customHeight="1" x14ac:dyDescent="0.25">
      <c r="A329" s="37" t="s">
        <v>31</v>
      </c>
      <c r="B329" s="62" t="s">
        <v>105</v>
      </c>
      <c r="C329" s="60" t="s">
        <v>774</v>
      </c>
      <c r="D329" s="62" t="s">
        <v>870</v>
      </c>
      <c r="E329" s="62" t="s">
        <v>871</v>
      </c>
      <c r="F329" s="62" t="s">
        <v>54</v>
      </c>
      <c r="G329" s="62" t="s">
        <v>141</v>
      </c>
      <c r="H329" s="62" t="s">
        <v>404</v>
      </c>
      <c r="I329" s="62"/>
      <c r="J329" s="39">
        <v>43555</v>
      </c>
      <c r="K329" s="62"/>
      <c r="L329" s="62"/>
      <c r="M329" s="62"/>
      <c r="N329" s="62"/>
      <c r="O329" s="62"/>
      <c r="P329" s="62"/>
      <c r="Q329" s="62"/>
      <c r="R329" s="62"/>
      <c r="S329" s="62"/>
      <c r="T329" s="62"/>
      <c r="U329" s="62"/>
      <c r="V329" s="63"/>
      <c r="W329" s="61"/>
    </row>
    <row r="330" spans="1:23" ht="25.15" customHeight="1" x14ac:dyDescent="0.25">
      <c r="A330" s="37" t="s">
        <v>31</v>
      </c>
      <c r="B330" s="62" t="s">
        <v>105</v>
      </c>
      <c r="C330" s="60" t="s">
        <v>775</v>
      </c>
      <c r="D330" s="62" t="s">
        <v>872</v>
      </c>
      <c r="E330" s="62" t="s">
        <v>873</v>
      </c>
      <c r="F330" s="62" t="s">
        <v>54</v>
      </c>
      <c r="G330" s="62" t="s">
        <v>141</v>
      </c>
      <c r="H330" s="62" t="s">
        <v>404</v>
      </c>
      <c r="I330" s="62"/>
      <c r="J330" s="39">
        <v>43555</v>
      </c>
      <c r="K330" s="62"/>
      <c r="L330" s="62"/>
      <c r="M330" s="62"/>
      <c r="N330" s="62"/>
      <c r="O330" s="62"/>
      <c r="P330" s="62"/>
      <c r="Q330" s="62"/>
      <c r="R330" s="62"/>
      <c r="S330" s="62"/>
      <c r="T330" s="62"/>
      <c r="U330" s="62"/>
      <c r="V330" s="63"/>
      <c r="W330" s="61"/>
    </row>
    <row r="331" spans="1:23" ht="25.15" customHeight="1" x14ac:dyDescent="0.25">
      <c r="A331" s="37" t="s">
        <v>31</v>
      </c>
      <c r="B331" s="62" t="s">
        <v>105</v>
      </c>
      <c r="C331" s="60" t="s">
        <v>776</v>
      </c>
      <c r="D331" s="62" t="s">
        <v>874</v>
      </c>
      <c r="E331" s="62" t="s">
        <v>875</v>
      </c>
      <c r="F331" s="62" t="s">
        <v>54</v>
      </c>
      <c r="G331" s="62" t="s">
        <v>141</v>
      </c>
      <c r="H331" s="62" t="s">
        <v>404</v>
      </c>
      <c r="I331" s="62"/>
      <c r="J331" s="39">
        <v>43555</v>
      </c>
      <c r="K331" s="62"/>
      <c r="L331" s="62"/>
      <c r="M331" s="62"/>
      <c r="N331" s="62"/>
      <c r="O331" s="62"/>
      <c r="P331" s="62"/>
      <c r="Q331" s="62"/>
      <c r="R331" s="62"/>
      <c r="S331" s="62"/>
      <c r="T331" s="62"/>
      <c r="U331" s="62"/>
      <c r="V331" s="63"/>
      <c r="W331" s="61"/>
    </row>
    <row r="332" spans="1:23" ht="25.15" customHeight="1" x14ac:dyDescent="0.25">
      <c r="A332" s="37" t="s">
        <v>31</v>
      </c>
      <c r="B332" s="62" t="s">
        <v>105</v>
      </c>
      <c r="C332" s="60" t="s">
        <v>777</v>
      </c>
      <c r="D332" s="62" t="s">
        <v>876</v>
      </c>
      <c r="E332" s="62" t="s">
        <v>877</v>
      </c>
      <c r="F332" s="62" t="s">
        <v>145</v>
      </c>
      <c r="G332" s="62" t="s">
        <v>878</v>
      </c>
      <c r="H332" s="62" t="s">
        <v>404</v>
      </c>
      <c r="I332" s="62"/>
      <c r="J332" s="39">
        <v>43555</v>
      </c>
      <c r="K332" s="62"/>
      <c r="L332" s="62"/>
      <c r="M332" s="62"/>
      <c r="N332" s="62"/>
      <c r="O332" s="62"/>
      <c r="P332" s="62"/>
      <c r="Q332" s="62"/>
      <c r="R332" s="62"/>
      <c r="S332" s="62"/>
      <c r="T332" s="62"/>
      <c r="U332" s="62"/>
      <c r="V332" s="63"/>
      <c r="W332" s="61"/>
    </row>
    <row r="333" spans="1:23" ht="25.15" customHeight="1" x14ac:dyDescent="0.25">
      <c r="A333" s="37" t="s">
        <v>31</v>
      </c>
      <c r="B333" s="62" t="s">
        <v>105</v>
      </c>
      <c r="C333" s="60" t="s">
        <v>778</v>
      </c>
      <c r="D333" s="62" t="s">
        <v>879</v>
      </c>
      <c r="E333" s="62" t="s">
        <v>880</v>
      </c>
      <c r="F333" s="62" t="s">
        <v>54</v>
      </c>
      <c r="G333" s="62" t="s">
        <v>823</v>
      </c>
      <c r="H333" s="62" t="s">
        <v>404</v>
      </c>
      <c r="I333" s="62"/>
      <c r="J333" s="39">
        <v>43555</v>
      </c>
      <c r="K333" s="62"/>
      <c r="L333" s="62"/>
      <c r="M333" s="62"/>
      <c r="N333" s="62"/>
      <c r="O333" s="62"/>
      <c r="P333" s="62"/>
      <c r="Q333" s="62"/>
      <c r="R333" s="62"/>
      <c r="S333" s="62"/>
      <c r="T333" s="62"/>
      <c r="U333" s="62"/>
      <c r="V333" s="63"/>
      <c r="W333" s="61"/>
    </row>
    <row r="334" spans="1:23" ht="25.15" customHeight="1" x14ac:dyDescent="0.25">
      <c r="A334" s="37" t="s">
        <v>31</v>
      </c>
      <c r="B334" s="62" t="s">
        <v>105</v>
      </c>
      <c r="C334" s="60" t="s">
        <v>779</v>
      </c>
      <c r="D334" s="62" t="s">
        <v>881</v>
      </c>
      <c r="E334" s="62" t="s">
        <v>882</v>
      </c>
      <c r="F334" s="62" t="s">
        <v>54</v>
      </c>
      <c r="G334" s="62" t="s">
        <v>823</v>
      </c>
      <c r="H334" s="62" t="s">
        <v>404</v>
      </c>
      <c r="I334" s="62"/>
      <c r="J334" s="39">
        <v>43555</v>
      </c>
      <c r="K334" s="62"/>
      <c r="L334" s="62"/>
      <c r="M334" s="62"/>
      <c r="N334" s="62"/>
      <c r="O334" s="62"/>
      <c r="P334" s="62"/>
      <c r="Q334" s="62"/>
      <c r="R334" s="62"/>
      <c r="S334" s="62"/>
      <c r="T334" s="62"/>
      <c r="U334" s="62"/>
      <c r="V334" s="63"/>
      <c r="W334" s="61"/>
    </row>
    <row r="335" spans="1:23" ht="25.15" customHeight="1" x14ac:dyDescent="0.25">
      <c r="A335" s="37" t="s">
        <v>31</v>
      </c>
      <c r="B335" s="62" t="s">
        <v>105</v>
      </c>
      <c r="C335" s="60" t="s">
        <v>780</v>
      </c>
      <c r="D335" s="62" t="s">
        <v>883</v>
      </c>
      <c r="E335" s="62" t="s">
        <v>884</v>
      </c>
      <c r="F335" s="62" t="s">
        <v>54</v>
      </c>
      <c r="G335" s="62" t="s">
        <v>885</v>
      </c>
      <c r="H335" s="62" t="s">
        <v>404</v>
      </c>
      <c r="I335" s="62"/>
      <c r="J335" s="39">
        <v>43555</v>
      </c>
      <c r="K335" s="62"/>
      <c r="L335" s="62"/>
      <c r="M335" s="62"/>
      <c r="N335" s="62"/>
      <c r="O335" s="62"/>
      <c r="P335" s="62"/>
      <c r="Q335" s="62"/>
      <c r="R335" s="62"/>
      <c r="S335" s="62"/>
      <c r="T335" s="62"/>
      <c r="U335" s="62"/>
      <c r="V335" s="63"/>
      <c r="W335" s="61"/>
    </row>
    <row r="336" spans="1:23" ht="25.15" customHeight="1" x14ac:dyDescent="0.25">
      <c r="A336" s="37" t="s">
        <v>31</v>
      </c>
      <c r="B336" s="62" t="s">
        <v>146</v>
      </c>
      <c r="C336" s="60" t="s">
        <v>781</v>
      </c>
      <c r="D336" s="62" t="s">
        <v>886</v>
      </c>
      <c r="E336" s="62" t="s">
        <v>887</v>
      </c>
      <c r="F336" s="62" t="s">
        <v>54</v>
      </c>
      <c r="G336" s="62" t="s">
        <v>888</v>
      </c>
      <c r="H336" s="62" t="s">
        <v>404</v>
      </c>
      <c r="I336" s="62"/>
      <c r="J336" s="39">
        <v>43555</v>
      </c>
      <c r="K336" s="62"/>
      <c r="L336" s="62"/>
      <c r="M336" s="62"/>
      <c r="N336" s="62"/>
      <c r="O336" s="62"/>
      <c r="P336" s="62"/>
      <c r="Q336" s="62"/>
      <c r="R336" s="62"/>
      <c r="S336" s="62"/>
      <c r="T336" s="62"/>
      <c r="U336" s="62"/>
      <c r="V336" s="63"/>
      <c r="W336" s="61"/>
    </row>
    <row r="337" spans="1:23" ht="25.15" customHeight="1" x14ac:dyDescent="0.25">
      <c r="A337" s="37" t="s">
        <v>31</v>
      </c>
      <c r="B337" s="62" t="s">
        <v>146</v>
      </c>
      <c r="C337" s="60" t="s">
        <v>782</v>
      </c>
      <c r="D337" s="62" t="s">
        <v>889</v>
      </c>
      <c r="E337" s="62" t="s">
        <v>890</v>
      </c>
      <c r="F337" s="62" t="s">
        <v>54</v>
      </c>
      <c r="G337" s="62" t="s">
        <v>891</v>
      </c>
      <c r="H337" s="62" t="s">
        <v>404</v>
      </c>
      <c r="I337" s="62"/>
      <c r="J337" s="39">
        <v>43555</v>
      </c>
      <c r="K337" s="62"/>
      <c r="L337" s="62"/>
      <c r="M337" s="62"/>
      <c r="N337" s="62"/>
      <c r="O337" s="62"/>
      <c r="P337" s="62"/>
      <c r="Q337" s="62"/>
      <c r="R337" s="62"/>
      <c r="S337" s="62"/>
      <c r="T337" s="62"/>
      <c r="U337" s="62"/>
      <c r="V337" s="63"/>
      <c r="W337" s="61"/>
    </row>
    <row r="338" spans="1:23" ht="25.15" customHeight="1" x14ac:dyDescent="0.25">
      <c r="A338" s="37" t="s">
        <v>31</v>
      </c>
      <c r="B338" s="62" t="s">
        <v>146</v>
      </c>
      <c r="C338" s="60" t="s">
        <v>783</v>
      </c>
      <c r="D338" s="62" t="s">
        <v>892</v>
      </c>
      <c r="E338" s="62" t="s">
        <v>893</v>
      </c>
      <c r="F338" s="62" t="s">
        <v>54</v>
      </c>
      <c r="G338" s="62" t="s">
        <v>823</v>
      </c>
      <c r="H338" s="62" t="s">
        <v>404</v>
      </c>
      <c r="I338" s="62"/>
      <c r="J338" s="39">
        <v>43555</v>
      </c>
      <c r="K338" s="62"/>
      <c r="L338" s="62"/>
      <c r="M338" s="62"/>
      <c r="N338" s="62"/>
      <c r="O338" s="62"/>
      <c r="P338" s="62"/>
      <c r="Q338" s="62"/>
      <c r="R338" s="62"/>
      <c r="S338" s="62"/>
      <c r="T338" s="62"/>
      <c r="U338" s="62"/>
      <c r="V338" s="63"/>
      <c r="W338" s="61"/>
    </row>
    <row r="339" spans="1:23" ht="25.15" customHeight="1" x14ac:dyDescent="0.25">
      <c r="A339" s="37" t="s">
        <v>31</v>
      </c>
      <c r="B339" s="62" t="s">
        <v>171</v>
      </c>
      <c r="C339" s="60" t="s">
        <v>784</v>
      </c>
      <c r="D339" s="62" t="s">
        <v>894</v>
      </c>
      <c r="E339" s="62" t="s">
        <v>895</v>
      </c>
      <c r="F339" s="62" t="s">
        <v>54</v>
      </c>
      <c r="G339" s="62" t="s">
        <v>896</v>
      </c>
      <c r="H339" s="62" t="s">
        <v>404</v>
      </c>
      <c r="I339" s="62"/>
      <c r="J339" s="39">
        <v>43555</v>
      </c>
      <c r="K339" s="62"/>
      <c r="L339" s="62"/>
      <c r="M339" s="62"/>
      <c r="N339" s="62"/>
      <c r="O339" s="62"/>
      <c r="P339" s="62"/>
      <c r="Q339" s="62"/>
      <c r="R339" s="62"/>
      <c r="S339" s="62"/>
      <c r="T339" s="62"/>
      <c r="U339" s="62"/>
      <c r="V339" s="63"/>
      <c r="W339" s="61"/>
    </row>
    <row r="340" spans="1:23" ht="25.15" customHeight="1" x14ac:dyDescent="0.25">
      <c r="A340" s="37" t="s">
        <v>31</v>
      </c>
      <c r="B340" s="62" t="s">
        <v>171</v>
      </c>
      <c r="C340" s="60" t="s">
        <v>785</v>
      </c>
      <c r="D340" s="62" t="s">
        <v>897</v>
      </c>
      <c r="E340" s="62" t="s">
        <v>898</v>
      </c>
      <c r="F340" s="62" t="s">
        <v>54</v>
      </c>
      <c r="G340" s="62" t="s">
        <v>896</v>
      </c>
      <c r="H340" s="62" t="s">
        <v>404</v>
      </c>
      <c r="I340" s="62"/>
      <c r="J340" s="39">
        <v>43555</v>
      </c>
      <c r="K340" s="62"/>
      <c r="L340" s="62"/>
      <c r="M340" s="62"/>
      <c r="N340" s="62"/>
      <c r="O340" s="62"/>
      <c r="P340" s="62"/>
      <c r="Q340" s="62"/>
      <c r="R340" s="62"/>
      <c r="S340" s="62"/>
      <c r="T340" s="62"/>
      <c r="U340" s="62"/>
      <c r="V340" s="63"/>
      <c r="W340" s="61"/>
    </row>
    <row r="341" spans="1:23" ht="25.15" customHeight="1" x14ac:dyDescent="0.25">
      <c r="A341" s="37" t="s">
        <v>31</v>
      </c>
      <c r="B341" s="62" t="s">
        <v>171</v>
      </c>
      <c r="C341" s="60" t="s">
        <v>786</v>
      </c>
      <c r="D341" s="62" t="s">
        <v>899</v>
      </c>
      <c r="E341" s="62" t="s">
        <v>900</v>
      </c>
      <c r="F341" s="62" t="s">
        <v>54</v>
      </c>
      <c r="G341" s="62" t="s">
        <v>896</v>
      </c>
      <c r="H341" s="62" t="s">
        <v>404</v>
      </c>
      <c r="I341" s="62"/>
      <c r="J341" s="39">
        <v>43555</v>
      </c>
      <c r="K341" s="62"/>
      <c r="L341" s="62"/>
      <c r="M341" s="62"/>
      <c r="N341" s="62"/>
      <c r="O341" s="62"/>
      <c r="P341" s="62"/>
      <c r="Q341" s="62"/>
      <c r="R341" s="62"/>
      <c r="S341" s="62"/>
      <c r="T341" s="62"/>
      <c r="U341" s="62"/>
      <c r="V341" s="63"/>
      <c r="W341" s="61"/>
    </row>
    <row r="342" spans="1:23" ht="25.15" customHeight="1" x14ac:dyDescent="0.25">
      <c r="A342" s="37" t="s">
        <v>31</v>
      </c>
      <c r="B342" s="62" t="s">
        <v>171</v>
      </c>
      <c r="C342" s="60" t="s">
        <v>787</v>
      </c>
      <c r="D342" s="62" t="s">
        <v>901</v>
      </c>
      <c r="E342" s="62" t="s">
        <v>902</v>
      </c>
      <c r="F342" s="62" t="s">
        <v>54</v>
      </c>
      <c r="G342" s="62" t="s">
        <v>896</v>
      </c>
      <c r="H342" s="62" t="s">
        <v>404</v>
      </c>
      <c r="I342" s="62"/>
      <c r="J342" s="39">
        <v>43555</v>
      </c>
      <c r="K342" s="62"/>
      <c r="L342" s="62"/>
      <c r="M342" s="62"/>
      <c r="N342" s="62"/>
      <c r="O342" s="62"/>
      <c r="P342" s="62"/>
      <c r="Q342" s="62"/>
      <c r="R342" s="62"/>
      <c r="S342" s="62"/>
      <c r="T342" s="62"/>
      <c r="U342" s="62"/>
      <c r="V342" s="63"/>
      <c r="W342" s="61"/>
    </row>
    <row r="343" spans="1:23" ht="25.15" customHeight="1" x14ac:dyDescent="0.25">
      <c r="A343" s="37" t="s">
        <v>31</v>
      </c>
      <c r="B343" s="62" t="s">
        <v>171</v>
      </c>
      <c r="C343" s="60" t="s">
        <v>788</v>
      </c>
      <c r="D343" s="62" t="s">
        <v>903</v>
      </c>
      <c r="E343" s="62" t="s">
        <v>904</v>
      </c>
      <c r="F343" s="62" t="s">
        <v>145</v>
      </c>
      <c r="G343" s="62" t="s">
        <v>905</v>
      </c>
      <c r="H343" s="62" t="s">
        <v>404</v>
      </c>
      <c r="I343" s="62"/>
      <c r="J343" s="39">
        <v>43555</v>
      </c>
      <c r="K343" s="62"/>
      <c r="L343" s="62"/>
      <c r="M343" s="62"/>
      <c r="N343" s="62"/>
      <c r="O343" s="62"/>
      <c r="P343" s="62"/>
      <c r="Q343" s="62"/>
      <c r="R343" s="62"/>
      <c r="S343" s="62"/>
      <c r="T343" s="62"/>
      <c r="U343" s="62"/>
      <c r="V343" s="63"/>
      <c r="W343" s="61"/>
    </row>
    <row r="344" spans="1:23" ht="25.15" customHeight="1" x14ac:dyDescent="0.25">
      <c r="A344" s="37" t="s">
        <v>31</v>
      </c>
      <c r="B344" s="62" t="s">
        <v>196</v>
      </c>
      <c r="C344" s="60" t="s">
        <v>789</v>
      </c>
      <c r="D344" s="62" t="s">
        <v>906</v>
      </c>
      <c r="E344" s="62" t="s">
        <v>907</v>
      </c>
      <c r="F344" s="62" t="s">
        <v>54</v>
      </c>
      <c r="G344" s="62" t="s">
        <v>896</v>
      </c>
      <c r="H344" s="62" t="s">
        <v>404</v>
      </c>
      <c r="I344" s="62"/>
      <c r="J344" s="39">
        <v>43555</v>
      </c>
      <c r="K344" s="62"/>
      <c r="L344" s="62"/>
      <c r="M344" s="62"/>
      <c r="N344" s="62"/>
      <c r="O344" s="62"/>
      <c r="P344" s="62"/>
      <c r="Q344" s="62"/>
      <c r="R344" s="62"/>
      <c r="S344" s="62"/>
      <c r="T344" s="62"/>
      <c r="U344" s="62"/>
      <c r="V344" s="63"/>
      <c r="W344" s="61"/>
    </row>
    <row r="345" spans="1:23" ht="25.15" customHeight="1" x14ac:dyDescent="0.25">
      <c r="A345" s="37" t="s">
        <v>31</v>
      </c>
      <c r="B345" s="62" t="s">
        <v>196</v>
      </c>
      <c r="C345" s="60" t="s">
        <v>790</v>
      </c>
      <c r="D345" s="62" t="s">
        <v>908</v>
      </c>
      <c r="E345" s="62" t="s">
        <v>909</v>
      </c>
      <c r="F345" s="62" t="s">
        <v>145</v>
      </c>
      <c r="G345" s="62" t="s">
        <v>910</v>
      </c>
      <c r="H345" s="62" t="s">
        <v>404</v>
      </c>
      <c r="I345" s="62"/>
      <c r="J345" s="39">
        <v>43555</v>
      </c>
      <c r="K345" s="62"/>
      <c r="L345" s="62"/>
      <c r="M345" s="62"/>
      <c r="N345" s="62"/>
      <c r="O345" s="62"/>
      <c r="P345" s="62"/>
      <c r="Q345" s="62"/>
      <c r="R345" s="62"/>
      <c r="S345" s="62"/>
      <c r="T345" s="62"/>
      <c r="U345" s="62"/>
      <c r="V345" s="63"/>
      <c r="W345" s="61"/>
    </row>
    <row r="346" spans="1:23" ht="25.15" customHeight="1" x14ac:dyDescent="0.25">
      <c r="A346" s="37" t="s">
        <v>31</v>
      </c>
      <c r="B346" s="62" t="s">
        <v>196</v>
      </c>
      <c r="C346" s="60" t="s">
        <v>791</v>
      </c>
      <c r="D346" s="62" t="s">
        <v>911</v>
      </c>
      <c r="E346" s="62" t="s">
        <v>912</v>
      </c>
      <c r="F346" s="62" t="s">
        <v>54</v>
      </c>
      <c r="G346" s="62" t="s">
        <v>896</v>
      </c>
      <c r="H346" s="62" t="s">
        <v>404</v>
      </c>
      <c r="I346" s="62"/>
      <c r="J346" s="39">
        <v>43555</v>
      </c>
      <c r="K346" s="62"/>
      <c r="L346" s="62"/>
      <c r="M346" s="62"/>
      <c r="N346" s="62"/>
      <c r="O346" s="62"/>
      <c r="P346" s="62"/>
      <c r="Q346" s="62"/>
      <c r="R346" s="62"/>
      <c r="S346" s="62"/>
      <c r="T346" s="62"/>
      <c r="U346" s="62"/>
      <c r="V346" s="63"/>
      <c r="W346" s="61"/>
    </row>
    <row r="347" spans="1:23" ht="25.15" customHeight="1" x14ac:dyDescent="0.25">
      <c r="A347" s="37" t="s">
        <v>31</v>
      </c>
      <c r="B347" s="62" t="s">
        <v>196</v>
      </c>
      <c r="C347" s="60" t="s">
        <v>792</v>
      </c>
      <c r="D347" s="62" t="s">
        <v>913</v>
      </c>
      <c r="E347" s="62" t="s">
        <v>914</v>
      </c>
      <c r="F347" s="62" t="s">
        <v>145</v>
      </c>
      <c r="G347" s="62" t="s">
        <v>915</v>
      </c>
      <c r="H347" s="62" t="s">
        <v>404</v>
      </c>
      <c r="I347" s="62"/>
      <c r="J347" s="39">
        <v>43555</v>
      </c>
      <c r="K347" s="62"/>
      <c r="L347" s="62"/>
      <c r="M347" s="62"/>
      <c r="N347" s="62"/>
      <c r="O347" s="62"/>
      <c r="P347" s="62"/>
      <c r="Q347" s="62"/>
      <c r="R347" s="62"/>
      <c r="S347" s="62"/>
      <c r="T347" s="62"/>
      <c r="U347" s="62"/>
      <c r="V347" s="63"/>
      <c r="W347" s="61"/>
    </row>
    <row r="348" spans="1:23" ht="25.15" customHeight="1" x14ac:dyDescent="0.25">
      <c r="A348" s="37" t="s">
        <v>31</v>
      </c>
      <c r="B348" s="62" t="s">
        <v>196</v>
      </c>
      <c r="C348" s="60" t="s">
        <v>793</v>
      </c>
      <c r="D348" s="62" t="s">
        <v>916</v>
      </c>
      <c r="E348" s="62" t="s">
        <v>917</v>
      </c>
      <c r="F348" s="62" t="s">
        <v>145</v>
      </c>
      <c r="G348" s="62" t="s">
        <v>918</v>
      </c>
      <c r="H348" s="62" t="s">
        <v>404</v>
      </c>
      <c r="I348" s="62"/>
      <c r="J348" s="39">
        <v>43555</v>
      </c>
      <c r="K348" s="62"/>
      <c r="L348" s="62"/>
      <c r="M348" s="62"/>
      <c r="N348" s="62"/>
      <c r="O348" s="62"/>
      <c r="P348" s="62"/>
      <c r="Q348" s="62"/>
      <c r="R348" s="62"/>
      <c r="S348" s="62"/>
      <c r="T348" s="62"/>
      <c r="U348" s="62"/>
      <c r="V348" s="63"/>
      <c r="W348" s="61"/>
    </row>
    <row r="349" spans="1:23" ht="25.15" customHeight="1" x14ac:dyDescent="0.25">
      <c r="A349" s="37" t="s">
        <v>31</v>
      </c>
      <c r="B349" s="62" t="s">
        <v>205</v>
      </c>
      <c r="C349" s="60" t="s">
        <v>794</v>
      </c>
      <c r="D349" s="62" t="s">
        <v>919</v>
      </c>
      <c r="E349" s="62" t="s">
        <v>920</v>
      </c>
      <c r="F349" s="62" t="s">
        <v>54</v>
      </c>
      <c r="G349" s="62" t="s">
        <v>888</v>
      </c>
      <c r="H349" s="62" t="s">
        <v>404</v>
      </c>
      <c r="I349" s="62"/>
      <c r="J349" s="39">
        <v>43555</v>
      </c>
      <c r="K349" s="62"/>
      <c r="L349" s="62"/>
      <c r="M349" s="62"/>
      <c r="N349" s="62"/>
      <c r="O349" s="62"/>
      <c r="P349" s="62"/>
      <c r="Q349" s="62"/>
      <c r="R349" s="62"/>
      <c r="S349" s="62"/>
      <c r="T349" s="62"/>
      <c r="U349" s="62"/>
      <c r="V349" s="63"/>
      <c r="W349" s="61"/>
    </row>
    <row r="350" spans="1:23" ht="25.15" customHeight="1" x14ac:dyDescent="0.25">
      <c r="A350" s="37" t="s">
        <v>31</v>
      </c>
      <c r="B350" s="62" t="s">
        <v>205</v>
      </c>
      <c r="C350" s="60" t="s">
        <v>795</v>
      </c>
      <c r="D350" s="62" t="s">
        <v>921</v>
      </c>
      <c r="E350" s="62" t="s">
        <v>922</v>
      </c>
      <c r="F350" s="62" t="s">
        <v>54</v>
      </c>
      <c r="G350" s="62" t="s">
        <v>849</v>
      </c>
      <c r="H350" s="62" t="s">
        <v>404</v>
      </c>
      <c r="I350" s="62"/>
      <c r="J350" s="39">
        <v>43555</v>
      </c>
      <c r="K350" s="62"/>
      <c r="L350" s="62"/>
      <c r="M350" s="62"/>
      <c r="N350" s="62"/>
      <c r="O350" s="62"/>
      <c r="P350" s="62"/>
      <c r="Q350" s="62"/>
      <c r="R350" s="62"/>
      <c r="S350" s="62"/>
      <c r="T350" s="62"/>
      <c r="U350" s="62"/>
      <c r="V350" s="63"/>
      <c r="W350" s="61"/>
    </row>
    <row r="351" spans="1:23" ht="25.15" customHeight="1" x14ac:dyDescent="0.25">
      <c r="A351" s="37" t="s">
        <v>31</v>
      </c>
      <c r="B351" s="62" t="s">
        <v>205</v>
      </c>
      <c r="C351" s="60" t="s">
        <v>796</v>
      </c>
      <c r="D351" s="62" t="s">
        <v>923</v>
      </c>
      <c r="E351" s="62" t="s">
        <v>924</v>
      </c>
      <c r="F351" s="62" t="s">
        <v>54</v>
      </c>
      <c r="G351" s="62" t="s">
        <v>826</v>
      </c>
      <c r="H351" s="62" t="s">
        <v>404</v>
      </c>
      <c r="I351" s="62"/>
      <c r="J351" s="39">
        <v>43555</v>
      </c>
      <c r="K351" s="62"/>
      <c r="L351" s="62"/>
      <c r="M351" s="62"/>
      <c r="N351" s="62"/>
      <c r="O351" s="62"/>
      <c r="P351" s="62"/>
      <c r="Q351" s="62"/>
      <c r="R351" s="62"/>
      <c r="S351" s="62"/>
      <c r="T351" s="62"/>
      <c r="U351" s="62"/>
      <c r="V351" s="63"/>
      <c r="W351" s="61"/>
    </row>
    <row r="352" spans="1:23" ht="25.15" customHeight="1" x14ac:dyDescent="0.25">
      <c r="A352" s="37" t="s">
        <v>31</v>
      </c>
      <c r="B352" s="62" t="s">
        <v>205</v>
      </c>
      <c r="C352" s="60" t="s">
        <v>797</v>
      </c>
      <c r="D352" s="62" t="s">
        <v>925</v>
      </c>
      <c r="E352" s="62" t="s">
        <v>926</v>
      </c>
      <c r="F352" s="62" t="s">
        <v>54</v>
      </c>
      <c r="G352" s="62" t="s">
        <v>891</v>
      </c>
      <c r="H352" s="62" t="s">
        <v>404</v>
      </c>
      <c r="I352" s="62"/>
      <c r="J352" s="39">
        <v>43555</v>
      </c>
      <c r="K352" s="62"/>
      <c r="L352" s="62"/>
      <c r="M352" s="62"/>
      <c r="N352" s="62"/>
      <c r="O352" s="62"/>
      <c r="P352" s="62"/>
      <c r="Q352" s="62"/>
      <c r="R352" s="62"/>
      <c r="S352" s="62"/>
      <c r="T352" s="62"/>
      <c r="U352" s="62"/>
      <c r="V352" s="63"/>
      <c r="W352" s="61"/>
    </row>
    <row r="353" spans="1:23" ht="25.15" customHeight="1" x14ac:dyDescent="0.25">
      <c r="A353" s="37" t="s">
        <v>31</v>
      </c>
      <c r="B353" s="62" t="s">
        <v>205</v>
      </c>
      <c r="C353" s="60" t="s">
        <v>798</v>
      </c>
      <c r="D353" s="62" t="s">
        <v>927</v>
      </c>
      <c r="E353" s="62" t="s">
        <v>928</v>
      </c>
      <c r="F353" s="62" t="s">
        <v>145</v>
      </c>
      <c r="G353" s="62" t="s">
        <v>929</v>
      </c>
      <c r="H353" s="62" t="s">
        <v>404</v>
      </c>
      <c r="I353" s="62"/>
      <c r="J353" s="39">
        <v>43555</v>
      </c>
      <c r="K353" s="62"/>
      <c r="L353" s="62"/>
      <c r="M353" s="62"/>
      <c r="N353" s="62"/>
      <c r="O353" s="62"/>
      <c r="P353" s="62"/>
      <c r="Q353" s="62"/>
      <c r="R353" s="62"/>
      <c r="S353" s="62"/>
      <c r="T353" s="62"/>
      <c r="U353" s="62"/>
      <c r="V353" s="63"/>
      <c r="W353" s="61"/>
    </row>
    <row r="354" spans="1:23" ht="25.15" customHeight="1" x14ac:dyDescent="0.25">
      <c r="A354" s="37" t="s">
        <v>31</v>
      </c>
      <c r="B354" s="62" t="s">
        <v>205</v>
      </c>
      <c r="C354" s="60" t="s">
        <v>799</v>
      </c>
      <c r="D354" s="62" t="s">
        <v>930</v>
      </c>
      <c r="E354" s="62" t="s">
        <v>931</v>
      </c>
      <c r="F354" s="62" t="s">
        <v>145</v>
      </c>
      <c r="G354" s="62" t="s">
        <v>929</v>
      </c>
      <c r="H354" s="62" t="s">
        <v>404</v>
      </c>
      <c r="I354" s="62"/>
      <c r="J354" s="39">
        <v>43555</v>
      </c>
      <c r="K354" s="62"/>
      <c r="L354" s="62"/>
      <c r="M354" s="62"/>
      <c r="N354" s="62"/>
      <c r="O354" s="62"/>
      <c r="P354" s="62"/>
      <c r="Q354" s="62"/>
      <c r="R354" s="62"/>
      <c r="S354" s="62"/>
      <c r="T354" s="62"/>
      <c r="U354" s="62"/>
      <c r="V354" s="63"/>
      <c r="W354" s="61"/>
    </row>
    <row r="355" spans="1:23" ht="25.15" customHeight="1" x14ac:dyDescent="0.25">
      <c r="A355" s="37" t="s">
        <v>31</v>
      </c>
      <c r="B355" s="62" t="s">
        <v>205</v>
      </c>
      <c r="C355" s="60" t="s">
        <v>800</v>
      </c>
      <c r="D355" s="62" t="s">
        <v>932</v>
      </c>
      <c r="E355" s="62" t="s">
        <v>933</v>
      </c>
      <c r="F355" s="62" t="s">
        <v>54</v>
      </c>
      <c r="G355" s="62" t="s">
        <v>891</v>
      </c>
      <c r="H355" s="62" t="s">
        <v>404</v>
      </c>
      <c r="I355" s="62"/>
      <c r="J355" s="39">
        <v>43555</v>
      </c>
      <c r="K355" s="62"/>
      <c r="L355" s="62"/>
      <c r="M355" s="62"/>
      <c r="N355" s="62"/>
      <c r="O355" s="62"/>
      <c r="P355" s="62"/>
      <c r="Q355" s="62"/>
      <c r="R355" s="62"/>
      <c r="S355" s="62"/>
      <c r="T355" s="62"/>
      <c r="U355" s="62"/>
      <c r="V355" s="63"/>
      <c r="W355" s="61"/>
    </row>
    <row r="356" spans="1:23" ht="25.15" customHeight="1" x14ac:dyDescent="0.25">
      <c r="A356" s="37" t="s">
        <v>31</v>
      </c>
      <c r="B356" s="62" t="s">
        <v>205</v>
      </c>
      <c r="C356" s="60" t="s">
        <v>801</v>
      </c>
      <c r="D356" s="62" t="s">
        <v>934</v>
      </c>
      <c r="E356" s="62" t="s">
        <v>935</v>
      </c>
      <c r="F356" s="62" t="s">
        <v>54</v>
      </c>
      <c r="G356" s="62" t="s">
        <v>936</v>
      </c>
      <c r="H356" s="62" t="s">
        <v>404</v>
      </c>
      <c r="I356" s="62"/>
      <c r="J356" s="39">
        <v>43555</v>
      </c>
      <c r="K356" s="62"/>
      <c r="L356" s="62"/>
      <c r="M356" s="62"/>
      <c r="N356" s="62"/>
      <c r="O356" s="62"/>
      <c r="P356" s="62"/>
      <c r="Q356" s="62"/>
      <c r="R356" s="62"/>
      <c r="S356" s="62"/>
      <c r="T356" s="62"/>
      <c r="U356" s="62"/>
      <c r="V356" s="63"/>
      <c r="W356" s="61"/>
    </row>
    <row r="357" spans="1:23" ht="25.15" customHeight="1" x14ac:dyDescent="0.25">
      <c r="A357" s="37" t="s">
        <v>31</v>
      </c>
      <c r="B357" s="62" t="s">
        <v>205</v>
      </c>
      <c r="C357" s="60" t="s">
        <v>802</v>
      </c>
      <c r="D357" s="62" t="s">
        <v>937</v>
      </c>
      <c r="E357" s="62" t="s">
        <v>938</v>
      </c>
      <c r="F357" s="62" t="s">
        <v>54</v>
      </c>
      <c r="G357" s="62" t="s">
        <v>936</v>
      </c>
      <c r="H357" s="62" t="s">
        <v>404</v>
      </c>
      <c r="I357" s="62"/>
      <c r="J357" s="39">
        <v>43555</v>
      </c>
      <c r="K357" s="62"/>
      <c r="L357" s="62"/>
      <c r="M357" s="62"/>
      <c r="N357" s="62"/>
      <c r="O357" s="62"/>
      <c r="P357" s="62"/>
      <c r="Q357" s="62"/>
      <c r="R357" s="62"/>
      <c r="S357" s="62"/>
      <c r="T357" s="62"/>
      <c r="U357" s="62"/>
      <c r="V357" s="63"/>
      <c r="W357" s="61"/>
    </row>
    <row r="358" spans="1:23" ht="25.15" customHeight="1" x14ac:dyDescent="0.25">
      <c r="A358" s="37" t="s">
        <v>31</v>
      </c>
      <c r="B358" s="62" t="s">
        <v>205</v>
      </c>
      <c r="C358" s="60" t="s">
        <v>803</v>
      </c>
      <c r="D358" s="62" t="s">
        <v>939</v>
      </c>
      <c r="E358" s="62" t="s">
        <v>940</v>
      </c>
      <c r="F358" s="62" t="s">
        <v>54</v>
      </c>
      <c r="G358" s="62" t="s">
        <v>936</v>
      </c>
      <c r="H358" s="62" t="s">
        <v>404</v>
      </c>
      <c r="I358" s="62"/>
      <c r="J358" s="39">
        <v>43555</v>
      </c>
      <c r="K358" s="62"/>
      <c r="L358" s="62"/>
      <c r="M358" s="62"/>
      <c r="N358" s="62"/>
      <c r="O358" s="62"/>
      <c r="P358" s="62"/>
      <c r="Q358" s="62"/>
      <c r="R358" s="62"/>
      <c r="S358" s="62"/>
      <c r="T358" s="62"/>
      <c r="U358" s="62"/>
      <c r="V358" s="63"/>
      <c r="W358" s="61"/>
    </row>
    <row r="359" spans="1:23" ht="25.15" customHeight="1" x14ac:dyDescent="0.25">
      <c r="A359" s="37" t="s">
        <v>31</v>
      </c>
      <c r="B359" s="62" t="s">
        <v>275</v>
      </c>
      <c r="C359" s="60" t="s">
        <v>804</v>
      </c>
      <c r="D359" s="62" t="s">
        <v>941</v>
      </c>
      <c r="E359" s="62" t="s">
        <v>942</v>
      </c>
      <c r="F359" s="62" t="s">
        <v>145</v>
      </c>
      <c r="G359" s="62" t="s">
        <v>918</v>
      </c>
      <c r="H359" s="62" t="s">
        <v>404</v>
      </c>
      <c r="I359" s="62"/>
      <c r="J359" s="39">
        <v>43555</v>
      </c>
      <c r="K359" s="62"/>
      <c r="L359" s="62"/>
      <c r="M359" s="62"/>
      <c r="N359" s="62"/>
      <c r="O359" s="62"/>
      <c r="P359" s="62"/>
      <c r="Q359" s="62"/>
      <c r="R359" s="62"/>
      <c r="S359" s="62"/>
      <c r="T359" s="62"/>
      <c r="U359" s="62"/>
      <c r="V359" s="63"/>
      <c r="W359" s="61"/>
    </row>
    <row r="360" spans="1:23" ht="25.15" customHeight="1" x14ac:dyDescent="0.25">
      <c r="A360" s="37" t="s">
        <v>31</v>
      </c>
      <c r="B360" s="62" t="s">
        <v>275</v>
      </c>
      <c r="C360" s="60" t="s">
        <v>805</v>
      </c>
      <c r="D360" s="62" t="s">
        <v>943</v>
      </c>
      <c r="E360" s="62" t="s">
        <v>944</v>
      </c>
      <c r="F360" s="62" t="s">
        <v>54</v>
      </c>
      <c r="G360" s="62" t="s">
        <v>849</v>
      </c>
      <c r="H360" s="62" t="s">
        <v>404</v>
      </c>
      <c r="I360" s="62"/>
      <c r="J360" s="39">
        <v>43555</v>
      </c>
      <c r="K360" s="62"/>
      <c r="L360" s="62"/>
      <c r="M360" s="62"/>
      <c r="N360" s="62"/>
      <c r="O360" s="62"/>
      <c r="P360" s="62"/>
      <c r="Q360" s="62"/>
      <c r="R360" s="62"/>
      <c r="S360" s="62"/>
      <c r="T360" s="62"/>
      <c r="U360" s="62"/>
      <c r="V360" s="63"/>
      <c r="W360" s="61"/>
    </row>
    <row r="361" spans="1:23" ht="25.15" customHeight="1" x14ac:dyDescent="0.25">
      <c r="A361" s="37" t="s">
        <v>31</v>
      </c>
      <c r="B361" s="62" t="s">
        <v>275</v>
      </c>
      <c r="C361" s="60" t="s">
        <v>806</v>
      </c>
      <c r="D361" s="62" t="s">
        <v>945</v>
      </c>
      <c r="E361" s="62" t="s">
        <v>946</v>
      </c>
      <c r="F361" s="62" t="s">
        <v>54</v>
      </c>
      <c r="G361" s="62" t="s">
        <v>849</v>
      </c>
      <c r="H361" s="62" t="s">
        <v>404</v>
      </c>
      <c r="I361" s="62"/>
      <c r="J361" s="39">
        <v>43555</v>
      </c>
      <c r="K361" s="62"/>
      <c r="L361" s="62"/>
      <c r="M361" s="62"/>
      <c r="N361" s="62"/>
      <c r="O361" s="62"/>
      <c r="P361" s="62"/>
      <c r="Q361" s="62"/>
      <c r="R361" s="62"/>
      <c r="S361" s="62"/>
      <c r="T361" s="62"/>
      <c r="U361" s="62"/>
      <c r="V361" s="63"/>
      <c r="W361" s="61"/>
    </row>
    <row r="362" spans="1:23" ht="25.15" customHeight="1" x14ac:dyDescent="0.25">
      <c r="A362" s="37" t="s">
        <v>31</v>
      </c>
      <c r="B362" s="62" t="s">
        <v>275</v>
      </c>
      <c r="C362" s="60" t="s">
        <v>807</v>
      </c>
      <c r="D362" s="62" t="s">
        <v>947</v>
      </c>
      <c r="E362" s="62" t="s">
        <v>948</v>
      </c>
      <c r="F362" s="62" t="s">
        <v>54</v>
      </c>
      <c r="G362" s="62" t="s">
        <v>823</v>
      </c>
      <c r="H362" s="62" t="s">
        <v>404</v>
      </c>
      <c r="I362" s="62"/>
      <c r="J362" s="39">
        <v>43555</v>
      </c>
      <c r="K362" s="62"/>
      <c r="L362" s="62"/>
      <c r="M362" s="62"/>
      <c r="N362" s="62"/>
      <c r="O362" s="62"/>
      <c r="P362" s="62"/>
      <c r="Q362" s="62"/>
      <c r="R362" s="62"/>
      <c r="S362" s="62"/>
      <c r="T362" s="62"/>
      <c r="U362" s="62"/>
      <c r="V362" s="63"/>
      <c r="W362" s="61"/>
    </row>
    <row r="363" spans="1:23" ht="25.15" customHeight="1" x14ac:dyDescent="0.25">
      <c r="A363" s="37" t="s">
        <v>31</v>
      </c>
      <c r="B363" s="62" t="s">
        <v>275</v>
      </c>
      <c r="C363" s="60" t="s">
        <v>808</v>
      </c>
      <c r="D363" s="62" t="s">
        <v>949</v>
      </c>
      <c r="E363" s="62" t="s">
        <v>950</v>
      </c>
      <c r="F363" s="62" t="s">
        <v>54</v>
      </c>
      <c r="G363" s="62" t="s">
        <v>823</v>
      </c>
      <c r="H363" s="62" t="s">
        <v>404</v>
      </c>
      <c r="I363" s="62"/>
      <c r="J363" s="39">
        <v>43555</v>
      </c>
      <c r="K363" s="62"/>
      <c r="L363" s="62"/>
      <c r="M363" s="62"/>
      <c r="N363" s="62"/>
      <c r="O363" s="62"/>
      <c r="P363" s="62"/>
      <c r="Q363" s="62"/>
      <c r="R363" s="62"/>
      <c r="S363" s="62"/>
      <c r="T363" s="62"/>
      <c r="U363" s="62"/>
      <c r="V363" s="63"/>
      <c r="W363" s="61"/>
    </row>
    <row r="364" spans="1:23" ht="25.15" customHeight="1" x14ac:dyDescent="0.25">
      <c r="A364" s="37" t="s">
        <v>31</v>
      </c>
      <c r="B364" s="62" t="s">
        <v>275</v>
      </c>
      <c r="C364" s="60" t="s">
        <v>809</v>
      </c>
      <c r="D364" s="62" t="s">
        <v>951</v>
      </c>
      <c r="E364" s="62" t="s">
        <v>952</v>
      </c>
      <c r="F364" s="62" t="s">
        <v>54</v>
      </c>
      <c r="G364" s="62" t="s">
        <v>823</v>
      </c>
      <c r="H364" s="62" t="s">
        <v>404</v>
      </c>
      <c r="I364" s="62"/>
      <c r="J364" s="39">
        <v>43555</v>
      </c>
      <c r="K364" s="62"/>
      <c r="L364" s="62"/>
      <c r="M364" s="62"/>
      <c r="N364" s="62"/>
      <c r="O364" s="62"/>
      <c r="P364" s="62"/>
      <c r="Q364" s="62"/>
      <c r="R364" s="62"/>
      <c r="S364" s="62"/>
      <c r="T364" s="62"/>
      <c r="U364" s="62"/>
      <c r="V364" s="63"/>
      <c r="W364" s="61"/>
    </row>
    <row r="365" spans="1:23" ht="25.15" customHeight="1" x14ac:dyDescent="0.25">
      <c r="A365" s="37" t="s">
        <v>31</v>
      </c>
      <c r="B365" s="62" t="s">
        <v>306</v>
      </c>
      <c r="C365" s="60" t="s">
        <v>810</v>
      </c>
      <c r="D365" s="62" t="s">
        <v>953</v>
      </c>
      <c r="E365" s="62" t="s">
        <v>954</v>
      </c>
      <c r="F365" s="62" t="s">
        <v>145</v>
      </c>
      <c r="G365" s="62" t="s">
        <v>955</v>
      </c>
      <c r="H365" s="62" t="s">
        <v>404</v>
      </c>
      <c r="I365" s="62"/>
      <c r="J365" s="39">
        <v>43555</v>
      </c>
      <c r="K365" s="62"/>
      <c r="L365" s="62"/>
      <c r="M365" s="62"/>
      <c r="N365" s="62"/>
      <c r="O365" s="62"/>
      <c r="P365" s="62"/>
      <c r="Q365" s="62"/>
      <c r="R365" s="62"/>
      <c r="S365" s="62"/>
      <c r="T365" s="62"/>
      <c r="U365" s="62"/>
      <c r="V365" s="63"/>
      <c r="W365" s="61"/>
    </row>
    <row r="366" spans="1:23" ht="25.15" customHeight="1" x14ac:dyDescent="0.25">
      <c r="A366" s="37" t="s">
        <v>31</v>
      </c>
      <c r="B366" s="62" t="s">
        <v>306</v>
      </c>
      <c r="C366" s="60" t="s">
        <v>811</v>
      </c>
      <c r="D366" s="62" t="s">
        <v>956</v>
      </c>
      <c r="E366" s="62" t="s">
        <v>957</v>
      </c>
      <c r="F366" s="62" t="s">
        <v>145</v>
      </c>
      <c r="G366" s="62" t="s">
        <v>958</v>
      </c>
      <c r="H366" s="62" t="s">
        <v>404</v>
      </c>
      <c r="I366" s="62"/>
      <c r="J366" s="39">
        <v>43555</v>
      </c>
      <c r="K366" s="62"/>
      <c r="L366" s="62"/>
      <c r="M366" s="62"/>
      <c r="N366" s="62"/>
      <c r="O366" s="62"/>
      <c r="P366" s="62"/>
      <c r="Q366" s="62"/>
      <c r="R366" s="62"/>
      <c r="S366" s="62"/>
      <c r="T366" s="62"/>
      <c r="U366" s="62"/>
      <c r="V366" s="63"/>
      <c r="W366" s="61"/>
    </row>
    <row r="367" spans="1:23" ht="25.15" customHeight="1" x14ac:dyDescent="0.25">
      <c r="A367" s="37" t="s">
        <v>31</v>
      </c>
      <c r="B367" s="62" t="s">
        <v>369</v>
      </c>
      <c r="C367" s="60" t="s">
        <v>812</v>
      </c>
      <c r="D367" s="62" t="s">
        <v>959</v>
      </c>
      <c r="E367" s="62" t="s">
        <v>960</v>
      </c>
      <c r="F367" s="62" t="s">
        <v>54</v>
      </c>
      <c r="G367" s="62" t="s">
        <v>891</v>
      </c>
      <c r="H367" s="62" t="s">
        <v>404</v>
      </c>
      <c r="I367" s="62"/>
      <c r="J367" s="39">
        <v>43555</v>
      </c>
      <c r="K367" s="62"/>
      <c r="L367" s="62"/>
      <c r="M367" s="62"/>
      <c r="N367" s="62"/>
      <c r="O367" s="62"/>
      <c r="P367" s="62"/>
      <c r="Q367" s="62"/>
      <c r="R367" s="62"/>
      <c r="S367" s="62"/>
      <c r="T367" s="62"/>
      <c r="U367" s="62"/>
      <c r="V367" s="63"/>
      <c r="W367" s="61"/>
    </row>
    <row r="368" spans="1:23" ht="25.15" customHeight="1" x14ac:dyDescent="0.25">
      <c r="A368" s="37" t="s">
        <v>31</v>
      </c>
      <c r="B368" s="62" t="s">
        <v>369</v>
      </c>
      <c r="C368" s="60" t="s">
        <v>813</v>
      </c>
      <c r="D368" s="62" t="s">
        <v>961</v>
      </c>
      <c r="E368" s="62" t="s">
        <v>962</v>
      </c>
      <c r="F368" s="62" t="s">
        <v>54</v>
      </c>
      <c r="G368" s="62" t="s">
        <v>891</v>
      </c>
      <c r="H368" s="62" t="s">
        <v>404</v>
      </c>
      <c r="I368" s="62"/>
      <c r="J368" s="39">
        <v>43555</v>
      </c>
      <c r="K368" s="62"/>
      <c r="L368" s="62"/>
      <c r="M368" s="62"/>
      <c r="N368" s="62"/>
      <c r="O368" s="62"/>
      <c r="P368" s="62"/>
      <c r="Q368" s="62"/>
      <c r="R368" s="62"/>
      <c r="S368" s="62"/>
      <c r="T368" s="62"/>
      <c r="U368" s="62"/>
      <c r="V368" s="63"/>
      <c r="W368" s="61"/>
    </row>
    <row r="369" spans="1:23" ht="25.15" customHeight="1" x14ac:dyDescent="0.25">
      <c r="A369" s="37" t="s">
        <v>31</v>
      </c>
      <c r="B369" s="62" t="s">
        <v>369</v>
      </c>
      <c r="C369" s="60" t="s">
        <v>814</v>
      </c>
      <c r="D369" s="62" t="s">
        <v>963</v>
      </c>
      <c r="E369" s="62" t="s">
        <v>964</v>
      </c>
      <c r="F369" s="62" t="s">
        <v>54</v>
      </c>
      <c r="G369" s="62" t="s">
        <v>891</v>
      </c>
      <c r="H369" s="62" t="s">
        <v>404</v>
      </c>
      <c r="I369" s="62"/>
      <c r="J369" s="39">
        <v>43555</v>
      </c>
      <c r="K369" s="62"/>
      <c r="L369" s="62"/>
      <c r="M369" s="62"/>
      <c r="N369" s="62"/>
      <c r="O369" s="62"/>
      <c r="P369" s="62"/>
      <c r="Q369" s="62"/>
      <c r="R369" s="62"/>
      <c r="S369" s="62"/>
      <c r="T369" s="62"/>
      <c r="U369" s="62"/>
      <c r="V369" s="63"/>
      <c r="W369" s="61"/>
    </row>
    <row r="370" spans="1:23" ht="25.15" customHeight="1" x14ac:dyDescent="0.25">
      <c r="A370" s="37" t="s">
        <v>31</v>
      </c>
      <c r="B370" s="62" t="s">
        <v>369</v>
      </c>
      <c r="C370" s="60" t="s">
        <v>815</v>
      </c>
      <c r="D370" s="62" t="s">
        <v>965</v>
      </c>
      <c r="E370" s="62" t="s">
        <v>966</v>
      </c>
      <c r="F370" s="62" t="s">
        <v>54</v>
      </c>
      <c r="G370" s="62" t="s">
        <v>891</v>
      </c>
      <c r="H370" s="62" t="s">
        <v>404</v>
      </c>
      <c r="I370" s="62"/>
      <c r="J370" s="39">
        <v>43555</v>
      </c>
      <c r="K370" s="62"/>
      <c r="L370" s="62"/>
      <c r="M370" s="62"/>
      <c r="N370" s="62"/>
      <c r="O370" s="62"/>
      <c r="P370" s="62"/>
      <c r="Q370" s="62"/>
      <c r="R370" s="62"/>
      <c r="S370" s="62"/>
      <c r="T370" s="62"/>
      <c r="U370" s="62"/>
      <c r="V370" s="63"/>
      <c r="W370" s="61"/>
    </row>
    <row r="371" spans="1:23" ht="25.15" customHeight="1" x14ac:dyDescent="0.25">
      <c r="A371" s="37" t="s">
        <v>31</v>
      </c>
      <c r="B371" s="62" t="s">
        <v>385</v>
      </c>
      <c r="C371" s="60" t="s">
        <v>816</v>
      </c>
      <c r="D371" s="62" t="s">
        <v>967</v>
      </c>
      <c r="E371" s="62" t="s">
        <v>968</v>
      </c>
      <c r="F371" s="62" t="s">
        <v>54</v>
      </c>
      <c r="G371" s="62" t="s">
        <v>888</v>
      </c>
      <c r="H371" s="62" t="s">
        <v>404</v>
      </c>
      <c r="I371" s="62"/>
      <c r="J371" s="39">
        <v>43555</v>
      </c>
      <c r="K371" s="62"/>
      <c r="L371" s="62"/>
      <c r="M371" s="62"/>
      <c r="N371" s="62"/>
      <c r="O371" s="62"/>
      <c r="P371" s="62"/>
      <c r="Q371" s="62"/>
      <c r="R371" s="62"/>
      <c r="S371" s="62"/>
      <c r="T371" s="62"/>
      <c r="U371" s="62"/>
      <c r="V371" s="63"/>
      <c r="W371" s="61"/>
    </row>
    <row r="372" spans="1:23" ht="25.15" customHeight="1" x14ac:dyDescent="0.25">
      <c r="A372" s="37" t="s">
        <v>31</v>
      </c>
      <c r="B372" s="62" t="s">
        <v>385</v>
      </c>
      <c r="C372" s="60" t="s">
        <v>817</v>
      </c>
      <c r="D372" s="62" t="s">
        <v>969</v>
      </c>
      <c r="E372" s="62" t="s">
        <v>970</v>
      </c>
      <c r="F372" s="62" t="s">
        <v>54</v>
      </c>
      <c r="G372" s="62" t="s">
        <v>888</v>
      </c>
      <c r="H372" s="62" t="s">
        <v>404</v>
      </c>
      <c r="I372" s="62"/>
      <c r="J372" s="39">
        <v>43555</v>
      </c>
      <c r="K372" s="62"/>
      <c r="L372" s="62"/>
      <c r="M372" s="62"/>
      <c r="N372" s="62"/>
      <c r="O372" s="62"/>
      <c r="P372" s="62"/>
      <c r="Q372" s="62"/>
      <c r="R372" s="62"/>
      <c r="S372" s="62"/>
      <c r="T372" s="62"/>
      <c r="U372" s="62"/>
      <c r="V372" s="63"/>
      <c r="W372" s="61"/>
    </row>
    <row r="373" spans="1:23" ht="25.15" customHeight="1" x14ac:dyDescent="0.25">
      <c r="A373" s="37" t="s">
        <v>31</v>
      </c>
      <c r="B373" s="62" t="s">
        <v>385</v>
      </c>
      <c r="C373" s="60" t="s">
        <v>818</v>
      </c>
      <c r="D373" s="62" t="s">
        <v>971</v>
      </c>
      <c r="E373" s="62" t="s">
        <v>972</v>
      </c>
      <c r="F373" s="62" t="s">
        <v>54</v>
      </c>
      <c r="G373" s="62" t="s">
        <v>888</v>
      </c>
      <c r="H373" s="62" t="s">
        <v>404</v>
      </c>
      <c r="I373" s="62"/>
      <c r="J373" s="39">
        <v>43555</v>
      </c>
      <c r="K373" s="62"/>
      <c r="L373" s="62"/>
      <c r="M373" s="62"/>
      <c r="N373" s="62"/>
      <c r="O373" s="62"/>
      <c r="P373" s="62"/>
      <c r="Q373" s="62"/>
      <c r="R373" s="62"/>
      <c r="S373" s="62"/>
      <c r="T373" s="62"/>
      <c r="U373" s="62"/>
      <c r="V373" s="63"/>
      <c r="W373" s="61"/>
    </row>
    <row r="374" spans="1:23" ht="25.15" customHeight="1" x14ac:dyDescent="0.25">
      <c r="A374" s="37" t="s">
        <v>31</v>
      </c>
      <c r="B374" s="62" t="s">
        <v>385</v>
      </c>
      <c r="C374" s="60" t="s">
        <v>819</v>
      </c>
      <c r="D374" s="62" t="s">
        <v>973</v>
      </c>
      <c r="E374" s="62" t="s">
        <v>974</v>
      </c>
      <c r="F374" s="62" t="s">
        <v>145</v>
      </c>
      <c r="G374" s="62" t="s">
        <v>975</v>
      </c>
      <c r="H374" s="62" t="s">
        <v>404</v>
      </c>
      <c r="I374" s="62"/>
      <c r="J374" s="39">
        <v>43555</v>
      </c>
      <c r="K374" s="62"/>
      <c r="L374" s="62"/>
      <c r="M374" s="62"/>
      <c r="N374" s="62"/>
      <c r="O374" s="62"/>
      <c r="P374" s="62"/>
      <c r="Q374" s="62"/>
      <c r="R374" s="62"/>
      <c r="S374" s="62"/>
      <c r="T374" s="62"/>
      <c r="U374" s="62"/>
      <c r="V374" s="63"/>
      <c r="W374" s="61"/>
    </row>
    <row r="375" spans="1:23" ht="25.15" customHeight="1" x14ac:dyDescent="0.25">
      <c r="A375" s="37" t="s">
        <v>31</v>
      </c>
      <c r="B375" s="62" t="s">
        <v>385</v>
      </c>
      <c r="C375" s="60" t="s">
        <v>820</v>
      </c>
      <c r="D375" s="62" t="s">
        <v>976</v>
      </c>
      <c r="E375" s="62" t="s">
        <v>977</v>
      </c>
      <c r="F375" s="62" t="s">
        <v>54</v>
      </c>
      <c r="G375" s="62" t="s">
        <v>888</v>
      </c>
      <c r="H375" s="62" t="s">
        <v>404</v>
      </c>
      <c r="I375" s="62"/>
      <c r="J375" s="39">
        <v>43555</v>
      </c>
      <c r="K375" s="62"/>
      <c r="L375" s="62"/>
      <c r="M375" s="62"/>
      <c r="N375" s="62"/>
      <c r="O375" s="62"/>
      <c r="P375" s="62"/>
      <c r="Q375" s="62"/>
      <c r="R375" s="62"/>
      <c r="S375" s="62"/>
      <c r="T375" s="62"/>
      <c r="U375" s="62"/>
      <c r="V375" s="63"/>
      <c r="W375" s="61"/>
    </row>
    <row r="376" spans="1:23" ht="25.15" customHeight="1" x14ac:dyDescent="0.25">
      <c r="A376" s="65" t="s">
        <v>31</v>
      </c>
      <c r="B376" s="66" t="s">
        <v>68</v>
      </c>
      <c r="C376" s="67" t="s">
        <v>1100</v>
      </c>
      <c r="D376" s="65" t="s">
        <v>1101</v>
      </c>
      <c r="E376" s="68" t="s">
        <v>1102</v>
      </c>
      <c r="F376" s="68" t="s">
        <v>54</v>
      </c>
      <c r="G376" s="68" t="s">
        <v>1103</v>
      </c>
      <c r="H376" s="62" t="s">
        <v>38</v>
      </c>
      <c r="I376" s="62"/>
      <c r="J376" s="39">
        <v>43921</v>
      </c>
      <c r="K376" s="62"/>
      <c r="L376" s="62"/>
      <c r="M376" s="62"/>
      <c r="N376" s="62"/>
      <c r="O376" s="62"/>
      <c r="P376" s="69" t="s">
        <v>7</v>
      </c>
      <c r="Q376" s="69" t="s">
        <v>7</v>
      </c>
      <c r="R376" s="69" t="s">
        <v>7</v>
      </c>
      <c r="S376" s="69" t="s">
        <v>7</v>
      </c>
      <c r="T376" s="62"/>
      <c r="U376" s="62"/>
      <c r="V376" s="63"/>
      <c r="W376" s="61"/>
    </row>
    <row r="377" spans="1:23" ht="25.15" customHeight="1" x14ac:dyDescent="0.25">
      <c r="A377" s="65" t="s">
        <v>31</v>
      </c>
      <c r="B377" s="66" t="s">
        <v>68</v>
      </c>
      <c r="C377" s="67" t="s">
        <v>1100</v>
      </c>
      <c r="D377" s="65" t="s">
        <v>1101</v>
      </c>
      <c r="E377" s="68" t="s">
        <v>1102</v>
      </c>
      <c r="F377" s="68" t="s">
        <v>54</v>
      </c>
      <c r="G377" s="68" t="s">
        <v>1103</v>
      </c>
      <c r="H377" s="62" t="s">
        <v>404</v>
      </c>
      <c r="I377" s="62"/>
      <c r="J377" s="39">
        <v>43555</v>
      </c>
      <c r="K377" s="62"/>
      <c r="L377" s="62"/>
      <c r="M377" s="62"/>
      <c r="N377" s="62"/>
      <c r="O377" s="62"/>
      <c r="P377" s="69" t="s">
        <v>7</v>
      </c>
      <c r="Q377" s="69" t="s">
        <v>7</v>
      </c>
      <c r="R377" s="69" t="s">
        <v>7</v>
      </c>
      <c r="S377" s="69" t="s">
        <v>7</v>
      </c>
      <c r="T377" s="62"/>
      <c r="U377" s="62"/>
    </row>
  </sheetData>
  <autoFilter ref="A1:AG377">
    <filterColumn colId="30" showButton="0"/>
    <filterColumn colId="31" showButton="0"/>
  </autoFilter>
  <mergeCells count="1">
    <mergeCell ref="AE1:AG1"/>
  </mergeCells>
  <phoneticPr fontId="14" type="noConversion"/>
  <conditionalFormatting sqref="C3">
    <cfRule type="duplicateValues" dxfId="50" priority="61"/>
    <cfRule type="duplicateValues" dxfId="49" priority="62"/>
  </conditionalFormatting>
  <conditionalFormatting sqref="D36">
    <cfRule type="duplicateValues" dxfId="48" priority="59"/>
  </conditionalFormatting>
  <conditionalFormatting sqref="C122">
    <cfRule type="duplicateValues" dxfId="47" priority="48"/>
    <cfRule type="duplicateValues" dxfId="46" priority="49"/>
  </conditionalFormatting>
  <conditionalFormatting sqref="D155">
    <cfRule type="duplicateValues" dxfId="45" priority="46"/>
  </conditionalFormatting>
  <conditionalFormatting sqref="D236:D239">
    <cfRule type="duplicateValues" dxfId="44" priority="418"/>
  </conditionalFormatting>
  <conditionalFormatting sqref="D156:D235 D121:D154">
    <cfRule type="duplicateValues" dxfId="43" priority="585"/>
  </conditionalFormatting>
  <conditionalFormatting sqref="D121:D239">
    <cfRule type="duplicateValues" dxfId="42" priority="656"/>
  </conditionalFormatting>
  <conditionalFormatting sqref="C121 C123:C151 C153:C171 C176:C239">
    <cfRule type="duplicateValues" dxfId="41" priority="658"/>
    <cfRule type="duplicateValues" dxfId="40" priority="659"/>
  </conditionalFormatting>
  <conditionalFormatting sqref="E121:E239">
    <cfRule type="duplicateValues" dxfId="39" priority="664"/>
  </conditionalFormatting>
  <conditionalFormatting sqref="D117:D120">
    <cfRule type="duplicateValues" dxfId="38" priority="665"/>
  </conditionalFormatting>
  <conditionalFormatting sqref="D37:D116 D2:D35">
    <cfRule type="duplicateValues" dxfId="37" priority="817"/>
  </conditionalFormatting>
  <conditionalFormatting sqref="D2:D120">
    <cfRule type="duplicateValues" dxfId="36" priority="885"/>
  </conditionalFormatting>
  <conditionalFormatting sqref="C2 C4:C32 C34:C52 C57:C120">
    <cfRule type="duplicateValues" dxfId="35" priority="887"/>
    <cfRule type="duplicateValues" dxfId="34" priority="888"/>
  </conditionalFormatting>
  <conditionalFormatting sqref="E2:E120">
    <cfRule type="duplicateValues" dxfId="33" priority="893"/>
  </conditionalFormatting>
  <conditionalFormatting sqref="C247:C307 C240:C245">
    <cfRule type="duplicateValues" dxfId="32" priority="34"/>
    <cfRule type="duplicateValues" dxfId="31" priority="35"/>
  </conditionalFormatting>
  <conditionalFormatting sqref="C246">
    <cfRule type="duplicateValues" dxfId="30" priority="32"/>
    <cfRule type="duplicateValues" dxfId="29" priority="33"/>
  </conditionalFormatting>
  <conditionalFormatting sqref="C315:C375 C308:C313">
    <cfRule type="duplicateValues" dxfId="28" priority="28"/>
    <cfRule type="duplicateValues" dxfId="27" priority="29"/>
  </conditionalFormatting>
  <conditionalFormatting sqref="C314">
    <cfRule type="duplicateValues" dxfId="26" priority="26"/>
    <cfRule type="duplicateValues" dxfId="25" priority="27"/>
  </conditionalFormatting>
  <conditionalFormatting sqref="D376">
    <cfRule type="duplicateValues" dxfId="24" priority="24"/>
  </conditionalFormatting>
  <conditionalFormatting sqref="D376">
    <cfRule type="duplicateValues" dxfId="23" priority="25"/>
  </conditionalFormatting>
  <conditionalFormatting sqref="D376">
    <cfRule type="duplicateValues" dxfId="22" priority="22"/>
    <cfRule type="duplicateValues" dxfId="21" priority="23"/>
  </conditionalFormatting>
  <conditionalFormatting sqref="E376">
    <cfRule type="duplicateValues" dxfId="20" priority="21"/>
  </conditionalFormatting>
  <conditionalFormatting sqref="D377">
    <cfRule type="duplicateValues" dxfId="19" priority="19"/>
  </conditionalFormatting>
  <conditionalFormatting sqref="D377">
    <cfRule type="duplicateValues" dxfId="18" priority="20"/>
  </conditionalFormatting>
  <conditionalFormatting sqref="D377">
    <cfRule type="duplicateValues" dxfId="17" priority="17"/>
    <cfRule type="duplicateValues" dxfId="16" priority="18"/>
  </conditionalFormatting>
  <conditionalFormatting sqref="E377">
    <cfRule type="duplicateValues" dxfId="15" priority="16"/>
  </conditionalFormatting>
  <conditionalFormatting sqref="C376:C377">
    <cfRule type="duplicateValues" dxfId="14" priority="14"/>
    <cfRule type="duplicateValues" dxfId="13" priority="15"/>
  </conditionalFormatting>
  <conditionalFormatting sqref="C376:C377">
    <cfRule type="duplicateValues" dxfId="12" priority="13"/>
  </conditionalFormatting>
  <conditionalFormatting sqref="C33">
    <cfRule type="duplicateValues" dxfId="11" priority="11"/>
    <cfRule type="duplicateValues" dxfId="10" priority="12"/>
  </conditionalFormatting>
  <conditionalFormatting sqref="C33">
    <cfRule type="duplicateValues" dxfId="9" priority="10"/>
  </conditionalFormatting>
  <conditionalFormatting sqref="C152">
    <cfRule type="duplicateValues" dxfId="8" priority="8"/>
    <cfRule type="duplicateValues" dxfId="7" priority="9"/>
  </conditionalFormatting>
  <conditionalFormatting sqref="C152">
    <cfRule type="duplicateValues" dxfId="6" priority="7"/>
  </conditionalFormatting>
  <conditionalFormatting sqref="C53:C55">
    <cfRule type="duplicateValues" dxfId="5" priority="5"/>
    <cfRule type="duplicateValues" dxfId="4" priority="6"/>
  </conditionalFormatting>
  <conditionalFormatting sqref="C56">
    <cfRule type="duplicateValues" dxfId="3" priority="3"/>
    <cfRule type="duplicateValues" dxfId="2" priority="4"/>
  </conditionalFormatting>
  <conditionalFormatting sqref="C172:C175">
    <cfRule type="duplicateValues" dxfId="1" priority="1"/>
    <cfRule type="duplicateValues" dxfId="0" priority="2"/>
  </conditionalFormatting>
  <dataValidations xWindow="1058" yWindow="482" count="4">
    <dataValidation type="list" allowBlank="1" showInputMessage="1" showErrorMessage="1" sqref="I102:I154 P2:S239 P376:S377 I221:I239 I37:I100 I156:I219 I2:I35">
      <formula1>#REF!</formula1>
    </dataValidation>
    <dataValidation type="decimal" operator="greaterThanOrEqual" allowBlank="1" showInputMessage="1" showErrorMessage="1" prompt=" Data in percentage and upto three decimal digits" sqref="I101 I220">
      <formula1>0</formula1>
    </dataValidation>
    <dataValidation type="decimal" operator="greaterThanOrEqual" allowBlank="1" showInputMessage="1" showErrorMessage="1" sqref="I155 I36">
      <formula1>0</formula1>
    </dataValidation>
    <dataValidation type="list" allowBlank="1" showInputMessage="1" showErrorMessage="1" sqref="AA2:AA11">
      <formula1>"Error accepted, Error not accepted"</formula1>
    </dataValidation>
  </dataValidations>
  <hyperlinks>
    <hyperlink ref="L5" r:id="rId1"/>
    <hyperlink ref="L8" r:id="rId2"/>
    <hyperlink ref="L10" r:id="rId3"/>
    <hyperlink ref="L12" r:id="rId4"/>
    <hyperlink ref="L14" r:id="rId5"/>
    <hyperlink ref="L23" r:id="rId6"/>
    <hyperlink ref="L24" r:id="rId7"/>
    <hyperlink ref="L26" r:id="rId8"/>
    <hyperlink ref="L41" r:id="rId9"/>
    <hyperlink ref="L47" r:id="rId10"/>
    <hyperlink ref="L49" r:id="rId11"/>
    <hyperlink ref="L53" r:id="rId12"/>
    <hyperlink ref="L55" r:id="rId13"/>
    <hyperlink ref="L83" r:id="rId14"/>
    <hyperlink ref="L84" r:id="rId15"/>
    <hyperlink ref="L81" r:id="rId16"/>
    <hyperlink ref="L89" r:id="rId17"/>
    <hyperlink ref="L124" r:id="rId18"/>
    <hyperlink ref="L131" r:id="rId19"/>
    <hyperlink ref="L133" r:id="rId20"/>
    <hyperlink ref="L142" r:id="rId21"/>
    <hyperlink ref="L145" r:id="rId22"/>
    <hyperlink ref="L146" r:id="rId23"/>
    <hyperlink ref="L147" r:id="rId24"/>
    <hyperlink ref="L160" r:id="rId25"/>
    <hyperlink ref="L164" r:id="rId26"/>
    <hyperlink ref="L166" r:id="rId27"/>
    <hyperlink ref="L168" r:id="rId28"/>
    <hyperlink ref="L174" r:id="rId29"/>
    <hyperlink ref="L199" r:id="rId30"/>
    <hyperlink ref="L200" r:id="rId31"/>
    <hyperlink ref="L202" r:id="rId32"/>
    <hyperlink ref="L203" r:id="rId33"/>
    <hyperlink ref="L236" r:id="rId34"/>
    <hyperlink ref="L238" r:id="rId35"/>
    <hyperlink ref="L80" r:id="rId36"/>
    <hyperlink ref="L155" r:id="rId37"/>
    <hyperlink ref="L42" r:id="rId38"/>
    <hyperlink ref="L61" r:id="rId39"/>
    <hyperlink ref="L45" r:id="rId40"/>
    <hyperlink ref="L105" r:id="rId41"/>
    <hyperlink ref="L107" r:id="rId42"/>
    <hyperlink ref="L224" r:id="rId43"/>
    <hyperlink ref="L135" r:id="rId44"/>
    <hyperlink ref="L161" r:id="rId45"/>
    <hyperlink ref="L180" r:id="rId46"/>
    <hyperlink ref="L204:L205" r:id="rId47" display="https://admin.mrpl.co.in/img/UploadedFiles/AnnualReport/Files/d63a8713c75b42e98862fd9000d05533.pdf"/>
    <hyperlink ref="L208" r:id="rId48"/>
    <hyperlink ref="L209" r:id="rId49"/>
    <hyperlink ref="L218:L220" r:id="rId50" display="https://admin.mrpl.co.in/img/UploadedFiles/AnnualReport/Files/d63a8713c75b42e98862fd9000d05533.pdf"/>
    <hyperlink ref="L222" r:id="rId51"/>
    <hyperlink ref="L234" r:id="rId52"/>
    <hyperlink ref="L16" r:id="rId53"/>
    <hyperlink ref="L85:L86" r:id="rId54" display="https://admin.mrpl.co.in/img/UploadedFiles/AnnualReport/Files/1c7d3b3b1d7f4c65b46e50c3422a1bdb.pdf"/>
    <hyperlink ref="L90" r:id="rId55"/>
    <hyperlink ref="L99:L101" r:id="rId56" display="https://admin.mrpl.co.in/img/UploadedFiles/AnnualReport/Files/1c7d3b3b1d7f4c65b46e50c3422a1bdb.pdf"/>
    <hyperlink ref="L103" r:id="rId57"/>
    <hyperlink ref="L117" r:id="rId58"/>
    <hyperlink ref="L119" r:id="rId59"/>
    <hyperlink ref="L36" r:id="rId60"/>
    <hyperlink ref="L28" r:id="rId61"/>
    <hyperlink ref="L172" r:id="rId62"/>
    <hyperlink ref="L143" r:id="rId63"/>
    <hyperlink ref="L115" r:id="rId64"/>
  </hyperlinks>
  <pageMargins left="0.7" right="0.7" top="0.75" bottom="0.75" header="0.3" footer="0.3"/>
  <pageSetup paperSize="9" orientation="portrait" r:id="rId65"/>
  <legacyDrawing r:id="rId66"/>
  <extLst>
    <ext xmlns:x14="http://schemas.microsoft.com/office/spreadsheetml/2009/9/main" uri="{CCE6A557-97BC-4b89-ADB6-D9C93CAAB3DF}">
      <x14:dataValidations xmlns:xm="http://schemas.microsoft.com/office/excel/2006/main" xWindow="1058" yWindow="482" count="2">
        <x14:dataValidation type="list" allowBlank="1" showInputMessage="1" showErrorMessage="1">
          <x14:formula1>
            <xm:f>Sheet2!$G$3:$G$13</xm:f>
          </x14:formula1>
          <xm:sqref>X2:X239</xm:sqref>
        </x14:dataValidation>
        <x14:dataValidation type="list" allowBlank="1" showInputMessage="1" showErrorMessage="1">
          <x14:formula1>
            <xm:f>Sheet2!$C$3:$C$4</xm:f>
          </x14:formula1>
          <xm:sqref>W2:W239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3"/>
  <sheetViews>
    <sheetView tabSelected="1" topLeftCell="B1" workbookViewId="0">
      <selection activeCell="B1" sqref="A1:XFD1"/>
    </sheetView>
  </sheetViews>
  <sheetFormatPr defaultColWidth="15.5" defaultRowHeight="15.75" x14ac:dyDescent="0.25"/>
  <cols>
    <col min="1" max="3" width="15.5" style="9"/>
    <col min="4" max="4" width="33.75" style="9" customWidth="1"/>
    <col min="5" max="5" width="50.75" style="9" customWidth="1"/>
    <col min="6" max="10" width="15.5" style="9"/>
    <col min="11" max="11" width="39" style="29" customWidth="1"/>
    <col min="12" max="12" width="42" style="9" customWidth="1"/>
    <col min="13" max="13" width="46.75" style="9" customWidth="1"/>
    <col min="14" max="18" width="15.5" style="9"/>
    <col min="19" max="19" width="30.5" style="9" customWidth="1"/>
    <col min="20" max="20" width="35.75" style="9" customWidth="1"/>
    <col min="21" max="21" width="55.25" style="9" customWidth="1"/>
    <col min="22" max="16384" width="15.5" style="9"/>
  </cols>
  <sheetData>
    <row r="1" spans="1:21" ht="31.5" x14ac:dyDescent="0.25">
      <c r="A1" s="8" t="s">
        <v>11</v>
      </c>
      <c r="B1" s="8" t="s">
        <v>12</v>
      </c>
      <c r="C1" s="8" t="s">
        <v>13</v>
      </c>
      <c r="D1" s="8" t="s">
        <v>14</v>
      </c>
      <c r="E1" s="8" t="s">
        <v>15</v>
      </c>
      <c r="F1" s="8" t="s">
        <v>16</v>
      </c>
      <c r="G1" s="8" t="s">
        <v>17</v>
      </c>
      <c r="H1" s="8" t="s">
        <v>18</v>
      </c>
      <c r="I1" s="8" t="s">
        <v>19</v>
      </c>
      <c r="J1" s="31" t="s">
        <v>641</v>
      </c>
      <c r="K1" s="30" t="s">
        <v>607</v>
      </c>
      <c r="L1" s="16" t="s">
        <v>608</v>
      </c>
      <c r="M1" s="16" t="s">
        <v>609</v>
      </c>
      <c r="N1" s="16" t="s">
        <v>610</v>
      </c>
      <c r="O1" s="16" t="s">
        <v>611</v>
      </c>
      <c r="P1" s="16" t="s">
        <v>612</v>
      </c>
      <c r="Q1" s="16" t="s">
        <v>613</v>
      </c>
      <c r="R1" s="16" t="s">
        <v>752</v>
      </c>
      <c r="S1" s="19" t="s">
        <v>614</v>
      </c>
      <c r="T1" s="20"/>
      <c r="U1" s="21"/>
    </row>
    <row r="2" spans="1:21" ht="45" x14ac:dyDescent="0.25">
      <c r="A2" s="14" t="s">
        <v>31</v>
      </c>
      <c r="B2" s="13" t="s">
        <v>105</v>
      </c>
      <c r="C2" s="13" t="s">
        <v>605</v>
      </c>
      <c r="D2" s="28" t="s">
        <v>640</v>
      </c>
      <c r="E2" s="26" t="s">
        <v>639</v>
      </c>
      <c r="F2" s="5" t="s">
        <v>603</v>
      </c>
      <c r="G2" s="14" t="s">
        <v>604</v>
      </c>
      <c r="H2" s="5" t="s">
        <v>38</v>
      </c>
      <c r="I2" s="5" t="e">
        <f>'Standalone Datapoints'!I36/'Standalone Datapoints'!#REF!</f>
        <v>#REF!</v>
      </c>
      <c r="J2" s="34">
        <v>43921</v>
      </c>
      <c r="K2" s="25"/>
      <c r="L2" s="25"/>
      <c r="M2" s="15"/>
      <c r="N2" s="15"/>
      <c r="O2" s="18"/>
      <c r="P2" s="15"/>
      <c r="Q2" s="15"/>
      <c r="R2" s="56">
        <f>VLOOKUP(C2,[1]MRPL!$B$1:$F$117,5,FALSE)</f>
        <v>4.3834197881293745E-2</v>
      </c>
      <c r="S2" s="17" t="s">
        <v>632</v>
      </c>
      <c r="T2" s="17" t="s">
        <v>635</v>
      </c>
      <c r="U2" s="17" t="s">
        <v>636</v>
      </c>
    </row>
    <row r="3" spans="1:21" ht="45" x14ac:dyDescent="0.25">
      <c r="A3" s="14" t="s">
        <v>31</v>
      </c>
      <c r="B3" s="13" t="s">
        <v>105</v>
      </c>
      <c r="C3" s="13" t="s">
        <v>605</v>
      </c>
      <c r="D3" s="28" t="s">
        <v>640</v>
      </c>
      <c r="E3" s="26" t="s">
        <v>639</v>
      </c>
      <c r="F3" s="5" t="s">
        <v>603</v>
      </c>
      <c r="G3" s="14" t="s">
        <v>604</v>
      </c>
      <c r="H3" s="5" t="s">
        <v>404</v>
      </c>
      <c r="I3" s="5" t="e">
        <f>'Standalone Datapoints'!I155/'Standalone Datapoints'!#REF!</f>
        <v>#REF!</v>
      </c>
      <c r="J3" s="34">
        <v>43555</v>
      </c>
      <c r="K3" s="25"/>
      <c r="L3" s="25"/>
      <c r="R3" s="56">
        <f>VLOOKUP(C3,[1]MRPL!$B$1:$F$117,4,FALSE)</f>
        <v>0.68966992344499056</v>
      </c>
    </row>
    <row r="4" spans="1:21" ht="45" x14ac:dyDescent="0.25">
      <c r="A4" s="14" t="s">
        <v>31</v>
      </c>
      <c r="B4" s="13" t="s">
        <v>55</v>
      </c>
      <c r="C4" s="13" t="s">
        <v>978</v>
      </c>
      <c r="D4" s="14" t="s">
        <v>979</v>
      </c>
      <c r="E4" s="26" t="s">
        <v>980</v>
      </c>
      <c r="F4" s="5" t="s">
        <v>603</v>
      </c>
      <c r="G4" s="14" t="s">
        <v>981</v>
      </c>
      <c r="H4" s="5" t="s">
        <v>38</v>
      </c>
    </row>
    <row r="5" spans="1:21" ht="45" x14ac:dyDescent="0.25">
      <c r="A5" s="14" t="s">
        <v>31</v>
      </c>
      <c r="B5" s="13" t="s">
        <v>55</v>
      </c>
      <c r="C5" s="13" t="s">
        <v>982</v>
      </c>
      <c r="D5" s="14" t="s">
        <v>983</v>
      </c>
      <c r="E5" s="26" t="s">
        <v>984</v>
      </c>
      <c r="F5" s="5" t="s">
        <v>603</v>
      </c>
      <c r="G5" s="14" t="s">
        <v>981</v>
      </c>
      <c r="H5" s="5" t="s">
        <v>38</v>
      </c>
    </row>
    <row r="6" spans="1:21" ht="45" x14ac:dyDescent="0.25">
      <c r="A6" s="14" t="s">
        <v>31</v>
      </c>
      <c r="B6" s="13" t="s">
        <v>55</v>
      </c>
      <c r="C6" s="13" t="s">
        <v>985</v>
      </c>
      <c r="D6" s="14" t="s">
        <v>986</v>
      </c>
      <c r="E6" s="26" t="s">
        <v>987</v>
      </c>
      <c r="F6" s="5" t="s">
        <v>603</v>
      </c>
      <c r="G6" s="14" t="s">
        <v>988</v>
      </c>
      <c r="H6" s="5" t="s">
        <v>38</v>
      </c>
    </row>
    <row r="7" spans="1:21" ht="45" x14ac:dyDescent="0.25">
      <c r="A7" s="14" t="s">
        <v>31</v>
      </c>
      <c r="B7" s="13" t="s">
        <v>55</v>
      </c>
      <c r="C7" s="13" t="s">
        <v>989</v>
      </c>
      <c r="D7" s="14" t="s">
        <v>990</v>
      </c>
      <c r="E7" s="26" t="s">
        <v>991</v>
      </c>
      <c r="F7" s="5" t="s">
        <v>603</v>
      </c>
      <c r="G7" s="14" t="s">
        <v>981</v>
      </c>
      <c r="H7" s="5" t="s">
        <v>38</v>
      </c>
    </row>
    <row r="8" spans="1:21" ht="45" x14ac:dyDescent="0.25">
      <c r="A8" s="14" t="s">
        <v>31</v>
      </c>
      <c r="B8" s="13" t="s">
        <v>55</v>
      </c>
      <c r="C8" s="13" t="s">
        <v>992</v>
      </c>
      <c r="D8" s="14" t="s">
        <v>993</v>
      </c>
      <c r="E8" s="26" t="s">
        <v>994</v>
      </c>
      <c r="F8" s="5" t="s">
        <v>603</v>
      </c>
      <c r="G8" s="14" t="s">
        <v>981</v>
      </c>
      <c r="H8" s="5" t="s">
        <v>38</v>
      </c>
    </row>
    <row r="9" spans="1:21" ht="45" x14ac:dyDescent="0.25">
      <c r="A9" s="14" t="s">
        <v>31</v>
      </c>
      <c r="B9" s="13" t="s">
        <v>55</v>
      </c>
      <c r="C9" s="13" t="s">
        <v>995</v>
      </c>
      <c r="D9" s="14" t="s">
        <v>996</v>
      </c>
      <c r="E9" s="26" t="s">
        <v>997</v>
      </c>
      <c r="F9" s="5" t="s">
        <v>603</v>
      </c>
      <c r="G9" s="14" t="s">
        <v>981</v>
      </c>
      <c r="H9" s="5" t="s">
        <v>38</v>
      </c>
    </row>
    <row r="10" spans="1:21" ht="45" x14ac:dyDescent="0.25">
      <c r="A10" s="14" t="s">
        <v>31</v>
      </c>
      <c r="B10" s="13" t="s">
        <v>55</v>
      </c>
      <c r="C10" s="13" t="s">
        <v>998</v>
      </c>
      <c r="D10" s="14" t="s">
        <v>999</v>
      </c>
      <c r="E10" s="26" t="s">
        <v>1000</v>
      </c>
      <c r="F10" s="5" t="s">
        <v>603</v>
      </c>
      <c r="G10" s="14" t="s">
        <v>981</v>
      </c>
      <c r="H10" s="5" t="s">
        <v>38</v>
      </c>
    </row>
    <row r="11" spans="1:21" ht="45" x14ac:dyDescent="0.25">
      <c r="A11" s="14" t="s">
        <v>31</v>
      </c>
      <c r="B11" s="13" t="s">
        <v>68</v>
      </c>
      <c r="C11" s="13" t="s">
        <v>1001</v>
      </c>
      <c r="D11" s="14" t="s">
        <v>1002</v>
      </c>
      <c r="E11" s="26" t="s">
        <v>1003</v>
      </c>
      <c r="F11" s="5" t="s">
        <v>603</v>
      </c>
      <c r="G11" s="14" t="s">
        <v>1004</v>
      </c>
      <c r="H11" s="5" t="s">
        <v>38</v>
      </c>
    </row>
    <row r="12" spans="1:21" ht="45" x14ac:dyDescent="0.25">
      <c r="A12" s="14" t="s">
        <v>31</v>
      </c>
      <c r="B12" s="13" t="s">
        <v>68</v>
      </c>
      <c r="C12" s="13" t="s">
        <v>1005</v>
      </c>
      <c r="D12" s="14" t="s">
        <v>1006</v>
      </c>
      <c r="E12" s="26" t="s">
        <v>1007</v>
      </c>
      <c r="F12" s="5" t="s">
        <v>603</v>
      </c>
      <c r="G12" s="14" t="s">
        <v>1008</v>
      </c>
      <c r="H12" s="5" t="s">
        <v>38</v>
      </c>
    </row>
    <row r="13" spans="1:21" ht="45" x14ac:dyDescent="0.25">
      <c r="A13" s="14" t="s">
        <v>31</v>
      </c>
      <c r="B13" s="13" t="s">
        <v>105</v>
      </c>
      <c r="C13" s="13" t="s">
        <v>1009</v>
      </c>
      <c r="D13" s="14" t="s">
        <v>1010</v>
      </c>
      <c r="E13" s="26" t="s">
        <v>1011</v>
      </c>
      <c r="F13" s="5" t="s">
        <v>603</v>
      </c>
      <c r="G13" s="14" t="s">
        <v>604</v>
      </c>
      <c r="H13" s="5" t="s">
        <v>38</v>
      </c>
    </row>
    <row r="14" spans="1:21" ht="45" x14ac:dyDescent="0.25">
      <c r="A14" s="14" t="s">
        <v>31</v>
      </c>
      <c r="B14" s="13" t="s">
        <v>105</v>
      </c>
      <c r="C14" s="13" t="s">
        <v>1012</v>
      </c>
      <c r="D14" s="14" t="s">
        <v>1013</v>
      </c>
      <c r="E14" s="26" t="s">
        <v>1014</v>
      </c>
      <c r="F14" s="5" t="s">
        <v>603</v>
      </c>
      <c r="G14" s="14" t="s">
        <v>604</v>
      </c>
      <c r="H14" s="5" t="s">
        <v>38</v>
      </c>
    </row>
    <row r="15" spans="1:21" ht="45" x14ac:dyDescent="0.25">
      <c r="A15" s="14" t="s">
        <v>31</v>
      </c>
      <c r="B15" s="13" t="s">
        <v>105</v>
      </c>
      <c r="C15" s="13" t="s">
        <v>1015</v>
      </c>
      <c r="D15" s="14" t="s">
        <v>1016</v>
      </c>
      <c r="E15" s="26" t="s">
        <v>1017</v>
      </c>
      <c r="F15" s="5" t="s">
        <v>603</v>
      </c>
      <c r="G15" s="14" t="s">
        <v>604</v>
      </c>
      <c r="H15" s="5" t="s">
        <v>38</v>
      </c>
    </row>
    <row r="16" spans="1:21" ht="45" x14ac:dyDescent="0.25">
      <c r="A16" s="14" t="s">
        <v>31</v>
      </c>
      <c r="B16" s="13" t="s">
        <v>105</v>
      </c>
      <c r="C16" s="13" t="s">
        <v>1018</v>
      </c>
      <c r="D16" s="14" t="s">
        <v>1019</v>
      </c>
      <c r="E16" s="26" t="s">
        <v>1020</v>
      </c>
      <c r="F16" s="5" t="s">
        <v>603</v>
      </c>
      <c r="G16" s="14" t="s">
        <v>604</v>
      </c>
      <c r="H16" s="5" t="s">
        <v>38</v>
      </c>
    </row>
    <row r="17" spans="1:8" ht="45" x14ac:dyDescent="0.25">
      <c r="A17" s="14" t="s">
        <v>31</v>
      </c>
      <c r="B17" s="13" t="s">
        <v>105</v>
      </c>
      <c r="C17" s="13" t="s">
        <v>1021</v>
      </c>
      <c r="D17" s="14" t="s">
        <v>1022</v>
      </c>
      <c r="E17" s="26" t="s">
        <v>1023</v>
      </c>
      <c r="F17" s="5" t="s">
        <v>603</v>
      </c>
      <c r="G17" s="14" t="s">
        <v>604</v>
      </c>
      <c r="H17" s="5" t="s">
        <v>38</v>
      </c>
    </row>
    <row r="18" spans="1:8" ht="45" x14ac:dyDescent="0.25">
      <c r="A18" s="14" t="s">
        <v>31</v>
      </c>
      <c r="B18" s="13" t="s">
        <v>105</v>
      </c>
      <c r="C18" s="13" t="s">
        <v>1024</v>
      </c>
      <c r="D18" s="14" t="s">
        <v>1025</v>
      </c>
      <c r="E18" s="26" t="s">
        <v>1026</v>
      </c>
      <c r="F18" s="5" t="s">
        <v>603</v>
      </c>
      <c r="G18" s="14" t="s">
        <v>604</v>
      </c>
      <c r="H18" s="5" t="s">
        <v>38</v>
      </c>
    </row>
    <row r="19" spans="1:8" ht="45" x14ac:dyDescent="0.25">
      <c r="A19" s="14" t="s">
        <v>31</v>
      </c>
      <c r="B19" s="13" t="s">
        <v>146</v>
      </c>
      <c r="C19" s="13" t="s">
        <v>1027</v>
      </c>
      <c r="D19" s="14" t="s">
        <v>1028</v>
      </c>
      <c r="E19" s="26" t="s">
        <v>1029</v>
      </c>
      <c r="F19" s="14" t="s">
        <v>603</v>
      </c>
      <c r="G19" s="14" t="s">
        <v>1030</v>
      </c>
      <c r="H19" s="5" t="s">
        <v>38</v>
      </c>
    </row>
    <row r="20" spans="1:8" ht="45" x14ac:dyDescent="0.25">
      <c r="A20" s="14" t="s">
        <v>31</v>
      </c>
      <c r="B20" s="13" t="s">
        <v>146</v>
      </c>
      <c r="C20" s="13" t="s">
        <v>1031</v>
      </c>
      <c r="D20" s="14" t="s">
        <v>1032</v>
      </c>
      <c r="E20" s="26" t="s">
        <v>1033</v>
      </c>
      <c r="F20" s="14" t="s">
        <v>603</v>
      </c>
      <c r="G20" s="14" t="s">
        <v>1034</v>
      </c>
      <c r="H20" s="5" t="s">
        <v>38</v>
      </c>
    </row>
    <row r="21" spans="1:8" ht="45" x14ac:dyDescent="0.25">
      <c r="A21" s="14" t="s">
        <v>31</v>
      </c>
      <c r="B21" s="13" t="s">
        <v>171</v>
      </c>
      <c r="C21" s="13" t="s">
        <v>1035</v>
      </c>
      <c r="D21" s="14" t="s">
        <v>1036</v>
      </c>
      <c r="E21" s="26" t="s">
        <v>1037</v>
      </c>
      <c r="F21" s="14" t="s">
        <v>603</v>
      </c>
      <c r="G21" s="14" t="s">
        <v>1038</v>
      </c>
      <c r="H21" s="5" t="s">
        <v>38</v>
      </c>
    </row>
    <row r="22" spans="1:8" ht="60" x14ac:dyDescent="0.25">
      <c r="A22" s="14" t="s">
        <v>31</v>
      </c>
      <c r="B22" s="13" t="s">
        <v>171</v>
      </c>
      <c r="C22" s="13" t="s">
        <v>1039</v>
      </c>
      <c r="D22" s="14" t="s">
        <v>1040</v>
      </c>
      <c r="E22" s="26" t="s">
        <v>1041</v>
      </c>
      <c r="F22" s="5" t="s">
        <v>603</v>
      </c>
      <c r="G22" s="14" t="s">
        <v>1042</v>
      </c>
      <c r="H22" s="5" t="s">
        <v>38</v>
      </c>
    </row>
    <row r="23" spans="1:8" ht="45" x14ac:dyDescent="0.25">
      <c r="A23" s="14" t="s">
        <v>31</v>
      </c>
      <c r="B23" s="14" t="s">
        <v>205</v>
      </c>
      <c r="C23" s="13" t="s">
        <v>1043</v>
      </c>
      <c r="D23" s="14" t="s">
        <v>1044</v>
      </c>
      <c r="E23" s="26" t="s">
        <v>1045</v>
      </c>
      <c r="F23" s="5" t="s">
        <v>603</v>
      </c>
      <c r="G23" s="14" t="s">
        <v>1030</v>
      </c>
      <c r="H23" s="5" t="s">
        <v>38</v>
      </c>
    </row>
    <row r="24" spans="1:8" ht="45" x14ac:dyDescent="0.25">
      <c r="A24" s="14" t="s">
        <v>31</v>
      </c>
      <c r="B24" s="14" t="s">
        <v>205</v>
      </c>
      <c r="C24" s="13" t="s">
        <v>1046</v>
      </c>
      <c r="D24" s="14" t="s">
        <v>1047</v>
      </c>
      <c r="E24" s="26" t="s">
        <v>1048</v>
      </c>
      <c r="F24" s="5" t="s">
        <v>603</v>
      </c>
      <c r="G24" s="14" t="s">
        <v>1049</v>
      </c>
      <c r="H24" s="5" t="s">
        <v>38</v>
      </c>
    </row>
    <row r="25" spans="1:8" ht="45" x14ac:dyDescent="0.25">
      <c r="A25" s="14" t="s">
        <v>31</v>
      </c>
      <c r="B25" s="14" t="s">
        <v>205</v>
      </c>
      <c r="C25" s="13" t="s">
        <v>1050</v>
      </c>
      <c r="D25" s="14" t="s">
        <v>1051</v>
      </c>
      <c r="E25" s="26" t="s">
        <v>1052</v>
      </c>
      <c r="F25" s="5" t="s">
        <v>603</v>
      </c>
      <c r="G25" s="14" t="s">
        <v>981</v>
      </c>
      <c r="H25" s="5" t="s">
        <v>38</v>
      </c>
    </row>
    <row r="26" spans="1:8" ht="45" x14ac:dyDescent="0.25">
      <c r="A26" s="14" t="s">
        <v>31</v>
      </c>
      <c r="B26" s="14" t="s">
        <v>205</v>
      </c>
      <c r="C26" s="13" t="s">
        <v>1053</v>
      </c>
      <c r="D26" s="14" t="s">
        <v>1054</v>
      </c>
      <c r="E26" s="26" t="s">
        <v>1055</v>
      </c>
      <c r="F26" s="5" t="s">
        <v>603</v>
      </c>
      <c r="G26" s="14" t="s">
        <v>1034</v>
      </c>
      <c r="H26" s="5" t="s">
        <v>38</v>
      </c>
    </row>
    <row r="27" spans="1:8" ht="45" x14ac:dyDescent="0.25">
      <c r="A27" s="14" t="s">
        <v>31</v>
      </c>
      <c r="B27" s="14" t="s">
        <v>205</v>
      </c>
      <c r="C27" s="13" t="s">
        <v>1056</v>
      </c>
      <c r="D27" s="14" t="s">
        <v>1057</v>
      </c>
      <c r="E27" s="26" t="s">
        <v>1058</v>
      </c>
      <c r="F27" s="5" t="s">
        <v>603</v>
      </c>
      <c r="G27" s="14" t="s">
        <v>1034</v>
      </c>
      <c r="H27" s="5" t="s">
        <v>38</v>
      </c>
    </row>
    <row r="28" spans="1:8" ht="60" x14ac:dyDescent="0.25">
      <c r="A28" s="14" t="s">
        <v>31</v>
      </c>
      <c r="B28" s="14" t="s">
        <v>205</v>
      </c>
      <c r="C28" s="13" t="s">
        <v>1059</v>
      </c>
      <c r="D28" s="14" t="s">
        <v>1060</v>
      </c>
      <c r="E28" s="26" t="s">
        <v>1061</v>
      </c>
      <c r="F28" s="5" t="s">
        <v>603</v>
      </c>
      <c r="G28" s="14" t="s">
        <v>1062</v>
      </c>
      <c r="H28" s="5" t="s">
        <v>38</v>
      </c>
    </row>
    <row r="29" spans="1:8" ht="60" x14ac:dyDescent="0.25">
      <c r="A29" s="14" t="s">
        <v>31</v>
      </c>
      <c r="B29" s="14" t="s">
        <v>205</v>
      </c>
      <c r="C29" s="13" t="s">
        <v>1063</v>
      </c>
      <c r="D29" s="14" t="s">
        <v>1064</v>
      </c>
      <c r="E29" s="26" t="s">
        <v>1065</v>
      </c>
      <c r="F29" s="5" t="s">
        <v>603</v>
      </c>
      <c r="G29" s="14" t="s">
        <v>1066</v>
      </c>
      <c r="H29" s="5" t="s">
        <v>38</v>
      </c>
    </row>
    <row r="30" spans="1:8" ht="60" x14ac:dyDescent="0.25">
      <c r="A30" s="14" t="s">
        <v>31</v>
      </c>
      <c r="B30" s="14" t="s">
        <v>205</v>
      </c>
      <c r="C30" s="13" t="s">
        <v>1067</v>
      </c>
      <c r="D30" s="14" t="s">
        <v>1068</v>
      </c>
      <c r="E30" s="26" t="s">
        <v>1069</v>
      </c>
      <c r="F30" s="5" t="s">
        <v>603</v>
      </c>
      <c r="G30" s="14" t="s">
        <v>1070</v>
      </c>
      <c r="H30" s="5" t="s">
        <v>38</v>
      </c>
    </row>
    <row r="31" spans="1:8" ht="45" x14ac:dyDescent="0.25">
      <c r="A31" s="14" t="s">
        <v>31</v>
      </c>
      <c r="B31" s="13" t="s">
        <v>275</v>
      </c>
      <c r="C31" s="13" t="s">
        <v>1071</v>
      </c>
      <c r="D31" s="14" t="s">
        <v>1072</v>
      </c>
      <c r="E31" s="26" t="s">
        <v>1073</v>
      </c>
      <c r="F31" s="5" t="s">
        <v>603</v>
      </c>
      <c r="G31" s="14" t="s">
        <v>1049</v>
      </c>
      <c r="H31" s="5" t="s">
        <v>38</v>
      </c>
    </row>
    <row r="32" spans="1:8" ht="45" x14ac:dyDescent="0.25">
      <c r="A32" s="14" t="s">
        <v>31</v>
      </c>
      <c r="B32" s="13" t="s">
        <v>275</v>
      </c>
      <c r="C32" s="13" t="s">
        <v>1074</v>
      </c>
      <c r="D32" s="14" t="s">
        <v>1075</v>
      </c>
      <c r="E32" s="26" t="s">
        <v>1076</v>
      </c>
      <c r="F32" s="5" t="s">
        <v>603</v>
      </c>
      <c r="G32" s="14" t="s">
        <v>1049</v>
      </c>
      <c r="H32" s="5" t="s">
        <v>38</v>
      </c>
    </row>
    <row r="33" spans="1:8" ht="45" x14ac:dyDescent="0.25">
      <c r="A33" s="14" t="s">
        <v>31</v>
      </c>
      <c r="B33" s="14" t="s">
        <v>369</v>
      </c>
      <c r="C33" s="13" t="s">
        <v>1077</v>
      </c>
      <c r="D33" s="14" t="s">
        <v>1078</v>
      </c>
      <c r="E33" s="26" t="s">
        <v>1079</v>
      </c>
      <c r="F33" s="5" t="s">
        <v>603</v>
      </c>
      <c r="G33" s="14" t="s">
        <v>1034</v>
      </c>
      <c r="H33" s="5" t="s">
        <v>38</v>
      </c>
    </row>
    <row r="34" spans="1:8" ht="45" x14ac:dyDescent="0.25">
      <c r="A34" s="14" t="s">
        <v>31</v>
      </c>
      <c r="B34" s="14" t="s">
        <v>369</v>
      </c>
      <c r="C34" s="13" t="s">
        <v>1080</v>
      </c>
      <c r="D34" s="14" t="s">
        <v>1081</v>
      </c>
      <c r="E34" s="26" t="s">
        <v>1082</v>
      </c>
      <c r="F34" s="5" t="s">
        <v>603</v>
      </c>
      <c r="G34" s="14" t="s">
        <v>1034</v>
      </c>
      <c r="H34" s="5" t="s">
        <v>38</v>
      </c>
    </row>
    <row r="35" spans="1:8" ht="45" x14ac:dyDescent="0.25">
      <c r="A35" s="14" t="s">
        <v>31</v>
      </c>
      <c r="B35" s="14" t="s">
        <v>369</v>
      </c>
      <c r="C35" s="13" t="s">
        <v>1083</v>
      </c>
      <c r="D35" s="14" t="s">
        <v>1084</v>
      </c>
      <c r="E35" s="26" t="s">
        <v>1085</v>
      </c>
      <c r="F35" s="5" t="s">
        <v>603</v>
      </c>
      <c r="G35" s="14" t="s">
        <v>1034</v>
      </c>
      <c r="H35" s="5" t="s">
        <v>38</v>
      </c>
    </row>
    <row r="36" spans="1:8" ht="45" x14ac:dyDescent="0.25">
      <c r="A36" s="14" t="s">
        <v>31</v>
      </c>
      <c r="B36" s="14" t="s">
        <v>369</v>
      </c>
      <c r="C36" s="13" t="s">
        <v>1086</v>
      </c>
      <c r="D36" s="14" t="s">
        <v>1087</v>
      </c>
      <c r="E36" s="26" t="s">
        <v>1088</v>
      </c>
      <c r="F36" s="5" t="s">
        <v>603</v>
      </c>
      <c r="G36" s="14" t="s">
        <v>1034</v>
      </c>
      <c r="H36" s="5" t="s">
        <v>38</v>
      </c>
    </row>
    <row r="37" spans="1:8" ht="45" x14ac:dyDescent="0.25">
      <c r="A37" s="14" t="s">
        <v>31</v>
      </c>
      <c r="B37" s="14" t="s">
        <v>385</v>
      </c>
      <c r="C37" s="13" t="s">
        <v>1089</v>
      </c>
      <c r="D37" s="14" t="s">
        <v>1090</v>
      </c>
      <c r="E37" s="26" t="s">
        <v>1091</v>
      </c>
      <c r="F37" s="5" t="s">
        <v>603</v>
      </c>
      <c r="G37" s="14" t="s">
        <v>1030</v>
      </c>
      <c r="H37" s="5" t="s">
        <v>38</v>
      </c>
    </row>
    <row r="38" spans="1:8" ht="45" x14ac:dyDescent="0.25">
      <c r="A38" s="14" t="s">
        <v>31</v>
      </c>
      <c r="B38" s="14" t="s">
        <v>385</v>
      </c>
      <c r="C38" s="13" t="s">
        <v>1092</v>
      </c>
      <c r="D38" s="14" t="s">
        <v>1093</v>
      </c>
      <c r="E38" s="26" t="s">
        <v>1094</v>
      </c>
      <c r="F38" s="5" t="s">
        <v>603</v>
      </c>
      <c r="G38" s="14" t="s">
        <v>1030</v>
      </c>
      <c r="H38" s="5" t="s">
        <v>38</v>
      </c>
    </row>
    <row r="39" spans="1:8" ht="45" x14ac:dyDescent="0.25">
      <c r="A39" s="14" t="s">
        <v>31</v>
      </c>
      <c r="B39" s="13" t="s">
        <v>55</v>
      </c>
      <c r="C39" s="13" t="s">
        <v>978</v>
      </c>
      <c r="D39" s="14" t="s">
        <v>979</v>
      </c>
      <c r="E39" s="26" t="s">
        <v>980</v>
      </c>
      <c r="F39" s="5" t="s">
        <v>603</v>
      </c>
      <c r="G39" s="14" t="s">
        <v>981</v>
      </c>
      <c r="H39" s="5" t="s">
        <v>404</v>
      </c>
    </row>
    <row r="40" spans="1:8" ht="45" x14ac:dyDescent="0.25">
      <c r="A40" s="14" t="s">
        <v>31</v>
      </c>
      <c r="B40" s="13" t="s">
        <v>55</v>
      </c>
      <c r="C40" s="13" t="s">
        <v>982</v>
      </c>
      <c r="D40" s="14" t="s">
        <v>983</v>
      </c>
      <c r="E40" s="26" t="s">
        <v>984</v>
      </c>
      <c r="F40" s="5" t="s">
        <v>603</v>
      </c>
      <c r="G40" s="14" t="s">
        <v>981</v>
      </c>
      <c r="H40" s="5" t="s">
        <v>404</v>
      </c>
    </row>
    <row r="41" spans="1:8" ht="45" x14ac:dyDescent="0.25">
      <c r="A41" s="14" t="s">
        <v>31</v>
      </c>
      <c r="B41" s="13" t="s">
        <v>55</v>
      </c>
      <c r="C41" s="13" t="s">
        <v>985</v>
      </c>
      <c r="D41" s="14" t="s">
        <v>986</v>
      </c>
      <c r="E41" s="26" t="s">
        <v>987</v>
      </c>
      <c r="F41" s="5" t="s">
        <v>603</v>
      </c>
      <c r="G41" s="14" t="s">
        <v>988</v>
      </c>
      <c r="H41" s="5" t="s">
        <v>404</v>
      </c>
    </row>
    <row r="42" spans="1:8" ht="45" x14ac:dyDescent="0.25">
      <c r="A42" s="14" t="s">
        <v>31</v>
      </c>
      <c r="B42" s="13" t="s">
        <v>55</v>
      </c>
      <c r="C42" s="13" t="s">
        <v>989</v>
      </c>
      <c r="D42" s="14" t="s">
        <v>990</v>
      </c>
      <c r="E42" s="26" t="s">
        <v>991</v>
      </c>
      <c r="F42" s="5" t="s">
        <v>603</v>
      </c>
      <c r="G42" s="14" t="s">
        <v>981</v>
      </c>
      <c r="H42" s="5" t="s">
        <v>404</v>
      </c>
    </row>
    <row r="43" spans="1:8" ht="45" x14ac:dyDescent="0.25">
      <c r="A43" s="14" t="s">
        <v>31</v>
      </c>
      <c r="B43" s="13" t="s">
        <v>55</v>
      </c>
      <c r="C43" s="13" t="s">
        <v>992</v>
      </c>
      <c r="D43" s="14" t="s">
        <v>993</v>
      </c>
      <c r="E43" s="26" t="s">
        <v>994</v>
      </c>
      <c r="F43" s="5" t="s">
        <v>603</v>
      </c>
      <c r="G43" s="14" t="s">
        <v>981</v>
      </c>
      <c r="H43" s="5" t="s">
        <v>404</v>
      </c>
    </row>
    <row r="44" spans="1:8" ht="45" x14ac:dyDescent="0.25">
      <c r="A44" s="14" t="s">
        <v>31</v>
      </c>
      <c r="B44" s="13" t="s">
        <v>55</v>
      </c>
      <c r="C44" s="13" t="s">
        <v>995</v>
      </c>
      <c r="D44" s="14" t="s">
        <v>996</v>
      </c>
      <c r="E44" s="26" t="s">
        <v>997</v>
      </c>
      <c r="F44" s="5" t="s">
        <v>603</v>
      </c>
      <c r="G44" s="14" t="s">
        <v>981</v>
      </c>
      <c r="H44" s="5" t="s">
        <v>404</v>
      </c>
    </row>
    <row r="45" spans="1:8" ht="45" x14ac:dyDescent="0.25">
      <c r="A45" s="14" t="s">
        <v>31</v>
      </c>
      <c r="B45" s="13" t="s">
        <v>55</v>
      </c>
      <c r="C45" s="13" t="s">
        <v>998</v>
      </c>
      <c r="D45" s="14" t="s">
        <v>999</v>
      </c>
      <c r="E45" s="26" t="s">
        <v>1000</v>
      </c>
      <c r="F45" s="5" t="s">
        <v>603</v>
      </c>
      <c r="G45" s="14" t="s">
        <v>981</v>
      </c>
      <c r="H45" s="5" t="s">
        <v>404</v>
      </c>
    </row>
    <row r="46" spans="1:8" ht="45" x14ac:dyDescent="0.25">
      <c r="A46" s="14" t="s">
        <v>31</v>
      </c>
      <c r="B46" s="13" t="s">
        <v>68</v>
      </c>
      <c r="C46" s="13" t="s">
        <v>1001</v>
      </c>
      <c r="D46" s="14" t="s">
        <v>1002</v>
      </c>
      <c r="E46" s="26" t="s">
        <v>1003</v>
      </c>
      <c r="F46" s="5" t="s">
        <v>603</v>
      </c>
      <c r="G46" s="14" t="s">
        <v>1004</v>
      </c>
      <c r="H46" s="5" t="s">
        <v>404</v>
      </c>
    </row>
    <row r="47" spans="1:8" ht="45" x14ac:dyDescent="0.25">
      <c r="A47" s="14" t="s">
        <v>31</v>
      </c>
      <c r="B47" s="13" t="s">
        <v>68</v>
      </c>
      <c r="C47" s="13" t="s">
        <v>1005</v>
      </c>
      <c r="D47" s="14" t="s">
        <v>1006</v>
      </c>
      <c r="E47" s="26" t="s">
        <v>1007</v>
      </c>
      <c r="F47" s="5" t="s">
        <v>603</v>
      </c>
      <c r="G47" s="14" t="s">
        <v>1008</v>
      </c>
      <c r="H47" s="5" t="s">
        <v>404</v>
      </c>
    </row>
    <row r="48" spans="1:8" ht="45" x14ac:dyDescent="0.25">
      <c r="A48" s="14" t="s">
        <v>31</v>
      </c>
      <c r="B48" s="13" t="s">
        <v>105</v>
      </c>
      <c r="C48" s="13" t="s">
        <v>1009</v>
      </c>
      <c r="D48" s="14" t="s">
        <v>1010</v>
      </c>
      <c r="E48" s="26" t="s">
        <v>1011</v>
      </c>
      <c r="F48" s="5" t="s">
        <v>603</v>
      </c>
      <c r="G48" s="14" t="s">
        <v>604</v>
      </c>
      <c r="H48" s="5" t="s">
        <v>404</v>
      </c>
    </row>
    <row r="49" spans="1:8" ht="45" x14ac:dyDescent="0.25">
      <c r="A49" s="14" t="s">
        <v>31</v>
      </c>
      <c r="B49" s="13" t="s">
        <v>105</v>
      </c>
      <c r="C49" s="13" t="s">
        <v>1012</v>
      </c>
      <c r="D49" s="14" t="s">
        <v>1013</v>
      </c>
      <c r="E49" s="26" t="s">
        <v>1014</v>
      </c>
      <c r="F49" s="5" t="s">
        <v>603</v>
      </c>
      <c r="G49" s="14" t="s">
        <v>604</v>
      </c>
      <c r="H49" s="5" t="s">
        <v>404</v>
      </c>
    </row>
    <row r="50" spans="1:8" ht="45" x14ac:dyDescent="0.25">
      <c r="A50" s="14" t="s">
        <v>31</v>
      </c>
      <c r="B50" s="13" t="s">
        <v>105</v>
      </c>
      <c r="C50" s="13" t="s">
        <v>1015</v>
      </c>
      <c r="D50" s="14" t="s">
        <v>1016</v>
      </c>
      <c r="E50" s="26" t="s">
        <v>1017</v>
      </c>
      <c r="F50" s="5" t="s">
        <v>603</v>
      </c>
      <c r="G50" s="14" t="s">
        <v>604</v>
      </c>
      <c r="H50" s="5" t="s">
        <v>404</v>
      </c>
    </row>
    <row r="51" spans="1:8" ht="45" x14ac:dyDescent="0.25">
      <c r="A51" s="14" t="s">
        <v>31</v>
      </c>
      <c r="B51" s="13" t="s">
        <v>105</v>
      </c>
      <c r="C51" s="13" t="s">
        <v>1018</v>
      </c>
      <c r="D51" s="14" t="s">
        <v>1019</v>
      </c>
      <c r="E51" s="26" t="s">
        <v>1020</v>
      </c>
      <c r="F51" s="5" t="s">
        <v>603</v>
      </c>
      <c r="G51" s="14" t="s">
        <v>604</v>
      </c>
      <c r="H51" s="5" t="s">
        <v>404</v>
      </c>
    </row>
    <row r="52" spans="1:8" ht="45" x14ac:dyDescent="0.25">
      <c r="A52" s="14" t="s">
        <v>31</v>
      </c>
      <c r="B52" s="13" t="s">
        <v>105</v>
      </c>
      <c r="C52" s="13" t="s">
        <v>1021</v>
      </c>
      <c r="D52" s="14" t="s">
        <v>1022</v>
      </c>
      <c r="E52" s="26" t="s">
        <v>1023</v>
      </c>
      <c r="F52" s="5" t="s">
        <v>603</v>
      </c>
      <c r="G52" s="14" t="s">
        <v>604</v>
      </c>
      <c r="H52" s="5" t="s">
        <v>404</v>
      </c>
    </row>
    <row r="53" spans="1:8" ht="45" x14ac:dyDescent="0.25">
      <c r="A53" s="14" t="s">
        <v>31</v>
      </c>
      <c r="B53" s="13" t="s">
        <v>105</v>
      </c>
      <c r="C53" s="13" t="s">
        <v>1024</v>
      </c>
      <c r="D53" s="14" t="s">
        <v>1025</v>
      </c>
      <c r="E53" s="26" t="s">
        <v>1026</v>
      </c>
      <c r="F53" s="5" t="s">
        <v>603</v>
      </c>
      <c r="G53" s="14" t="s">
        <v>604</v>
      </c>
      <c r="H53" s="5" t="s">
        <v>404</v>
      </c>
    </row>
    <row r="54" spans="1:8" ht="45" x14ac:dyDescent="0.25">
      <c r="A54" s="14" t="s">
        <v>31</v>
      </c>
      <c r="B54" s="13" t="s">
        <v>146</v>
      </c>
      <c r="C54" s="13" t="s">
        <v>1027</v>
      </c>
      <c r="D54" s="14" t="s">
        <v>1028</v>
      </c>
      <c r="E54" s="26" t="s">
        <v>1029</v>
      </c>
      <c r="F54" s="14" t="s">
        <v>603</v>
      </c>
      <c r="G54" s="14" t="s">
        <v>1030</v>
      </c>
      <c r="H54" s="5" t="s">
        <v>404</v>
      </c>
    </row>
    <row r="55" spans="1:8" ht="45" x14ac:dyDescent="0.25">
      <c r="A55" s="14" t="s">
        <v>31</v>
      </c>
      <c r="B55" s="13" t="s">
        <v>146</v>
      </c>
      <c r="C55" s="13" t="s">
        <v>1031</v>
      </c>
      <c r="D55" s="14" t="s">
        <v>1032</v>
      </c>
      <c r="E55" s="26" t="s">
        <v>1033</v>
      </c>
      <c r="F55" s="14" t="s">
        <v>603</v>
      </c>
      <c r="G55" s="14" t="s">
        <v>1034</v>
      </c>
      <c r="H55" s="5" t="s">
        <v>404</v>
      </c>
    </row>
    <row r="56" spans="1:8" ht="45" x14ac:dyDescent="0.25">
      <c r="A56" s="14" t="s">
        <v>31</v>
      </c>
      <c r="B56" s="13" t="s">
        <v>171</v>
      </c>
      <c r="C56" s="13" t="s">
        <v>1035</v>
      </c>
      <c r="D56" s="14" t="s">
        <v>1036</v>
      </c>
      <c r="E56" s="26" t="s">
        <v>1037</v>
      </c>
      <c r="F56" s="14" t="s">
        <v>603</v>
      </c>
      <c r="G56" s="14" t="s">
        <v>1038</v>
      </c>
      <c r="H56" s="5" t="s">
        <v>404</v>
      </c>
    </row>
    <row r="57" spans="1:8" ht="60" x14ac:dyDescent="0.25">
      <c r="A57" s="14" t="s">
        <v>31</v>
      </c>
      <c r="B57" s="13" t="s">
        <v>171</v>
      </c>
      <c r="C57" s="13" t="s">
        <v>1039</v>
      </c>
      <c r="D57" s="14" t="s">
        <v>1040</v>
      </c>
      <c r="E57" s="26" t="s">
        <v>1041</v>
      </c>
      <c r="F57" s="5" t="s">
        <v>603</v>
      </c>
      <c r="G57" s="14" t="s">
        <v>1042</v>
      </c>
      <c r="H57" s="5" t="s">
        <v>404</v>
      </c>
    </row>
    <row r="58" spans="1:8" ht="45" x14ac:dyDescent="0.25">
      <c r="A58" s="14" t="s">
        <v>31</v>
      </c>
      <c r="B58" s="14" t="s">
        <v>205</v>
      </c>
      <c r="C58" s="13" t="s">
        <v>1043</v>
      </c>
      <c r="D58" s="14" t="s">
        <v>1044</v>
      </c>
      <c r="E58" s="26" t="s">
        <v>1045</v>
      </c>
      <c r="F58" s="5" t="s">
        <v>603</v>
      </c>
      <c r="G58" s="14" t="s">
        <v>1030</v>
      </c>
      <c r="H58" s="5" t="s">
        <v>404</v>
      </c>
    </row>
    <row r="59" spans="1:8" ht="45" x14ac:dyDescent="0.25">
      <c r="A59" s="14" t="s">
        <v>31</v>
      </c>
      <c r="B59" s="14" t="s">
        <v>205</v>
      </c>
      <c r="C59" s="13" t="s">
        <v>1046</v>
      </c>
      <c r="D59" s="14" t="s">
        <v>1047</v>
      </c>
      <c r="E59" s="26" t="s">
        <v>1048</v>
      </c>
      <c r="F59" s="5" t="s">
        <v>603</v>
      </c>
      <c r="G59" s="14" t="s">
        <v>1049</v>
      </c>
      <c r="H59" s="5" t="s">
        <v>404</v>
      </c>
    </row>
    <row r="60" spans="1:8" ht="45" x14ac:dyDescent="0.25">
      <c r="A60" s="14" t="s">
        <v>31</v>
      </c>
      <c r="B60" s="14" t="s">
        <v>205</v>
      </c>
      <c r="C60" s="13" t="s">
        <v>1050</v>
      </c>
      <c r="D60" s="14" t="s">
        <v>1051</v>
      </c>
      <c r="E60" s="26" t="s">
        <v>1052</v>
      </c>
      <c r="F60" s="5" t="s">
        <v>603</v>
      </c>
      <c r="G60" s="14" t="s">
        <v>981</v>
      </c>
      <c r="H60" s="5" t="s">
        <v>404</v>
      </c>
    </row>
    <row r="61" spans="1:8" ht="45" x14ac:dyDescent="0.25">
      <c r="A61" s="14" t="s">
        <v>31</v>
      </c>
      <c r="B61" s="14" t="s">
        <v>205</v>
      </c>
      <c r="C61" s="13" t="s">
        <v>1053</v>
      </c>
      <c r="D61" s="14" t="s">
        <v>1054</v>
      </c>
      <c r="E61" s="26" t="s">
        <v>1055</v>
      </c>
      <c r="F61" s="5" t="s">
        <v>603</v>
      </c>
      <c r="G61" s="14" t="s">
        <v>1034</v>
      </c>
      <c r="H61" s="5" t="s">
        <v>404</v>
      </c>
    </row>
    <row r="62" spans="1:8" ht="45" x14ac:dyDescent="0.25">
      <c r="A62" s="14" t="s">
        <v>31</v>
      </c>
      <c r="B62" s="14" t="s">
        <v>205</v>
      </c>
      <c r="C62" s="13" t="s">
        <v>1056</v>
      </c>
      <c r="D62" s="14" t="s">
        <v>1057</v>
      </c>
      <c r="E62" s="26" t="s">
        <v>1058</v>
      </c>
      <c r="F62" s="5" t="s">
        <v>603</v>
      </c>
      <c r="G62" s="14" t="s">
        <v>1034</v>
      </c>
      <c r="H62" s="5" t="s">
        <v>404</v>
      </c>
    </row>
    <row r="63" spans="1:8" ht="60" x14ac:dyDescent="0.25">
      <c r="A63" s="14" t="s">
        <v>31</v>
      </c>
      <c r="B63" s="14" t="s">
        <v>205</v>
      </c>
      <c r="C63" s="13" t="s">
        <v>1059</v>
      </c>
      <c r="D63" s="14" t="s">
        <v>1060</v>
      </c>
      <c r="E63" s="26" t="s">
        <v>1061</v>
      </c>
      <c r="F63" s="5" t="s">
        <v>603</v>
      </c>
      <c r="G63" s="14" t="s">
        <v>1062</v>
      </c>
      <c r="H63" s="5" t="s">
        <v>404</v>
      </c>
    </row>
    <row r="64" spans="1:8" ht="60" x14ac:dyDescent="0.25">
      <c r="A64" s="14" t="s">
        <v>31</v>
      </c>
      <c r="B64" s="14" t="s">
        <v>205</v>
      </c>
      <c r="C64" s="13" t="s">
        <v>1063</v>
      </c>
      <c r="D64" s="14" t="s">
        <v>1064</v>
      </c>
      <c r="E64" s="26" t="s">
        <v>1065</v>
      </c>
      <c r="F64" s="5" t="s">
        <v>603</v>
      </c>
      <c r="G64" s="14" t="s">
        <v>1066</v>
      </c>
      <c r="H64" s="5" t="s">
        <v>404</v>
      </c>
    </row>
    <row r="65" spans="1:8" ht="60" x14ac:dyDescent="0.25">
      <c r="A65" s="14" t="s">
        <v>31</v>
      </c>
      <c r="B65" s="14" t="s">
        <v>205</v>
      </c>
      <c r="C65" s="13" t="s">
        <v>1067</v>
      </c>
      <c r="D65" s="14" t="s">
        <v>1068</v>
      </c>
      <c r="E65" s="26" t="s">
        <v>1069</v>
      </c>
      <c r="F65" s="5" t="s">
        <v>603</v>
      </c>
      <c r="G65" s="14" t="s">
        <v>1070</v>
      </c>
      <c r="H65" s="5" t="s">
        <v>404</v>
      </c>
    </row>
    <row r="66" spans="1:8" ht="45" x14ac:dyDescent="0.25">
      <c r="A66" s="14" t="s">
        <v>31</v>
      </c>
      <c r="B66" s="13" t="s">
        <v>275</v>
      </c>
      <c r="C66" s="13" t="s">
        <v>1071</v>
      </c>
      <c r="D66" s="14" t="s">
        <v>1072</v>
      </c>
      <c r="E66" s="26" t="s">
        <v>1073</v>
      </c>
      <c r="F66" s="5" t="s">
        <v>603</v>
      </c>
      <c r="G66" s="14" t="s">
        <v>1049</v>
      </c>
      <c r="H66" s="5" t="s">
        <v>404</v>
      </c>
    </row>
    <row r="67" spans="1:8" ht="45" x14ac:dyDescent="0.25">
      <c r="A67" s="14" t="s">
        <v>31</v>
      </c>
      <c r="B67" s="13" t="s">
        <v>275</v>
      </c>
      <c r="C67" s="13" t="s">
        <v>1074</v>
      </c>
      <c r="D67" s="14" t="s">
        <v>1075</v>
      </c>
      <c r="E67" s="26" t="s">
        <v>1076</v>
      </c>
      <c r="F67" s="5" t="s">
        <v>603</v>
      </c>
      <c r="G67" s="14" t="s">
        <v>1049</v>
      </c>
      <c r="H67" s="5" t="s">
        <v>404</v>
      </c>
    </row>
    <row r="68" spans="1:8" ht="45" x14ac:dyDescent="0.25">
      <c r="A68" s="14" t="s">
        <v>31</v>
      </c>
      <c r="B68" s="14" t="s">
        <v>369</v>
      </c>
      <c r="C68" s="13" t="s">
        <v>1077</v>
      </c>
      <c r="D68" s="14" t="s">
        <v>1078</v>
      </c>
      <c r="E68" s="26" t="s">
        <v>1079</v>
      </c>
      <c r="F68" s="5" t="s">
        <v>603</v>
      </c>
      <c r="G68" s="14" t="s">
        <v>1034</v>
      </c>
      <c r="H68" s="5" t="s">
        <v>404</v>
      </c>
    </row>
    <row r="69" spans="1:8" ht="45" x14ac:dyDescent="0.25">
      <c r="A69" s="14" t="s">
        <v>31</v>
      </c>
      <c r="B69" s="14" t="s">
        <v>369</v>
      </c>
      <c r="C69" s="13" t="s">
        <v>1080</v>
      </c>
      <c r="D69" s="14" t="s">
        <v>1081</v>
      </c>
      <c r="E69" s="26" t="s">
        <v>1082</v>
      </c>
      <c r="F69" s="5" t="s">
        <v>603</v>
      </c>
      <c r="G69" s="14" t="s">
        <v>1034</v>
      </c>
      <c r="H69" s="5" t="s">
        <v>404</v>
      </c>
    </row>
    <row r="70" spans="1:8" ht="45" x14ac:dyDescent="0.25">
      <c r="A70" s="14" t="s">
        <v>31</v>
      </c>
      <c r="B70" s="14" t="s">
        <v>369</v>
      </c>
      <c r="C70" s="13" t="s">
        <v>1083</v>
      </c>
      <c r="D70" s="14" t="s">
        <v>1084</v>
      </c>
      <c r="E70" s="26" t="s">
        <v>1085</v>
      </c>
      <c r="F70" s="5" t="s">
        <v>603</v>
      </c>
      <c r="G70" s="14" t="s">
        <v>1034</v>
      </c>
      <c r="H70" s="5" t="s">
        <v>404</v>
      </c>
    </row>
    <row r="71" spans="1:8" ht="45" x14ac:dyDescent="0.25">
      <c r="A71" s="14" t="s">
        <v>31</v>
      </c>
      <c r="B71" s="14" t="s">
        <v>369</v>
      </c>
      <c r="C71" s="13" t="s">
        <v>1086</v>
      </c>
      <c r="D71" s="14" t="s">
        <v>1087</v>
      </c>
      <c r="E71" s="26" t="s">
        <v>1088</v>
      </c>
      <c r="F71" s="5" t="s">
        <v>603</v>
      </c>
      <c r="G71" s="14" t="s">
        <v>1034</v>
      </c>
      <c r="H71" s="5" t="s">
        <v>404</v>
      </c>
    </row>
    <row r="72" spans="1:8" ht="45" x14ac:dyDescent="0.25">
      <c r="A72" s="14" t="s">
        <v>31</v>
      </c>
      <c r="B72" s="14" t="s">
        <v>385</v>
      </c>
      <c r="C72" s="13" t="s">
        <v>1089</v>
      </c>
      <c r="D72" s="14" t="s">
        <v>1090</v>
      </c>
      <c r="E72" s="26" t="s">
        <v>1091</v>
      </c>
      <c r="F72" s="5" t="s">
        <v>603</v>
      </c>
      <c r="G72" s="14" t="s">
        <v>1030</v>
      </c>
      <c r="H72" s="5" t="s">
        <v>404</v>
      </c>
    </row>
    <row r="73" spans="1:8" ht="45" x14ac:dyDescent="0.25">
      <c r="A73" s="14" t="s">
        <v>31</v>
      </c>
      <c r="B73" s="14" t="s">
        <v>385</v>
      </c>
      <c r="C73" s="13" t="s">
        <v>1092</v>
      </c>
      <c r="D73" s="14" t="s">
        <v>1093</v>
      </c>
      <c r="E73" s="26" t="s">
        <v>1094</v>
      </c>
      <c r="F73" s="5" t="s">
        <v>603</v>
      </c>
      <c r="G73" s="14" t="s">
        <v>1030</v>
      </c>
      <c r="H73" s="5" t="s">
        <v>404</v>
      </c>
    </row>
  </sheetData>
  <phoneticPr fontId="14" type="noConversion"/>
  <dataValidations count="1">
    <dataValidation type="list" allowBlank="1" showInputMessage="1" showErrorMessage="1" sqref="O2">
      <formula1>"Error accepted, Error not accepted"</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L2:L3</xm:sqref>
        </x14:dataValidation>
        <x14:dataValidation type="list" allowBlank="1" showInputMessage="1" showErrorMessage="1">
          <x14:formula1>
            <xm:f>Sheet2!$C$3:$C$4</xm:f>
          </x14:formula1>
          <xm:sqref>K2:K3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75" defaultRowHeight="15.75" x14ac:dyDescent="0.25"/>
  <cols>
    <col min="1" max="1" width="99" style="12" customWidth="1"/>
    <col min="2" max="2" width="22" customWidth="1"/>
    <col min="7" max="7" width="26.5" customWidth="1"/>
  </cols>
  <sheetData>
    <row r="1" spans="1:7" x14ac:dyDescent="0.25">
      <c r="A1" s="10" t="s">
        <v>405</v>
      </c>
    </row>
    <row r="2" spans="1:7" x14ac:dyDescent="0.25">
      <c r="A2" s="11" t="s">
        <v>406</v>
      </c>
    </row>
    <row r="3" spans="1:7" ht="60" x14ac:dyDescent="0.25">
      <c r="A3" s="11" t="s">
        <v>407</v>
      </c>
      <c r="C3" t="s">
        <v>408</v>
      </c>
      <c r="E3" t="s">
        <v>409</v>
      </c>
      <c r="G3" s="22" t="s">
        <v>619</v>
      </c>
    </row>
    <row r="4" spans="1:7" ht="30" x14ac:dyDescent="0.25">
      <c r="A4" s="11" t="s">
        <v>410</v>
      </c>
      <c r="C4" t="s">
        <v>409</v>
      </c>
      <c r="E4" t="s">
        <v>411</v>
      </c>
      <c r="G4" s="23" t="s">
        <v>621</v>
      </c>
    </row>
    <row r="5" spans="1:7" x14ac:dyDescent="0.25">
      <c r="A5" s="11" t="s">
        <v>412</v>
      </c>
      <c r="E5" t="s">
        <v>413</v>
      </c>
      <c r="G5" s="24" t="s">
        <v>623</v>
      </c>
    </row>
    <row r="6" spans="1:7" x14ac:dyDescent="0.25">
      <c r="A6" s="11" t="s">
        <v>414</v>
      </c>
      <c r="E6" t="s">
        <v>415</v>
      </c>
      <c r="G6" s="24" t="s">
        <v>625</v>
      </c>
    </row>
    <row r="7" spans="1:7" x14ac:dyDescent="0.25">
      <c r="A7" s="11" t="s">
        <v>416</v>
      </c>
      <c r="G7" s="24" t="s">
        <v>627</v>
      </c>
    </row>
    <row r="8" spans="1:7" x14ac:dyDescent="0.25">
      <c r="A8" s="11" t="s">
        <v>417</v>
      </c>
      <c r="G8" s="24" t="s">
        <v>628</v>
      </c>
    </row>
    <row r="9" spans="1:7" x14ac:dyDescent="0.25">
      <c r="A9" s="11" t="s">
        <v>418</v>
      </c>
      <c r="G9" s="24" t="s">
        <v>630</v>
      </c>
    </row>
    <row r="10" spans="1:7" ht="45" x14ac:dyDescent="0.25">
      <c r="A10" s="11" t="s">
        <v>419</v>
      </c>
      <c r="G10" s="24" t="s">
        <v>633</v>
      </c>
    </row>
    <row r="11" spans="1:7" x14ac:dyDescent="0.25">
      <c r="A11" s="11" t="s">
        <v>420</v>
      </c>
      <c r="G11" s="24" t="s">
        <v>635</v>
      </c>
    </row>
    <row r="12" spans="1:7" x14ac:dyDescent="0.25">
      <c r="A12" s="11" t="s">
        <v>421</v>
      </c>
      <c r="G12" s="24" t="s">
        <v>637</v>
      </c>
    </row>
    <row r="13" spans="1:7" x14ac:dyDescent="0.25">
      <c r="A13" s="11" t="s">
        <v>422</v>
      </c>
      <c r="G13" s="24" t="s">
        <v>638</v>
      </c>
    </row>
    <row r="14" spans="1:7" x14ac:dyDescent="0.25">
      <c r="A14" s="11" t="s">
        <v>423</v>
      </c>
    </row>
    <row r="15" spans="1:7" x14ac:dyDescent="0.25">
      <c r="A15" s="11" t="s">
        <v>424</v>
      </c>
    </row>
    <row r="16" spans="1:7" ht="30" x14ac:dyDescent="0.25">
      <c r="A16" s="11" t="s">
        <v>425</v>
      </c>
    </row>
    <row r="17" spans="1:1" x14ac:dyDescent="0.25">
      <c r="A17" s="11" t="s">
        <v>426</v>
      </c>
    </row>
    <row r="18" spans="1:1" x14ac:dyDescent="0.25">
      <c r="A18" s="11" t="s">
        <v>427</v>
      </c>
    </row>
    <row r="19" spans="1:1" ht="30" x14ac:dyDescent="0.25">
      <c r="A19" s="11" t="s">
        <v>428</v>
      </c>
    </row>
    <row r="20" spans="1:1" ht="30" x14ac:dyDescent="0.25">
      <c r="A20" s="11" t="s">
        <v>429</v>
      </c>
    </row>
    <row r="21" spans="1:1" ht="30" x14ac:dyDescent="0.25">
      <c r="A21" s="11" t="s">
        <v>425</v>
      </c>
    </row>
    <row r="22" spans="1:1" x14ac:dyDescent="0.25">
      <c r="A22" s="11" t="s">
        <v>430</v>
      </c>
    </row>
    <row r="23" spans="1:1" x14ac:dyDescent="0.25">
      <c r="A23" s="11" t="s">
        <v>421</v>
      </c>
    </row>
    <row r="24" spans="1:1" x14ac:dyDescent="0.25">
      <c r="A24" s="11" t="s">
        <v>431</v>
      </c>
    </row>
    <row r="25" spans="1:1" x14ac:dyDescent="0.25">
      <c r="A25" s="11" t="s">
        <v>427</v>
      </c>
    </row>
    <row r="26" spans="1:1" x14ac:dyDescent="0.25">
      <c r="A26" s="11" t="s">
        <v>432</v>
      </c>
    </row>
    <row r="27" spans="1:1" x14ac:dyDescent="0.25">
      <c r="A27" s="11" t="s">
        <v>421</v>
      </c>
    </row>
    <row r="28" spans="1:1" x14ac:dyDescent="0.25">
      <c r="A28" s="11" t="s">
        <v>433</v>
      </c>
    </row>
    <row r="29" spans="1:1" x14ac:dyDescent="0.25">
      <c r="A29" s="11" t="s">
        <v>434</v>
      </c>
    </row>
    <row r="30" spans="1:1" ht="30" x14ac:dyDescent="0.25">
      <c r="A30" s="11" t="s">
        <v>435</v>
      </c>
    </row>
    <row r="31" spans="1:1" ht="60" x14ac:dyDescent="0.25">
      <c r="A31" s="11" t="s">
        <v>407</v>
      </c>
    </row>
    <row r="32" spans="1:1" x14ac:dyDescent="0.25">
      <c r="A32" s="11" t="s">
        <v>412</v>
      </c>
    </row>
    <row r="33" spans="1:1" x14ac:dyDescent="0.25">
      <c r="A33" s="11" t="s">
        <v>436</v>
      </c>
    </row>
    <row r="34" spans="1:1" x14ac:dyDescent="0.25">
      <c r="A34" s="11" t="s">
        <v>437</v>
      </c>
    </row>
    <row r="35" spans="1:1" x14ac:dyDescent="0.25">
      <c r="A35" s="11" t="s">
        <v>438</v>
      </c>
    </row>
    <row r="36" spans="1:1" ht="30" x14ac:dyDescent="0.25">
      <c r="A36" s="11" t="s">
        <v>439</v>
      </c>
    </row>
    <row r="37" spans="1:1" x14ac:dyDescent="0.25">
      <c r="A37" s="11" t="s">
        <v>431</v>
      </c>
    </row>
    <row r="38" spans="1:1" x14ac:dyDescent="0.25">
      <c r="A38" s="11" t="s">
        <v>436</v>
      </c>
    </row>
    <row r="39" spans="1:1" x14ac:dyDescent="0.25">
      <c r="A39" s="11" t="s">
        <v>440</v>
      </c>
    </row>
    <row r="40" spans="1:1" x14ac:dyDescent="0.25">
      <c r="A40" s="11" t="s">
        <v>406</v>
      </c>
    </row>
    <row r="41" spans="1:1" x14ac:dyDescent="0.25">
      <c r="A41" s="11" t="s">
        <v>441</v>
      </c>
    </row>
    <row r="42" spans="1:1" x14ac:dyDescent="0.25">
      <c r="A42" s="11" t="s">
        <v>421</v>
      </c>
    </row>
    <row r="43" spans="1:1" x14ac:dyDescent="0.25">
      <c r="A43" s="11" t="s">
        <v>442</v>
      </c>
    </row>
    <row r="44" spans="1:1" x14ac:dyDescent="0.25">
      <c r="A44" s="11" t="s">
        <v>443</v>
      </c>
    </row>
    <row r="45" spans="1:1" x14ac:dyDescent="0.25">
      <c r="A45" s="11" t="s">
        <v>417</v>
      </c>
    </row>
    <row r="46" spans="1:1" x14ac:dyDescent="0.25">
      <c r="A46" s="11" t="s">
        <v>444</v>
      </c>
    </row>
    <row r="47" spans="1:1" ht="30" x14ac:dyDescent="0.25">
      <c r="A47" s="11" t="s">
        <v>445</v>
      </c>
    </row>
    <row r="48" spans="1:1" x14ac:dyDescent="0.25">
      <c r="A48" s="11" t="s">
        <v>417</v>
      </c>
    </row>
    <row r="49" spans="1:1" x14ac:dyDescent="0.25">
      <c r="A49" s="11" t="s">
        <v>446</v>
      </c>
    </row>
    <row r="50" spans="1:1" ht="30" x14ac:dyDescent="0.25">
      <c r="A50" s="11" t="s">
        <v>447</v>
      </c>
    </row>
    <row r="51" spans="1:1" x14ac:dyDescent="0.25">
      <c r="A51" s="11" t="s">
        <v>448</v>
      </c>
    </row>
    <row r="52" spans="1:1" x14ac:dyDescent="0.25">
      <c r="A52" s="11" t="s">
        <v>449</v>
      </c>
    </row>
    <row r="53" spans="1:1" x14ac:dyDescent="0.25">
      <c r="A53" s="11" t="s">
        <v>427</v>
      </c>
    </row>
    <row r="54" spans="1:1" x14ac:dyDescent="0.25">
      <c r="A54" s="11" t="s">
        <v>427</v>
      </c>
    </row>
    <row r="55" spans="1:1" x14ac:dyDescent="0.25">
      <c r="A55" s="11" t="s">
        <v>437</v>
      </c>
    </row>
    <row r="56" spans="1:1" x14ac:dyDescent="0.25">
      <c r="A56" s="11" t="s">
        <v>444</v>
      </c>
    </row>
    <row r="57" spans="1:1" x14ac:dyDescent="0.25">
      <c r="A57" s="11" t="s">
        <v>450</v>
      </c>
    </row>
    <row r="58" spans="1:1" x14ac:dyDescent="0.25">
      <c r="A58" s="11" t="s">
        <v>417</v>
      </c>
    </row>
    <row r="59" spans="1:1" x14ac:dyDescent="0.25">
      <c r="A59" s="11" t="s">
        <v>417</v>
      </c>
    </row>
    <row r="60" spans="1:1" x14ac:dyDescent="0.25">
      <c r="A60" s="11" t="s">
        <v>417</v>
      </c>
    </row>
    <row r="61" spans="1:1" x14ac:dyDescent="0.25">
      <c r="A61" s="11" t="s">
        <v>417</v>
      </c>
    </row>
    <row r="62" spans="1:1" x14ac:dyDescent="0.25">
      <c r="A62" s="11" t="s">
        <v>451</v>
      </c>
    </row>
    <row r="63" spans="1:1" x14ac:dyDescent="0.25">
      <c r="A63" s="11" t="s">
        <v>452</v>
      </c>
    </row>
    <row r="64" spans="1:1" x14ac:dyDescent="0.25">
      <c r="A64" s="11" t="s">
        <v>431</v>
      </c>
    </row>
    <row r="65" spans="1:1" x14ac:dyDescent="0.25">
      <c r="A65" s="11" t="s">
        <v>453</v>
      </c>
    </row>
    <row r="66" spans="1:1" x14ac:dyDescent="0.25">
      <c r="A66" s="11" t="s">
        <v>454</v>
      </c>
    </row>
    <row r="67" spans="1:1" x14ac:dyDescent="0.25">
      <c r="A67" s="11" t="s">
        <v>455</v>
      </c>
    </row>
    <row r="68" spans="1:1" x14ac:dyDescent="0.25">
      <c r="A68" s="11" t="s">
        <v>456</v>
      </c>
    </row>
    <row r="69" spans="1:1" ht="45" x14ac:dyDescent="0.25">
      <c r="A69" s="11" t="s">
        <v>457</v>
      </c>
    </row>
    <row r="70" spans="1:1" x14ac:dyDescent="0.25">
      <c r="A70" s="11" t="s">
        <v>458</v>
      </c>
    </row>
    <row r="71" spans="1:1" x14ac:dyDescent="0.25">
      <c r="A71" s="11" t="s">
        <v>459</v>
      </c>
    </row>
    <row r="72" spans="1:1" x14ac:dyDescent="0.25">
      <c r="A72" s="11" t="s">
        <v>432</v>
      </c>
    </row>
    <row r="73" spans="1:1" x14ac:dyDescent="0.25">
      <c r="A73" s="11" t="s">
        <v>412</v>
      </c>
    </row>
    <row r="74" spans="1:1" x14ac:dyDescent="0.25">
      <c r="A74" s="11" t="s">
        <v>460</v>
      </c>
    </row>
    <row r="75" spans="1:1" x14ac:dyDescent="0.25">
      <c r="A75" s="11" t="s">
        <v>418</v>
      </c>
    </row>
    <row r="76" spans="1:1" x14ac:dyDescent="0.25">
      <c r="A76" s="11" t="s">
        <v>461</v>
      </c>
    </row>
    <row r="77" spans="1:1" x14ac:dyDescent="0.25">
      <c r="A77" s="11" t="s">
        <v>462</v>
      </c>
    </row>
    <row r="78" spans="1:1" x14ac:dyDescent="0.25">
      <c r="A78" s="11" t="s">
        <v>444</v>
      </c>
    </row>
    <row r="79" spans="1:1" x14ac:dyDescent="0.25">
      <c r="A79" s="11" t="s">
        <v>463</v>
      </c>
    </row>
    <row r="80" spans="1:1" x14ac:dyDescent="0.25">
      <c r="A80" s="11" t="s">
        <v>464</v>
      </c>
    </row>
    <row r="81" spans="1:1" x14ac:dyDescent="0.25">
      <c r="A81" s="11" t="s">
        <v>465</v>
      </c>
    </row>
    <row r="82" spans="1:1" x14ac:dyDescent="0.25">
      <c r="A82" s="11" t="s">
        <v>466</v>
      </c>
    </row>
    <row r="83" spans="1:1" x14ac:dyDescent="0.25">
      <c r="A83" s="11" t="s">
        <v>467</v>
      </c>
    </row>
    <row r="84" spans="1:1" x14ac:dyDescent="0.25">
      <c r="A84" s="11" t="s">
        <v>468</v>
      </c>
    </row>
    <row r="85" spans="1:1" x14ac:dyDescent="0.25">
      <c r="A85" s="11" t="s">
        <v>469</v>
      </c>
    </row>
    <row r="86" spans="1:1" x14ac:dyDescent="0.25">
      <c r="A86" s="11" t="s">
        <v>467</v>
      </c>
    </row>
    <row r="87" spans="1:1" x14ac:dyDescent="0.25">
      <c r="A87" s="11" t="s">
        <v>417</v>
      </c>
    </row>
    <row r="88" spans="1:1" x14ac:dyDescent="0.25">
      <c r="A88" s="11" t="s">
        <v>421</v>
      </c>
    </row>
    <row r="89" spans="1:1" x14ac:dyDescent="0.25">
      <c r="A89" s="11" t="s">
        <v>420</v>
      </c>
    </row>
    <row r="90" spans="1:1" x14ac:dyDescent="0.25">
      <c r="A90" s="11" t="s">
        <v>417</v>
      </c>
    </row>
    <row r="91" spans="1:1" x14ac:dyDescent="0.25">
      <c r="A91" s="11" t="s">
        <v>440</v>
      </c>
    </row>
    <row r="92" spans="1:1" x14ac:dyDescent="0.25">
      <c r="A92" s="11" t="s">
        <v>470</v>
      </c>
    </row>
    <row r="93" spans="1:1" x14ac:dyDescent="0.25">
      <c r="A93" s="11" t="s">
        <v>471</v>
      </c>
    </row>
    <row r="94" spans="1:1" ht="30" x14ac:dyDescent="0.25">
      <c r="A94" s="11" t="s">
        <v>472</v>
      </c>
    </row>
    <row r="95" spans="1:1" x14ac:dyDescent="0.25">
      <c r="A95" s="11" t="s">
        <v>437</v>
      </c>
    </row>
    <row r="96" spans="1:1" x14ac:dyDescent="0.25">
      <c r="A96" s="11" t="s">
        <v>417</v>
      </c>
    </row>
    <row r="97" spans="1:1" x14ac:dyDescent="0.25">
      <c r="A97" s="11" t="s">
        <v>417</v>
      </c>
    </row>
    <row r="98" spans="1:1" x14ac:dyDescent="0.25">
      <c r="A98" s="11" t="s">
        <v>473</v>
      </c>
    </row>
    <row r="99" spans="1:1" x14ac:dyDescent="0.25">
      <c r="A99" s="11" t="s">
        <v>474</v>
      </c>
    </row>
    <row r="100" spans="1:1" ht="30" x14ac:dyDescent="0.25">
      <c r="A100" s="11" t="s">
        <v>475</v>
      </c>
    </row>
    <row r="101" spans="1:1" x14ac:dyDescent="0.25">
      <c r="A101" s="11" t="s">
        <v>476</v>
      </c>
    </row>
    <row r="102" spans="1:1" x14ac:dyDescent="0.25">
      <c r="A102" s="11" t="s">
        <v>477</v>
      </c>
    </row>
    <row r="103" spans="1:1" ht="45" x14ac:dyDescent="0.25">
      <c r="A103" s="11" t="s">
        <v>457</v>
      </c>
    </row>
    <row r="104" spans="1:1" x14ac:dyDescent="0.25">
      <c r="A104" s="11" t="s">
        <v>427</v>
      </c>
    </row>
    <row r="105" spans="1:1" x14ac:dyDescent="0.25">
      <c r="A105" s="11" t="s">
        <v>449</v>
      </c>
    </row>
    <row r="106" spans="1:1" x14ac:dyDescent="0.25">
      <c r="A106" s="11" t="s">
        <v>421</v>
      </c>
    </row>
    <row r="107" spans="1:1" x14ac:dyDescent="0.25">
      <c r="A107" s="11" t="s">
        <v>417</v>
      </c>
    </row>
    <row r="108" spans="1:1" x14ac:dyDescent="0.25">
      <c r="A108" s="11" t="s">
        <v>427</v>
      </c>
    </row>
    <row r="109" spans="1:1" x14ac:dyDescent="0.25">
      <c r="A109" s="11" t="s">
        <v>478</v>
      </c>
    </row>
    <row r="110" spans="1:1" x14ac:dyDescent="0.25">
      <c r="A110" s="11" t="s">
        <v>460</v>
      </c>
    </row>
    <row r="111" spans="1:1" ht="30" x14ac:dyDescent="0.25">
      <c r="A111" s="11" t="s">
        <v>479</v>
      </c>
    </row>
    <row r="112" spans="1:1" x14ac:dyDescent="0.25">
      <c r="A112" s="11" t="s">
        <v>480</v>
      </c>
    </row>
    <row r="113" spans="1:1" x14ac:dyDescent="0.25">
      <c r="A113" s="11" t="s">
        <v>481</v>
      </c>
    </row>
    <row r="114" spans="1:1" x14ac:dyDescent="0.25">
      <c r="A114" s="11" t="s">
        <v>417</v>
      </c>
    </row>
    <row r="115" spans="1:1" x14ac:dyDescent="0.25">
      <c r="A115" s="11" t="s">
        <v>482</v>
      </c>
    </row>
    <row r="116" spans="1:1" x14ac:dyDescent="0.25">
      <c r="A116" s="11" t="s">
        <v>464</v>
      </c>
    </row>
    <row r="117" spans="1:1" x14ac:dyDescent="0.25">
      <c r="A117" s="11" t="s">
        <v>460</v>
      </c>
    </row>
    <row r="118" spans="1:1" x14ac:dyDescent="0.25">
      <c r="A118" s="11" t="s">
        <v>483</v>
      </c>
    </row>
    <row r="119" spans="1:1" x14ac:dyDescent="0.25">
      <c r="A119" s="11" t="s">
        <v>417</v>
      </c>
    </row>
    <row r="120" spans="1:1" x14ac:dyDescent="0.25">
      <c r="A120" s="11" t="s">
        <v>444</v>
      </c>
    </row>
    <row r="121" spans="1:1" x14ac:dyDescent="0.25">
      <c r="A121" s="11" t="s">
        <v>465</v>
      </c>
    </row>
    <row r="122" spans="1:1" ht="30" x14ac:dyDescent="0.25">
      <c r="A122" s="11" t="s">
        <v>447</v>
      </c>
    </row>
    <row r="123" spans="1:1" x14ac:dyDescent="0.25">
      <c r="A123" s="11" t="s">
        <v>417</v>
      </c>
    </row>
    <row r="124" spans="1:1" x14ac:dyDescent="0.25">
      <c r="A124" s="11" t="s">
        <v>441</v>
      </c>
    </row>
    <row r="125" spans="1:1" x14ac:dyDescent="0.25">
      <c r="A125" s="11" t="s">
        <v>484</v>
      </c>
    </row>
    <row r="126" spans="1:1" x14ac:dyDescent="0.25">
      <c r="A126" s="11" t="s">
        <v>427</v>
      </c>
    </row>
    <row r="127" spans="1:1" x14ac:dyDescent="0.25">
      <c r="A127" s="11" t="s">
        <v>452</v>
      </c>
    </row>
    <row r="128" spans="1:1" x14ac:dyDescent="0.25">
      <c r="A128" s="11" t="s">
        <v>485</v>
      </c>
    </row>
    <row r="129" spans="1:1" x14ac:dyDescent="0.25">
      <c r="A129" s="11" t="s">
        <v>486</v>
      </c>
    </row>
    <row r="130" spans="1:1" x14ac:dyDescent="0.25">
      <c r="A130" s="11" t="s">
        <v>441</v>
      </c>
    </row>
    <row r="131" spans="1:1" x14ac:dyDescent="0.25">
      <c r="A131" s="11" t="s">
        <v>418</v>
      </c>
    </row>
    <row r="132" spans="1:1" x14ac:dyDescent="0.25">
      <c r="A132" s="11" t="s">
        <v>487</v>
      </c>
    </row>
    <row r="133" spans="1:1" x14ac:dyDescent="0.25">
      <c r="A133" s="11" t="s">
        <v>436</v>
      </c>
    </row>
    <row r="134" spans="1:1" x14ac:dyDescent="0.25">
      <c r="A134" s="11" t="s">
        <v>421</v>
      </c>
    </row>
    <row r="135" spans="1:1" x14ac:dyDescent="0.25">
      <c r="A135" s="11" t="s">
        <v>450</v>
      </c>
    </row>
    <row r="136" spans="1:1" x14ac:dyDescent="0.25">
      <c r="A136" s="11" t="s">
        <v>476</v>
      </c>
    </row>
    <row r="137" spans="1:1" x14ac:dyDescent="0.25">
      <c r="A137" s="11" t="s">
        <v>488</v>
      </c>
    </row>
    <row r="138" spans="1:1" x14ac:dyDescent="0.25">
      <c r="A138" s="11" t="s">
        <v>489</v>
      </c>
    </row>
    <row r="139" spans="1:1" x14ac:dyDescent="0.25">
      <c r="A139" s="11" t="s">
        <v>490</v>
      </c>
    </row>
    <row r="140" spans="1:1" x14ac:dyDescent="0.25">
      <c r="A140" s="11" t="s">
        <v>446</v>
      </c>
    </row>
    <row r="141" spans="1:1" x14ac:dyDescent="0.25">
      <c r="A141" s="11" t="s">
        <v>491</v>
      </c>
    </row>
    <row r="142" spans="1:1" ht="45" x14ac:dyDescent="0.25">
      <c r="A142" s="11" t="s">
        <v>492</v>
      </c>
    </row>
    <row r="143" spans="1:1" x14ac:dyDescent="0.25">
      <c r="A143" s="11" t="s">
        <v>493</v>
      </c>
    </row>
    <row r="144" spans="1:1" x14ac:dyDescent="0.25">
      <c r="A144" s="11" t="s">
        <v>444</v>
      </c>
    </row>
    <row r="145" spans="1:1" x14ac:dyDescent="0.25">
      <c r="A145" s="11" t="s">
        <v>470</v>
      </c>
    </row>
    <row r="146" spans="1:1" x14ac:dyDescent="0.25">
      <c r="A146" s="11" t="s">
        <v>432</v>
      </c>
    </row>
    <row r="147" spans="1:1" x14ac:dyDescent="0.25">
      <c r="A147" s="11" t="s">
        <v>494</v>
      </c>
    </row>
    <row r="148" spans="1:1" ht="30" x14ac:dyDescent="0.25">
      <c r="A148" s="11" t="s">
        <v>435</v>
      </c>
    </row>
    <row r="149" spans="1:1" x14ac:dyDescent="0.25">
      <c r="A149" s="11" t="s">
        <v>421</v>
      </c>
    </row>
    <row r="150" spans="1:1" x14ac:dyDescent="0.25">
      <c r="A150" s="11" t="s">
        <v>417</v>
      </c>
    </row>
    <row r="151" spans="1:1" x14ac:dyDescent="0.25">
      <c r="A151" s="11" t="s">
        <v>441</v>
      </c>
    </row>
    <row r="152" spans="1:1" x14ac:dyDescent="0.25">
      <c r="A152" s="11" t="s">
        <v>495</v>
      </c>
    </row>
    <row r="153" spans="1:1" x14ac:dyDescent="0.25">
      <c r="A153" s="11" t="s">
        <v>406</v>
      </c>
    </row>
    <row r="154" spans="1:1" x14ac:dyDescent="0.25">
      <c r="A154" s="11" t="s">
        <v>496</v>
      </c>
    </row>
    <row r="155" spans="1:1" x14ac:dyDescent="0.25">
      <c r="A155" s="11" t="s">
        <v>417</v>
      </c>
    </row>
    <row r="156" spans="1:1" x14ac:dyDescent="0.25">
      <c r="A156" s="11" t="s">
        <v>469</v>
      </c>
    </row>
    <row r="157" spans="1:1" x14ac:dyDescent="0.25">
      <c r="A157" s="11" t="s">
        <v>443</v>
      </c>
    </row>
    <row r="158" spans="1:1" ht="30" x14ac:dyDescent="0.25">
      <c r="A158" s="11" t="s">
        <v>425</v>
      </c>
    </row>
    <row r="159" spans="1:1" x14ac:dyDescent="0.25">
      <c r="A159" s="11" t="s">
        <v>497</v>
      </c>
    </row>
    <row r="160" spans="1:1" x14ac:dyDescent="0.25">
      <c r="A160" s="11" t="s">
        <v>433</v>
      </c>
    </row>
    <row r="161" spans="1:1" x14ac:dyDescent="0.25">
      <c r="A161" s="11" t="s">
        <v>498</v>
      </c>
    </row>
    <row r="162" spans="1:1" x14ac:dyDescent="0.25">
      <c r="A162" s="11" t="s">
        <v>485</v>
      </c>
    </row>
    <row r="163" spans="1:1" x14ac:dyDescent="0.25">
      <c r="A163" s="11" t="s">
        <v>499</v>
      </c>
    </row>
    <row r="164" spans="1:1" x14ac:dyDescent="0.25">
      <c r="A164" s="11" t="s">
        <v>478</v>
      </c>
    </row>
    <row r="165" spans="1:1" x14ac:dyDescent="0.25">
      <c r="A165" s="11" t="s">
        <v>500</v>
      </c>
    </row>
    <row r="166" spans="1:1" x14ac:dyDescent="0.25">
      <c r="A166" s="11" t="s">
        <v>501</v>
      </c>
    </row>
    <row r="167" spans="1:1" x14ac:dyDescent="0.25">
      <c r="A167" s="11" t="s">
        <v>502</v>
      </c>
    </row>
    <row r="168" spans="1:1" x14ac:dyDescent="0.25">
      <c r="A168" s="11" t="s">
        <v>421</v>
      </c>
    </row>
    <row r="169" spans="1:1" x14ac:dyDescent="0.25">
      <c r="A169" s="11" t="s">
        <v>421</v>
      </c>
    </row>
    <row r="170" spans="1:1" x14ac:dyDescent="0.25">
      <c r="A170" s="11" t="s">
        <v>503</v>
      </c>
    </row>
    <row r="171" spans="1:1" x14ac:dyDescent="0.25">
      <c r="A171" s="11" t="s">
        <v>442</v>
      </c>
    </row>
    <row r="172" spans="1:1" x14ac:dyDescent="0.25">
      <c r="A172" s="11" t="s">
        <v>444</v>
      </c>
    </row>
    <row r="173" spans="1:1" x14ac:dyDescent="0.25">
      <c r="A173" s="11" t="s">
        <v>433</v>
      </c>
    </row>
    <row r="174" spans="1:1" x14ac:dyDescent="0.25">
      <c r="A174" s="11" t="s">
        <v>465</v>
      </c>
    </row>
    <row r="175" spans="1:1" x14ac:dyDescent="0.25">
      <c r="A175" s="11" t="s">
        <v>421</v>
      </c>
    </row>
    <row r="176" spans="1:1" x14ac:dyDescent="0.25">
      <c r="A176" s="11" t="s">
        <v>504</v>
      </c>
    </row>
    <row r="177" spans="1:1" x14ac:dyDescent="0.25">
      <c r="A177" s="11" t="s">
        <v>463</v>
      </c>
    </row>
    <row r="178" spans="1:1" x14ac:dyDescent="0.25">
      <c r="A178" s="11" t="s">
        <v>505</v>
      </c>
    </row>
    <row r="179" spans="1:1" x14ac:dyDescent="0.25">
      <c r="A179" s="11" t="s">
        <v>464</v>
      </c>
    </row>
    <row r="180" spans="1:1" ht="30" x14ac:dyDescent="0.25">
      <c r="A180" s="11" t="s">
        <v>506</v>
      </c>
    </row>
    <row r="181" spans="1:1" x14ac:dyDescent="0.25">
      <c r="A181" s="11" t="s">
        <v>433</v>
      </c>
    </row>
    <row r="182" spans="1:1" x14ac:dyDescent="0.25">
      <c r="A182" s="11" t="s">
        <v>507</v>
      </c>
    </row>
    <row r="183" spans="1:1" x14ac:dyDescent="0.25">
      <c r="A183" s="11" t="s">
        <v>441</v>
      </c>
    </row>
    <row r="184" spans="1:1" ht="30" x14ac:dyDescent="0.25">
      <c r="A184" s="11" t="s">
        <v>425</v>
      </c>
    </row>
    <row r="185" spans="1:1" x14ac:dyDescent="0.25">
      <c r="A185" s="11" t="s">
        <v>508</v>
      </c>
    </row>
    <row r="186" spans="1:1" x14ac:dyDescent="0.25">
      <c r="A186" s="11" t="s">
        <v>441</v>
      </c>
    </row>
    <row r="187" spans="1:1" x14ac:dyDescent="0.25">
      <c r="A187" s="11" t="s">
        <v>424</v>
      </c>
    </row>
    <row r="188" spans="1:1" x14ac:dyDescent="0.25">
      <c r="A188" s="11" t="s">
        <v>481</v>
      </c>
    </row>
    <row r="189" spans="1:1" x14ac:dyDescent="0.25">
      <c r="A189" s="11" t="s">
        <v>509</v>
      </c>
    </row>
    <row r="190" spans="1:1" ht="30" x14ac:dyDescent="0.25">
      <c r="A190" s="11" t="s">
        <v>472</v>
      </c>
    </row>
    <row r="191" spans="1:1" x14ac:dyDescent="0.25">
      <c r="A191" s="11" t="s">
        <v>504</v>
      </c>
    </row>
    <row r="192" spans="1:1" x14ac:dyDescent="0.25">
      <c r="A192" s="11" t="s">
        <v>460</v>
      </c>
    </row>
    <row r="193" spans="1:1" x14ac:dyDescent="0.25">
      <c r="A193" s="11" t="s">
        <v>510</v>
      </c>
    </row>
    <row r="194" spans="1:1" x14ac:dyDescent="0.25">
      <c r="A194" s="11" t="s">
        <v>417</v>
      </c>
    </row>
    <row r="195" spans="1:1" x14ac:dyDescent="0.25">
      <c r="A195" s="11" t="s">
        <v>501</v>
      </c>
    </row>
    <row r="196" spans="1:1" x14ac:dyDescent="0.25">
      <c r="A196" s="11" t="s">
        <v>497</v>
      </c>
    </row>
    <row r="197" spans="1:1" x14ac:dyDescent="0.25">
      <c r="A197" s="11" t="s">
        <v>486</v>
      </c>
    </row>
    <row r="198" spans="1:1" x14ac:dyDescent="0.25">
      <c r="A198" s="11" t="s">
        <v>511</v>
      </c>
    </row>
    <row r="199" spans="1:1" x14ac:dyDescent="0.25">
      <c r="A199" s="11" t="s">
        <v>512</v>
      </c>
    </row>
    <row r="200" spans="1:1" x14ac:dyDescent="0.25">
      <c r="A200" s="11" t="s">
        <v>412</v>
      </c>
    </row>
    <row r="201" spans="1:1" x14ac:dyDescent="0.25">
      <c r="A201" s="11" t="s">
        <v>511</v>
      </c>
    </row>
    <row r="202" spans="1:1" x14ac:dyDescent="0.25">
      <c r="A202" s="11" t="s">
        <v>446</v>
      </c>
    </row>
    <row r="203" spans="1:1" ht="75" x14ac:dyDescent="0.25">
      <c r="A203" s="11" t="s">
        <v>513</v>
      </c>
    </row>
    <row r="204" spans="1:1" x14ac:dyDescent="0.25">
      <c r="A204" s="11" t="s">
        <v>514</v>
      </c>
    </row>
    <row r="205" spans="1:1" x14ac:dyDescent="0.25">
      <c r="A205" s="11" t="s">
        <v>444</v>
      </c>
    </row>
    <row r="206" spans="1:1" x14ac:dyDescent="0.25">
      <c r="A206" s="11" t="s">
        <v>515</v>
      </c>
    </row>
    <row r="207" spans="1:1" ht="45" x14ac:dyDescent="0.25">
      <c r="A207" s="11" t="s">
        <v>457</v>
      </c>
    </row>
    <row r="208" spans="1:1" x14ac:dyDescent="0.25">
      <c r="A208" s="11" t="s">
        <v>516</v>
      </c>
    </row>
    <row r="209" spans="1:1" x14ac:dyDescent="0.25">
      <c r="A209" s="11" t="s">
        <v>517</v>
      </c>
    </row>
    <row r="210" spans="1:1" x14ac:dyDescent="0.25">
      <c r="A210" s="11" t="s">
        <v>518</v>
      </c>
    </row>
    <row r="211" spans="1:1" x14ac:dyDescent="0.25">
      <c r="A211" s="11" t="s">
        <v>519</v>
      </c>
    </row>
    <row r="212" spans="1:1" x14ac:dyDescent="0.25">
      <c r="A212" s="11" t="s">
        <v>420</v>
      </c>
    </row>
    <row r="213" spans="1:1" x14ac:dyDescent="0.25">
      <c r="A213" s="11" t="s">
        <v>520</v>
      </c>
    </row>
    <row r="214" spans="1:1" x14ac:dyDescent="0.25">
      <c r="A214" s="11" t="s">
        <v>417</v>
      </c>
    </row>
    <row r="215" spans="1:1" x14ac:dyDescent="0.25">
      <c r="A215" s="11" t="s">
        <v>521</v>
      </c>
    </row>
    <row r="216" spans="1:1" x14ac:dyDescent="0.25">
      <c r="A216" s="11" t="s">
        <v>501</v>
      </c>
    </row>
    <row r="217" spans="1:1" x14ac:dyDescent="0.25">
      <c r="A217" s="11" t="s">
        <v>522</v>
      </c>
    </row>
    <row r="218" spans="1:1" x14ac:dyDescent="0.25">
      <c r="A218" s="11" t="s">
        <v>467</v>
      </c>
    </row>
    <row r="219" spans="1:1" x14ac:dyDescent="0.25">
      <c r="A219" s="11" t="s">
        <v>417</v>
      </c>
    </row>
    <row r="220" spans="1:1" x14ac:dyDescent="0.25">
      <c r="A220" s="11" t="s">
        <v>417</v>
      </c>
    </row>
    <row r="221" spans="1:1" x14ac:dyDescent="0.25">
      <c r="A221" s="11" t="s">
        <v>427</v>
      </c>
    </row>
    <row r="222" spans="1:1" x14ac:dyDescent="0.25">
      <c r="A222" s="11" t="s">
        <v>462</v>
      </c>
    </row>
    <row r="223" spans="1:1" x14ac:dyDescent="0.25">
      <c r="A223" s="11" t="s">
        <v>417</v>
      </c>
    </row>
    <row r="224" spans="1:1" x14ac:dyDescent="0.25">
      <c r="A224" s="11" t="s">
        <v>444</v>
      </c>
    </row>
    <row r="225" spans="1:1" x14ac:dyDescent="0.25">
      <c r="A225" s="11" t="s">
        <v>421</v>
      </c>
    </row>
    <row r="226" spans="1:1" ht="30" x14ac:dyDescent="0.25">
      <c r="A226" s="11" t="s">
        <v>439</v>
      </c>
    </row>
    <row r="227" spans="1:1" x14ac:dyDescent="0.25">
      <c r="A227" s="11" t="s">
        <v>497</v>
      </c>
    </row>
    <row r="228" spans="1:1" x14ac:dyDescent="0.25">
      <c r="A228" s="11" t="s">
        <v>503</v>
      </c>
    </row>
    <row r="229" spans="1:1" x14ac:dyDescent="0.25">
      <c r="A229" s="11" t="s">
        <v>467</v>
      </c>
    </row>
    <row r="230" spans="1:1" x14ac:dyDescent="0.25">
      <c r="A230" s="11" t="s">
        <v>412</v>
      </c>
    </row>
    <row r="231" spans="1:1" x14ac:dyDescent="0.25">
      <c r="A231" s="11" t="s">
        <v>420</v>
      </c>
    </row>
    <row r="232" spans="1:1" x14ac:dyDescent="0.25">
      <c r="A232" s="11" t="s">
        <v>417</v>
      </c>
    </row>
    <row r="233" spans="1:1" x14ac:dyDescent="0.25">
      <c r="A233" s="11" t="s">
        <v>523</v>
      </c>
    </row>
    <row r="234" spans="1:1" x14ac:dyDescent="0.25">
      <c r="A234" s="11" t="s">
        <v>417</v>
      </c>
    </row>
    <row r="235" spans="1:1" x14ac:dyDescent="0.25">
      <c r="A235" s="11" t="s">
        <v>417</v>
      </c>
    </row>
    <row r="236" spans="1:1" x14ac:dyDescent="0.25">
      <c r="A236" s="11" t="s">
        <v>476</v>
      </c>
    </row>
    <row r="237" spans="1:1" ht="45" x14ac:dyDescent="0.25">
      <c r="A237" s="11" t="s">
        <v>457</v>
      </c>
    </row>
    <row r="238" spans="1:1" x14ac:dyDescent="0.25">
      <c r="A238" s="11" t="s">
        <v>417</v>
      </c>
    </row>
    <row r="239" spans="1:1" x14ac:dyDescent="0.25">
      <c r="A239" s="11" t="s">
        <v>469</v>
      </c>
    </row>
    <row r="240" spans="1:1" x14ac:dyDescent="0.25">
      <c r="A240" s="11" t="s">
        <v>421</v>
      </c>
    </row>
    <row r="241" spans="1:1" ht="30" x14ac:dyDescent="0.25">
      <c r="A241" s="11" t="s">
        <v>425</v>
      </c>
    </row>
    <row r="242" spans="1:1" x14ac:dyDescent="0.25">
      <c r="A242" s="11" t="s">
        <v>524</v>
      </c>
    </row>
    <row r="243" spans="1:1" x14ac:dyDescent="0.25">
      <c r="A243" s="11" t="s">
        <v>417</v>
      </c>
    </row>
    <row r="244" spans="1:1" x14ac:dyDescent="0.25">
      <c r="A244" s="11" t="s">
        <v>525</v>
      </c>
    </row>
    <row r="245" spans="1:1" x14ac:dyDescent="0.25">
      <c r="A245" s="11" t="s">
        <v>460</v>
      </c>
    </row>
    <row r="246" spans="1:1" x14ac:dyDescent="0.25">
      <c r="A246" s="11" t="s">
        <v>491</v>
      </c>
    </row>
    <row r="247" spans="1:1" x14ac:dyDescent="0.25">
      <c r="A247" s="11" t="s">
        <v>526</v>
      </c>
    </row>
    <row r="248" spans="1:1" x14ac:dyDescent="0.25">
      <c r="A248" s="11" t="s">
        <v>527</v>
      </c>
    </row>
    <row r="249" spans="1:1" x14ac:dyDescent="0.25">
      <c r="A249" s="11" t="s">
        <v>421</v>
      </c>
    </row>
    <row r="250" spans="1:1" x14ac:dyDescent="0.25">
      <c r="A250" s="11" t="s">
        <v>421</v>
      </c>
    </row>
    <row r="251" spans="1:1" x14ac:dyDescent="0.25">
      <c r="A251" s="11" t="s">
        <v>528</v>
      </c>
    </row>
    <row r="252" spans="1:1" x14ac:dyDescent="0.25">
      <c r="A252" s="11" t="s">
        <v>412</v>
      </c>
    </row>
    <row r="253" spans="1:1" x14ac:dyDescent="0.25">
      <c r="A253" s="11" t="s">
        <v>474</v>
      </c>
    </row>
    <row r="254" spans="1:1" x14ac:dyDescent="0.25">
      <c r="A254" s="11" t="s">
        <v>437</v>
      </c>
    </row>
    <row r="255" spans="1:1" x14ac:dyDescent="0.25">
      <c r="A255" s="11" t="s">
        <v>467</v>
      </c>
    </row>
    <row r="256" spans="1:1" x14ac:dyDescent="0.25">
      <c r="A256" s="11" t="s">
        <v>529</v>
      </c>
    </row>
    <row r="257" spans="1:1" x14ac:dyDescent="0.25">
      <c r="A257" s="11" t="s">
        <v>530</v>
      </c>
    </row>
    <row r="258" spans="1:1" ht="45" x14ac:dyDescent="0.25">
      <c r="A258" s="11" t="s">
        <v>531</v>
      </c>
    </row>
    <row r="259" spans="1:1" x14ac:dyDescent="0.25">
      <c r="A259" s="11" t="s">
        <v>483</v>
      </c>
    </row>
    <row r="260" spans="1:1" x14ac:dyDescent="0.25">
      <c r="A260" s="11" t="s">
        <v>488</v>
      </c>
    </row>
    <row r="261" spans="1:1" x14ac:dyDescent="0.25">
      <c r="A261" s="11" t="s">
        <v>417</v>
      </c>
    </row>
    <row r="262" spans="1:1" ht="45" x14ac:dyDescent="0.25">
      <c r="A262" s="11" t="s">
        <v>531</v>
      </c>
    </row>
    <row r="263" spans="1:1" x14ac:dyDescent="0.25">
      <c r="A263" s="11" t="s">
        <v>416</v>
      </c>
    </row>
    <row r="264" spans="1:1" x14ac:dyDescent="0.25">
      <c r="A264" s="11" t="s">
        <v>532</v>
      </c>
    </row>
    <row r="265" spans="1:1" x14ac:dyDescent="0.25">
      <c r="A265" s="11" t="s">
        <v>530</v>
      </c>
    </row>
    <row r="266" spans="1:1" x14ac:dyDescent="0.25">
      <c r="A266" s="11" t="s">
        <v>533</v>
      </c>
    </row>
    <row r="267" spans="1:1" x14ac:dyDescent="0.25">
      <c r="A267" s="11" t="s">
        <v>534</v>
      </c>
    </row>
    <row r="268" spans="1:1" x14ac:dyDescent="0.25">
      <c r="A268" s="11" t="s">
        <v>535</v>
      </c>
    </row>
    <row r="269" spans="1:1" x14ac:dyDescent="0.25">
      <c r="A269" s="11" t="s">
        <v>467</v>
      </c>
    </row>
    <row r="270" spans="1:1" x14ac:dyDescent="0.25">
      <c r="A270" s="11" t="s">
        <v>516</v>
      </c>
    </row>
    <row r="271" spans="1:1" x14ac:dyDescent="0.25">
      <c r="A271" s="11" t="s">
        <v>495</v>
      </c>
    </row>
    <row r="272" spans="1:1" ht="30" x14ac:dyDescent="0.25">
      <c r="A272" s="11" t="s">
        <v>439</v>
      </c>
    </row>
    <row r="273" spans="1:1" x14ac:dyDescent="0.25">
      <c r="A273" s="11" t="s">
        <v>536</v>
      </c>
    </row>
    <row r="274" spans="1:1" x14ac:dyDescent="0.25">
      <c r="A274" s="11" t="s">
        <v>491</v>
      </c>
    </row>
    <row r="275" spans="1:1" x14ac:dyDescent="0.25">
      <c r="A275" s="11" t="s">
        <v>537</v>
      </c>
    </row>
    <row r="276" spans="1:1" x14ac:dyDescent="0.25">
      <c r="A276" s="11" t="s">
        <v>485</v>
      </c>
    </row>
    <row r="277" spans="1:1" x14ac:dyDescent="0.25">
      <c r="A277" s="11" t="s">
        <v>431</v>
      </c>
    </row>
    <row r="278" spans="1:1" x14ac:dyDescent="0.25">
      <c r="A278" s="11" t="s">
        <v>417</v>
      </c>
    </row>
    <row r="279" spans="1:1" x14ac:dyDescent="0.25">
      <c r="A279" s="11" t="s">
        <v>417</v>
      </c>
    </row>
    <row r="280" spans="1:1" x14ac:dyDescent="0.25">
      <c r="A280" s="11" t="s">
        <v>538</v>
      </c>
    </row>
    <row r="281" spans="1:1" x14ac:dyDescent="0.25">
      <c r="A281" s="11" t="s">
        <v>485</v>
      </c>
    </row>
    <row r="282" spans="1:1" x14ac:dyDescent="0.25">
      <c r="A282" s="11" t="s">
        <v>465</v>
      </c>
    </row>
    <row r="283" spans="1:1" x14ac:dyDescent="0.25">
      <c r="A283" s="11" t="s">
        <v>417</v>
      </c>
    </row>
    <row r="284" spans="1:1" x14ac:dyDescent="0.25">
      <c r="A284" s="11" t="s">
        <v>427</v>
      </c>
    </row>
    <row r="285" spans="1:1" x14ac:dyDescent="0.25">
      <c r="A285" s="11" t="s">
        <v>539</v>
      </c>
    </row>
    <row r="286" spans="1:1" x14ac:dyDescent="0.25">
      <c r="A286" s="11" t="s">
        <v>420</v>
      </c>
    </row>
    <row r="287" spans="1:1" x14ac:dyDescent="0.25">
      <c r="A287" s="11" t="s">
        <v>540</v>
      </c>
    </row>
    <row r="288" spans="1:1" ht="30" x14ac:dyDescent="0.25">
      <c r="A288" s="11" t="s">
        <v>541</v>
      </c>
    </row>
    <row r="289" spans="1:1" x14ac:dyDescent="0.25">
      <c r="A289" s="11" t="s">
        <v>460</v>
      </c>
    </row>
    <row r="290" spans="1:1" x14ac:dyDescent="0.25">
      <c r="A290" s="11" t="s">
        <v>497</v>
      </c>
    </row>
    <row r="291" spans="1:1" x14ac:dyDescent="0.25">
      <c r="A291" s="11" t="s">
        <v>418</v>
      </c>
    </row>
    <row r="292" spans="1:1" x14ac:dyDescent="0.25">
      <c r="A292" s="11" t="s">
        <v>476</v>
      </c>
    </row>
    <row r="293" spans="1:1" x14ac:dyDescent="0.25">
      <c r="A293" s="11" t="s">
        <v>542</v>
      </c>
    </row>
    <row r="294" spans="1:1" x14ac:dyDescent="0.25">
      <c r="A294" s="11" t="s">
        <v>421</v>
      </c>
    </row>
    <row r="295" spans="1:1" x14ac:dyDescent="0.25">
      <c r="A295" s="11" t="s">
        <v>543</v>
      </c>
    </row>
    <row r="296" spans="1:1" x14ac:dyDescent="0.25">
      <c r="A296" s="11" t="s">
        <v>470</v>
      </c>
    </row>
    <row r="297" spans="1:1" x14ac:dyDescent="0.25">
      <c r="A297" s="11" t="s">
        <v>544</v>
      </c>
    </row>
    <row r="298" spans="1:1" x14ac:dyDescent="0.25">
      <c r="A298" s="11" t="s">
        <v>545</v>
      </c>
    </row>
    <row r="299" spans="1:1" x14ac:dyDescent="0.25">
      <c r="A299" s="11" t="s">
        <v>437</v>
      </c>
    </row>
    <row r="300" spans="1:1" ht="30" x14ac:dyDescent="0.25">
      <c r="A300" s="11" t="s">
        <v>425</v>
      </c>
    </row>
    <row r="301" spans="1:1" x14ac:dyDescent="0.25">
      <c r="A301" s="11" t="s">
        <v>427</v>
      </c>
    </row>
    <row r="302" spans="1:1" x14ac:dyDescent="0.25">
      <c r="A302" s="11" t="s">
        <v>416</v>
      </c>
    </row>
    <row r="303" spans="1:1" x14ac:dyDescent="0.25">
      <c r="A303" s="11" t="s">
        <v>449</v>
      </c>
    </row>
    <row r="304" spans="1:1" x14ac:dyDescent="0.25">
      <c r="A304" s="11" t="s">
        <v>546</v>
      </c>
    </row>
    <row r="305" spans="1:1" x14ac:dyDescent="0.25">
      <c r="A305" s="11" t="s">
        <v>493</v>
      </c>
    </row>
    <row r="306" spans="1:1" x14ac:dyDescent="0.25">
      <c r="A306" s="11" t="s">
        <v>476</v>
      </c>
    </row>
    <row r="307" spans="1:1" x14ac:dyDescent="0.25">
      <c r="A307" s="11" t="s">
        <v>547</v>
      </c>
    </row>
    <row r="308" spans="1:1" x14ac:dyDescent="0.25">
      <c r="A308" s="11" t="s">
        <v>449</v>
      </c>
    </row>
    <row r="309" spans="1:1" ht="45" x14ac:dyDescent="0.25">
      <c r="A309" s="11" t="s">
        <v>457</v>
      </c>
    </row>
    <row r="310" spans="1:1" x14ac:dyDescent="0.25">
      <c r="A310" s="11" t="s">
        <v>548</v>
      </c>
    </row>
    <row r="311" spans="1:1" x14ac:dyDescent="0.25">
      <c r="A311" s="11" t="s">
        <v>549</v>
      </c>
    </row>
    <row r="312" spans="1:1" x14ac:dyDescent="0.25">
      <c r="A312" s="11" t="s">
        <v>427</v>
      </c>
    </row>
    <row r="313" spans="1:1" x14ac:dyDescent="0.25">
      <c r="A313" s="11" t="s">
        <v>550</v>
      </c>
    </row>
    <row r="314" spans="1:1" x14ac:dyDescent="0.25">
      <c r="A314" s="11" t="s">
        <v>460</v>
      </c>
    </row>
    <row r="315" spans="1:1" x14ac:dyDescent="0.25">
      <c r="A315" s="11" t="s">
        <v>455</v>
      </c>
    </row>
    <row r="316" spans="1:1" x14ac:dyDescent="0.25">
      <c r="A316" s="11" t="s">
        <v>455</v>
      </c>
    </row>
    <row r="317" spans="1:1" x14ac:dyDescent="0.25">
      <c r="A317" s="11" t="s">
        <v>551</v>
      </c>
    </row>
    <row r="318" spans="1:1" ht="30" x14ac:dyDescent="0.25">
      <c r="A318" s="11" t="s">
        <v>552</v>
      </c>
    </row>
    <row r="319" spans="1:1" x14ac:dyDescent="0.25">
      <c r="A319" s="11" t="s">
        <v>522</v>
      </c>
    </row>
    <row r="320" spans="1:1" x14ac:dyDescent="0.25">
      <c r="A320" s="11" t="s">
        <v>460</v>
      </c>
    </row>
    <row r="321" spans="1:1" x14ac:dyDescent="0.25">
      <c r="A321" s="11" t="s">
        <v>417</v>
      </c>
    </row>
    <row r="322" spans="1:1" x14ac:dyDescent="0.25">
      <c r="A322" s="11" t="s">
        <v>449</v>
      </c>
    </row>
    <row r="323" spans="1:1" x14ac:dyDescent="0.25">
      <c r="A323" s="11" t="s">
        <v>418</v>
      </c>
    </row>
    <row r="324" spans="1:1" x14ac:dyDescent="0.25">
      <c r="A324" s="11" t="s">
        <v>465</v>
      </c>
    </row>
    <row r="325" spans="1:1" x14ac:dyDescent="0.25">
      <c r="A325" s="11" t="s">
        <v>485</v>
      </c>
    </row>
    <row r="326" spans="1:1" x14ac:dyDescent="0.25">
      <c r="A326" s="11" t="s">
        <v>553</v>
      </c>
    </row>
    <row r="327" spans="1:1" x14ac:dyDescent="0.25">
      <c r="A327" s="11" t="s">
        <v>554</v>
      </c>
    </row>
    <row r="328" spans="1:1" x14ac:dyDescent="0.25">
      <c r="A328" s="11" t="s">
        <v>555</v>
      </c>
    </row>
    <row r="329" spans="1:1" x14ac:dyDescent="0.25">
      <c r="A329" s="11" t="s">
        <v>556</v>
      </c>
    </row>
    <row r="330" spans="1:1" ht="45" x14ac:dyDescent="0.25">
      <c r="A330" s="11" t="s">
        <v>419</v>
      </c>
    </row>
    <row r="331" spans="1:1" x14ac:dyDescent="0.25">
      <c r="A331" s="11" t="s">
        <v>555</v>
      </c>
    </row>
    <row r="332" spans="1:1" x14ac:dyDescent="0.25">
      <c r="A332" s="11" t="s">
        <v>436</v>
      </c>
    </row>
    <row r="333" spans="1:1" x14ac:dyDescent="0.25">
      <c r="A333" s="11" t="s">
        <v>514</v>
      </c>
    </row>
    <row r="334" spans="1:1" x14ac:dyDescent="0.25">
      <c r="A334" s="11" t="s">
        <v>557</v>
      </c>
    </row>
    <row r="335" spans="1:1" x14ac:dyDescent="0.25">
      <c r="A335" s="11" t="s">
        <v>433</v>
      </c>
    </row>
    <row r="336" spans="1:1" x14ac:dyDescent="0.25">
      <c r="A336" s="11" t="s">
        <v>558</v>
      </c>
    </row>
    <row r="337" spans="1:1" x14ac:dyDescent="0.25">
      <c r="A337" s="11" t="s">
        <v>559</v>
      </c>
    </row>
    <row r="338" spans="1:1" x14ac:dyDescent="0.25">
      <c r="A338" s="11" t="s">
        <v>430</v>
      </c>
    </row>
    <row r="339" spans="1:1" x14ac:dyDescent="0.25">
      <c r="A339" s="11" t="s">
        <v>406</v>
      </c>
    </row>
    <row r="340" spans="1:1" x14ac:dyDescent="0.25">
      <c r="A340" s="11" t="s">
        <v>510</v>
      </c>
    </row>
    <row r="341" spans="1:1" x14ac:dyDescent="0.25">
      <c r="A341" s="11" t="s">
        <v>465</v>
      </c>
    </row>
    <row r="342" spans="1:1" x14ac:dyDescent="0.25">
      <c r="A342" s="11" t="s">
        <v>560</v>
      </c>
    </row>
    <row r="343" spans="1:1" x14ac:dyDescent="0.25">
      <c r="A343" s="11" t="s">
        <v>560</v>
      </c>
    </row>
    <row r="344" spans="1:1" x14ac:dyDescent="0.25">
      <c r="A344" s="11" t="s">
        <v>465</v>
      </c>
    </row>
    <row r="345" spans="1:1" x14ac:dyDescent="0.25">
      <c r="A345" s="11" t="s">
        <v>460</v>
      </c>
    </row>
    <row r="346" spans="1:1" x14ac:dyDescent="0.25">
      <c r="A346" s="11" t="s">
        <v>528</v>
      </c>
    </row>
    <row r="347" spans="1:1" x14ac:dyDescent="0.25">
      <c r="A347" s="11" t="s">
        <v>561</v>
      </c>
    </row>
    <row r="348" spans="1:1" x14ac:dyDescent="0.25">
      <c r="A348" s="11" t="s">
        <v>562</v>
      </c>
    </row>
    <row r="349" spans="1:1" x14ac:dyDescent="0.25">
      <c r="A349" s="11" t="s">
        <v>452</v>
      </c>
    </row>
    <row r="350" spans="1:1" x14ac:dyDescent="0.25">
      <c r="A350" s="11" t="s">
        <v>420</v>
      </c>
    </row>
    <row r="351" spans="1:1" ht="30" x14ac:dyDescent="0.25">
      <c r="A351" s="11" t="s">
        <v>439</v>
      </c>
    </row>
    <row r="352" spans="1:1" x14ac:dyDescent="0.25">
      <c r="A352" s="11" t="s">
        <v>465</v>
      </c>
    </row>
    <row r="353" spans="1:1" x14ac:dyDescent="0.25">
      <c r="A353" s="11" t="s">
        <v>469</v>
      </c>
    </row>
    <row r="354" spans="1:1" x14ac:dyDescent="0.25">
      <c r="A354" s="11" t="s">
        <v>526</v>
      </c>
    </row>
    <row r="355" spans="1:1" x14ac:dyDescent="0.25">
      <c r="A355" s="11" t="s">
        <v>563</v>
      </c>
    </row>
    <row r="356" spans="1:1" x14ac:dyDescent="0.25">
      <c r="A356" s="11" t="s">
        <v>460</v>
      </c>
    </row>
    <row r="357" spans="1:1" ht="30" x14ac:dyDescent="0.25">
      <c r="A357" s="11" t="s">
        <v>425</v>
      </c>
    </row>
    <row r="358" spans="1:1" x14ac:dyDescent="0.25">
      <c r="A358" s="11" t="s">
        <v>444</v>
      </c>
    </row>
    <row r="359" spans="1:1" x14ac:dyDescent="0.25">
      <c r="A359" s="11" t="s">
        <v>433</v>
      </c>
    </row>
    <row r="360" spans="1:1" x14ac:dyDescent="0.25">
      <c r="A360" s="11" t="s">
        <v>465</v>
      </c>
    </row>
    <row r="361" spans="1:1" x14ac:dyDescent="0.25">
      <c r="A361" s="11" t="s">
        <v>441</v>
      </c>
    </row>
    <row r="362" spans="1:1" x14ac:dyDescent="0.25">
      <c r="A362" s="11" t="s">
        <v>444</v>
      </c>
    </row>
    <row r="363" spans="1:1" x14ac:dyDescent="0.25">
      <c r="A363" s="11" t="s">
        <v>564</v>
      </c>
    </row>
    <row r="364" spans="1:1" x14ac:dyDescent="0.25">
      <c r="A364" s="11" t="s">
        <v>495</v>
      </c>
    </row>
    <row r="365" spans="1:1" x14ac:dyDescent="0.25">
      <c r="A365" s="11" t="s">
        <v>565</v>
      </c>
    </row>
    <row r="366" spans="1:1" x14ac:dyDescent="0.25">
      <c r="A366" s="11" t="s">
        <v>449</v>
      </c>
    </row>
    <row r="367" spans="1:1" x14ac:dyDescent="0.25">
      <c r="A367" s="11" t="s">
        <v>566</v>
      </c>
    </row>
    <row r="368" spans="1:1" x14ac:dyDescent="0.25">
      <c r="A368" s="11" t="s">
        <v>567</v>
      </c>
    </row>
    <row r="369" spans="1:1" x14ac:dyDescent="0.25">
      <c r="A369" s="11" t="s">
        <v>465</v>
      </c>
    </row>
    <row r="370" spans="1:1" x14ac:dyDescent="0.25">
      <c r="A370" s="11" t="s">
        <v>412</v>
      </c>
    </row>
    <row r="371" spans="1:1" x14ac:dyDescent="0.25">
      <c r="A371" s="11" t="s">
        <v>421</v>
      </c>
    </row>
    <row r="372" spans="1:1" x14ac:dyDescent="0.25">
      <c r="A372" s="11" t="s">
        <v>516</v>
      </c>
    </row>
    <row r="373" spans="1:1" x14ac:dyDescent="0.25">
      <c r="A373" s="11" t="s">
        <v>417</v>
      </c>
    </row>
    <row r="374" spans="1:1" x14ac:dyDescent="0.25">
      <c r="A374" s="11" t="s">
        <v>568</v>
      </c>
    </row>
    <row r="375" spans="1:1" x14ac:dyDescent="0.25">
      <c r="A375" s="11" t="s">
        <v>417</v>
      </c>
    </row>
    <row r="376" spans="1:1" x14ac:dyDescent="0.25">
      <c r="A376" s="11" t="s">
        <v>449</v>
      </c>
    </row>
    <row r="377" spans="1:1" x14ac:dyDescent="0.25">
      <c r="A377" s="11" t="s">
        <v>469</v>
      </c>
    </row>
    <row r="378" spans="1:1" x14ac:dyDescent="0.25">
      <c r="A378" s="11" t="s">
        <v>569</v>
      </c>
    </row>
    <row r="379" spans="1:1" x14ac:dyDescent="0.25">
      <c r="A379" s="11" t="s">
        <v>570</v>
      </c>
    </row>
    <row r="380" spans="1:1" x14ac:dyDescent="0.25">
      <c r="A380" s="11" t="s">
        <v>469</v>
      </c>
    </row>
    <row r="381" spans="1:1" ht="30" x14ac:dyDescent="0.25">
      <c r="A381" s="11" t="s">
        <v>571</v>
      </c>
    </row>
    <row r="382" spans="1:1" x14ac:dyDescent="0.25">
      <c r="A382" s="11" t="s">
        <v>452</v>
      </c>
    </row>
    <row r="383" spans="1:1" x14ac:dyDescent="0.25">
      <c r="A383" s="11" t="s">
        <v>572</v>
      </c>
    </row>
    <row r="384" spans="1:1" x14ac:dyDescent="0.25">
      <c r="A384" s="11" t="s">
        <v>416</v>
      </c>
    </row>
    <row r="385" spans="1:1" x14ac:dyDescent="0.25">
      <c r="A385" s="11" t="s">
        <v>573</v>
      </c>
    </row>
    <row r="386" spans="1:1" x14ac:dyDescent="0.25">
      <c r="A386" s="11" t="s">
        <v>574</v>
      </c>
    </row>
    <row r="387" spans="1:1" x14ac:dyDescent="0.25">
      <c r="A387" s="11" t="s">
        <v>575</v>
      </c>
    </row>
    <row r="388" spans="1:1" ht="45" x14ac:dyDescent="0.25">
      <c r="A388" s="11" t="s">
        <v>457</v>
      </c>
    </row>
    <row r="389" spans="1:1" x14ac:dyDescent="0.25">
      <c r="A389" s="11" t="s">
        <v>470</v>
      </c>
    </row>
    <row r="390" spans="1:1" x14ac:dyDescent="0.25">
      <c r="A390" s="11" t="s">
        <v>501</v>
      </c>
    </row>
    <row r="391" spans="1:1" x14ac:dyDescent="0.25">
      <c r="A391" s="11" t="s">
        <v>554</v>
      </c>
    </row>
    <row r="392" spans="1:1" x14ac:dyDescent="0.25">
      <c r="A392" s="11" t="s">
        <v>576</v>
      </c>
    </row>
    <row r="393" spans="1:1" x14ac:dyDescent="0.25">
      <c r="A393" s="11" t="s">
        <v>441</v>
      </c>
    </row>
    <row r="394" spans="1:1" x14ac:dyDescent="0.25">
      <c r="A394" s="11" t="s">
        <v>421</v>
      </c>
    </row>
    <row r="395" spans="1:1" x14ac:dyDescent="0.25">
      <c r="A395" s="11" t="s">
        <v>576</v>
      </c>
    </row>
    <row r="396" spans="1:1" x14ac:dyDescent="0.25">
      <c r="A396" s="11" t="s">
        <v>512</v>
      </c>
    </row>
    <row r="397" spans="1:1" x14ac:dyDescent="0.25">
      <c r="A397" s="11" t="s">
        <v>577</v>
      </c>
    </row>
    <row r="398" spans="1:1" x14ac:dyDescent="0.25">
      <c r="A398" s="11" t="s">
        <v>418</v>
      </c>
    </row>
    <row r="399" spans="1:1" x14ac:dyDescent="0.25">
      <c r="A399" s="11" t="s">
        <v>578</v>
      </c>
    </row>
    <row r="400" spans="1:1" x14ac:dyDescent="0.25">
      <c r="A400" s="11" t="s">
        <v>418</v>
      </c>
    </row>
    <row r="401" spans="1:1" x14ac:dyDescent="0.25">
      <c r="A401" s="11" t="s">
        <v>505</v>
      </c>
    </row>
    <row r="402" spans="1:1" x14ac:dyDescent="0.25">
      <c r="A402" s="11" t="s">
        <v>443</v>
      </c>
    </row>
    <row r="403" spans="1:1" x14ac:dyDescent="0.25">
      <c r="A403" s="11" t="s">
        <v>412</v>
      </c>
    </row>
    <row r="404" spans="1:1" x14ac:dyDescent="0.25">
      <c r="A404" s="11" t="s">
        <v>470</v>
      </c>
    </row>
    <row r="405" spans="1:1" x14ac:dyDescent="0.25">
      <c r="A405" s="11" t="s">
        <v>449</v>
      </c>
    </row>
    <row r="406" spans="1:1" ht="60" x14ac:dyDescent="0.25">
      <c r="A406" s="11" t="s">
        <v>407</v>
      </c>
    </row>
    <row r="407" spans="1:1" x14ac:dyDescent="0.25">
      <c r="A407" s="11" t="s">
        <v>465</v>
      </c>
    </row>
    <row r="408" spans="1:1" x14ac:dyDescent="0.25">
      <c r="A408" s="11" t="s">
        <v>579</v>
      </c>
    </row>
    <row r="409" spans="1:1" x14ac:dyDescent="0.25">
      <c r="A409" s="11" t="s">
        <v>421</v>
      </c>
    </row>
    <row r="410" spans="1:1" x14ac:dyDescent="0.25">
      <c r="A410" s="11" t="s">
        <v>460</v>
      </c>
    </row>
    <row r="411" spans="1:1" x14ac:dyDescent="0.25">
      <c r="A411" s="11" t="s">
        <v>417</v>
      </c>
    </row>
    <row r="412" spans="1:1" x14ac:dyDescent="0.25">
      <c r="A412" s="11" t="s">
        <v>527</v>
      </c>
    </row>
    <row r="413" spans="1:1" x14ac:dyDescent="0.25">
      <c r="A413" s="11" t="s">
        <v>412</v>
      </c>
    </row>
    <row r="414" spans="1:1" x14ac:dyDescent="0.25">
      <c r="A414" s="11" t="s">
        <v>417</v>
      </c>
    </row>
    <row r="415" spans="1:1" x14ac:dyDescent="0.25">
      <c r="A415" s="11" t="s">
        <v>530</v>
      </c>
    </row>
    <row r="416" spans="1:1" x14ac:dyDescent="0.25">
      <c r="A416" s="11" t="s">
        <v>580</v>
      </c>
    </row>
    <row r="417" spans="1:1" x14ac:dyDescent="0.25">
      <c r="A417" s="11" t="s">
        <v>581</v>
      </c>
    </row>
    <row r="418" spans="1:1" x14ac:dyDescent="0.25">
      <c r="A418" s="11" t="s">
        <v>421</v>
      </c>
    </row>
    <row r="419" spans="1:1" x14ac:dyDescent="0.25">
      <c r="A419" s="11" t="s">
        <v>582</v>
      </c>
    </row>
    <row r="420" spans="1:1" x14ac:dyDescent="0.25">
      <c r="A420" s="11" t="s">
        <v>458</v>
      </c>
    </row>
    <row r="421" spans="1:1" x14ac:dyDescent="0.25">
      <c r="A421" s="11" t="s">
        <v>583</v>
      </c>
    </row>
    <row r="422" spans="1:1" x14ac:dyDescent="0.25">
      <c r="A422" s="11" t="s">
        <v>421</v>
      </c>
    </row>
    <row r="423" spans="1:1" x14ac:dyDescent="0.25">
      <c r="A423" s="11" t="s">
        <v>584</v>
      </c>
    </row>
    <row r="424" spans="1:1" x14ac:dyDescent="0.25">
      <c r="A424" s="11" t="s">
        <v>449</v>
      </c>
    </row>
    <row r="425" spans="1:1" x14ac:dyDescent="0.25">
      <c r="A425" s="11" t="s">
        <v>493</v>
      </c>
    </row>
    <row r="426" spans="1:1" x14ac:dyDescent="0.25">
      <c r="A426" s="11" t="s">
        <v>427</v>
      </c>
    </row>
    <row r="427" spans="1:1" x14ac:dyDescent="0.25">
      <c r="A427" s="11" t="s">
        <v>455</v>
      </c>
    </row>
    <row r="428" spans="1:1" x14ac:dyDescent="0.25">
      <c r="A428" s="11" t="s">
        <v>585</v>
      </c>
    </row>
    <row r="429" spans="1:1" x14ac:dyDescent="0.25">
      <c r="A429" s="11" t="s">
        <v>586</v>
      </c>
    </row>
    <row r="430" spans="1:1" x14ac:dyDescent="0.25">
      <c r="A430" s="11" t="s">
        <v>432</v>
      </c>
    </row>
    <row r="431" spans="1:1" x14ac:dyDescent="0.25">
      <c r="A431" s="11" t="s">
        <v>464</v>
      </c>
    </row>
    <row r="432" spans="1:1" x14ac:dyDescent="0.25">
      <c r="A432" s="11" t="s">
        <v>587</v>
      </c>
    </row>
    <row r="433" spans="1:1" x14ac:dyDescent="0.25">
      <c r="A433" s="11" t="s">
        <v>464</v>
      </c>
    </row>
    <row r="434" spans="1:1" x14ac:dyDescent="0.25">
      <c r="A434" s="11" t="s">
        <v>448</v>
      </c>
    </row>
    <row r="435" spans="1:1" ht="45" x14ac:dyDescent="0.25">
      <c r="A435" s="11" t="s">
        <v>588</v>
      </c>
    </row>
    <row r="436" spans="1:1" x14ac:dyDescent="0.25">
      <c r="A436" s="11" t="s">
        <v>589</v>
      </c>
    </row>
    <row r="437" spans="1:1" x14ac:dyDescent="0.25">
      <c r="A437" s="11" t="s">
        <v>563</v>
      </c>
    </row>
    <row r="438" spans="1:1" x14ac:dyDescent="0.25">
      <c r="A438" s="11" t="s">
        <v>444</v>
      </c>
    </row>
    <row r="439" spans="1:1" x14ac:dyDescent="0.25">
      <c r="A439" s="11" t="s">
        <v>584</v>
      </c>
    </row>
    <row r="440" spans="1:1" x14ac:dyDescent="0.25">
      <c r="A440" s="11" t="s">
        <v>584</v>
      </c>
    </row>
    <row r="441" spans="1:1" x14ac:dyDescent="0.25">
      <c r="A441" s="11" t="s">
        <v>446</v>
      </c>
    </row>
    <row r="442" spans="1:1" ht="30" x14ac:dyDescent="0.25">
      <c r="A442" s="11" t="s">
        <v>590</v>
      </c>
    </row>
    <row r="443" spans="1:1" x14ac:dyDescent="0.25">
      <c r="A443" s="11" t="s">
        <v>444</v>
      </c>
    </row>
    <row r="444" spans="1:1" x14ac:dyDescent="0.25">
      <c r="A444" s="11" t="s">
        <v>468</v>
      </c>
    </row>
    <row r="445" spans="1:1" x14ac:dyDescent="0.25">
      <c r="A445" s="11" t="s">
        <v>591</v>
      </c>
    </row>
    <row r="446" spans="1:1" x14ac:dyDescent="0.25">
      <c r="A446" s="11" t="s">
        <v>460</v>
      </c>
    </row>
    <row r="447" spans="1:1" x14ac:dyDescent="0.25">
      <c r="A447" s="11" t="s">
        <v>592</v>
      </c>
    </row>
    <row r="448" spans="1:1" x14ac:dyDescent="0.25">
      <c r="A448" s="11" t="s">
        <v>460</v>
      </c>
    </row>
    <row r="449" spans="1:1" x14ac:dyDescent="0.25">
      <c r="A449" s="11" t="s">
        <v>427</v>
      </c>
    </row>
    <row r="450" spans="1:1" x14ac:dyDescent="0.25">
      <c r="A450" s="11" t="s">
        <v>438</v>
      </c>
    </row>
    <row r="451" spans="1:1" x14ac:dyDescent="0.25">
      <c r="A451" s="11" t="s">
        <v>438</v>
      </c>
    </row>
    <row r="452" spans="1:1" x14ac:dyDescent="0.25">
      <c r="A452" s="11" t="s">
        <v>555</v>
      </c>
    </row>
    <row r="453" spans="1:1" x14ac:dyDescent="0.25">
      <c r="A453" s="11" t="s">
        <v>530</v>
      </c>
    </row>
    <row r="454" spans="1:1" x14ac:dyDescent="0.25">
      <c r="A454" s="11" t="s">
        <v>530</v>
      </c>
    </row>
    <row r="455" spans="1:1" x14ac:dyDescent="0.25">
      <c r="A455" s="11" t="s">
        <v>568</v>
      </c>
    </row>
    <row r="456" spans="1:1" x14ac:dyDescent="0.25">
      <c r="A456" s="11" t="s">
        <v>460</v>
      </c>
    </row>
    <row r="457" spans="1:1" x14ac:dyDescent="0.25">
      <c r="A457" s="11" t="s">
        <v>501</v>
      </c>
    </row>
    <row r="458" spans="1:1" x14ac:dyDescent="0.25">
      <c r="A458" s="11" t="s">
        <v>412</v>
      </c>
    </row>
    <row r="459" spans="1:1" x14ac:dyDescent="0.25">
      <c r="A459" s="11" t="s">
        <v>593</v>
      </c>
    </row>
    <row r="460" spans="1:1" x14ac:dyDescent="0.25">
      <c r="A460" s="11" t="s">
        <v>436</v>
      </c>
    </row>
    <row r="461" spans="1:1" x14ac:dyDescent="0.25">
      <c r="A461" s="11" t="s">
        <v>576</v>
      </c>
    </row>
    <row r="462" spans="1:1" ht="30" x14ac:dyDescent="0.25">
      <c r="A462" s="11" t="s">
        <v>571</v>
      </c>
    </row>
    <row r="463" spans="1:1" x14ac:dyDescent="0.25">
      <c r="A463" s="11" t="s">
        <v>421</v>
      </c>
    </row>
    <row r="464" spans="1:1" x14ac:dyDescent="0.25">
      <c r="A464" s="11" t="s">
        <v>555</v>
      </c>
    </row>
    <row r="465" spans="1:1" ht="30" x14ac:dyDescent="0.25">
      <c r="A465" s="11" t="s">
        <v>428</v>
      </c>
    </row>
    <row r="466" spans="1:1" x14ac:dyDescent="0.25">
      <c r="A466" s="11" t="s">
        <v>594</v>
      </c>
    </row>
    <row r="467" spans="1:1" x14ac:dyDescent="0.25">
      <c r="A467" s="11" t="s">
        <v>595</v>
      </c>
    </row>
    <row r="468" spans="1:1" x14ac:dyDescent="0.25">
      <c r="A468" s="11" t="s">
        <v>417</v>
      </c>
    </row>
    <row r="469" spans="1:1" x14ac:dyDescent="0.25">
      <c r="A469" s="11" t="s">
        <v>406</v>
      </c>
    </row>
    <row r="470" spans="1:1" x14ac:dyDescent="0.25">
      <c r="A470" s="11" t="s">
        <v>452</v>
      </c>
    </row>
    <row r="471" spans="1:1" x14ac:dyDescent="0.25">
      <c r="A471" s="11" t="s">
        <v>427</v>
      </c>
    </row>
    <row r="472" spans="1:1" x14ac:dyDescent="0.25">
      <c r="A472" s="11" t="s">
        <v>417</v>
      </c>
    </row>
    <row r="473" spans="1:1" x14ac:dyDescent="0.25">
      <c r="A473" s="11" t="s">
        <v>412</v>
      </c>
    </row>
    <row r="474" spans="1:1" x14ac:dyDescent="0.25">
      <c r="A474" s="11" t="s">
        <v>417</v>
      </c>
    </row>
    <row r="475" spans="1:1" x14ac:dyDescent="0.25">
      <c r="A475" s="11" t="s">
        <v>596</v>
      </c>
    </row>
    <row r="476" spans="1:1" x14ac:dyDescent="0.25">
      <c r="A476" s="11" t="s">
        <v>597</v>
      </c>
    </row>
    <row r="477" spans="1:1" x14ac:dyDescent="0.25">
      <c r="A477" s="11" t="s">
        <v>598</v>
      </c>
    </row>
    <row r="478" spans="1:1" ht="30" x14ac:dyDescent="0.25">
      <c r="A478" s="11" t="s">
        <v>428</v>
      </c>
    </row>
    <row r="479" spans="1:1" x14ac:dyDescent="0.25">
      <c r="A479" s="11" t="s">
        <v>469</v>
      </c>
    </row>
    <row r="480" spans="1:1" x14ac:dyDescent="0.25">
      <c r="A480" s="11" t="s">
        <v>599</v>
      </c>
    </row>
    <row r="481" spans="1:1" x14ac:dyDescent="0.25">
      <c r="A481" s="11" t="s">
        <v>503</v>
      </c>
    </row>
    <row r="482" spans="1:1" ht="30" x14ac:dyDescent="0.25">
      <c r="A482" s="11" t="s">
        <v>600</v>
      </c>
    </row>
    <row r="483" spans="1:1" x14ac:dyDescent="0.25">
      <c r="A483" s="11" t="s">
        <v>460</v>
      </c>
    </row>
    <row r="484" spans="1:1" x14ac:dyDescent="0.25">
      <c r="A484" s="11" t="s">
        <v>594</v>
      </c>
    </row>
    <row r="485" spans="1:1" ht="30" x14ac:dyDescent="0.25">
      <c r="A485" s="11" t="s">
        <v>552</v>
      </c>
    </row>
    <row r="486" spans="1:1" x14ac:dyDescent="0.25">
      <c r="A486" s="11" t="s">
        <v>559</v>
      </c>
    </row>
    <row r="487" spans="1:1" x14ac:dyDescent="0.25">
      <c r="A487" s="11" t="s">
        <v>507</v>
      </c>
    </row>
    <row r="488" spans="1:1" x14ac:dyDescent="0.25">
      <c r="A488" s="11" t="s">
        <v>433</v>
      </c>
    </row>
    <row r="489" spans="1:1" x14ac:dyDescent="0.25">
      <c r="A489" s="11" t="s">
        <v>459</v>
      </c>
    </row>
    <row r="490" spans="1:1" x14ac:dyDescent="0.25">
      <c r="A490" s="11" t="s">
        <v>534</v>
      </c>
    </row>
    <row r="491" spans="1:1" ht="45" x14ac:dyDescent="0.25">
      <c r="A491" s="11" t="s">
        <v>531</v>
      </c>
    </row>
    <row r="492" spans="1:1" x14ac:dyDescent="0.25">
      <c r="A492" s="11" t="s">
        <v>416</v>
      </c>
    </row>
    <row r="493" spans="1:1" x14ac:dyDescent="0.25">
      <c r="A493" s="11" t="s">
        <v>601</v>
      </c>
    </row>
    <row r="494" spans="1:1" x14ac:dyDescent="0.25">
      <c r="A494" s="11" t="s">
        <v>427</v>
      </c>
    </row>
    <row r="495" spans="1:1" x14ac:dyDescent="0.25">
      <c r="A495" s="11" t="s">
        <v>462</v>
      </c>
    </row>
    <row r="496" spans="1:1" x14ac:dyDescent="0.25">
      <c r="A496" s="11" t="s">
        <v>460</v>
      </c>
    </row>
    <row r="497" spans="1:1" x14ac:dyDescent="0.25">
      <c r="A497" s="11" t="s">
        <v>421</v>
      </c>
    </row>
    <row r="498" spans="1:1" x14ac:dyDescent="0.25">
      <c r="A498" s="11" t="s">
        <v>417</v>
      </c>
    </row>
    <row r="499" spans="1:1" x14ac:dyDescent="0.25">
      <c r="A499" s="11" t="s">
        <v>584</v>
      </c>
    </row>
    <row r="500" spans="1:1" x14ac:dyDescent="0.25">
      <c r="A500" s="11" t="s">
        <v>460</v>
      </c>
    </row>
    <row r="501" spans="1:1" x14ac:dyDescent="0.25">
      <c r="A501" s="11" t="s">
        <v>602</v>
      </c>
    </row>
    <row r="502" spans="1:1" x14ac:dyDescent="0.25">
      <c r="A502" s="11" t="s">
        <v>496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198501-51B6-4A10-9C2A-06A6A271C392}">
  <ds:schemaRefs>
    <ds:schemaRef ds:uri="http://www.w3.org/XML/1998/namespace"/>
    <ds:schemaRef ds:uri="http://purl.org/dc/dcmitype/"/>
    <ds:schemaRef ds:uri="http://purl.org/dc/elements/1.1/"/>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824b3003-f3cd-4693-8b5d-9c1c2e73ed47"/>
  </ds:schemaRefs>
</ds:datastoreItem>
</file>

<file path=customXml/itemProps2.xml><?xml version="1.0" encoding="utf-8"?>
<ds:datastoreItem xmlns:ds="http://schemas.openxmlformats.org/officeDocument/2006/customXml" ds:itemID="{603A1EA5-BBDA-4536-BC8D-E089D500BD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B1EEB-9C96-49F9-AB7F-36B608592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2021-03-06T10:43:13Z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