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5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<sst xmlns="http://schemas.openxmlformats.org/spreadsheetml/2006/main" count="5877" uniqueCount="983">
  <si>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</si>
  <si>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</si>
  <si>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</si>
  <si>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</si>
  <si>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</si>
  <si>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</si>
  <si>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</si>
  <si>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</si>
  <si>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</si>
  <si>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</si>
  <si>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</si>
  <si>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</si>
  <si>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</si>
  <si>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</si>
  <si>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</si>
  <si>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</si>
  <si>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</si>
  <si>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</si>
  <si>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</si>
  <si>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</si>
  <si>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</si>
  <si>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</si>
  <si>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</si>
  <si>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</si>
  <si>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</si>
  <si>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</si>
  <si>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</si>
  <si>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</si>
  <si>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</si>
  <si>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</si>
  <si>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</si>
  <si>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</si>
  <si>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</si>
  <si>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</si>
  <si>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</si>
  <si>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</si>
  <si>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</si>
  <si>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</si>
  <si>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</si>
  <si>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</si>
  <si>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</si>
  <si>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</si>
  <si>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</si>
  <si>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</si>
  <si>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</si>
  <si>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</si>
  <si>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</si>
  <si>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</si>
  <si>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</si>
  <si>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</si>
  <si>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</si>
  <si>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</si>
  <si>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</si>
  <si>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</si>
  <si>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</si>
  <si>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</si>
  <si>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</si>
  <si>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</si>
  <si>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</si>
  <si>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</si>
  <si>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</si>
  <si>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</si>
  <si>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</si>
  <si>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</si>
  <si>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</si>
  <si>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</si>
  <si>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</si>
  <si>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</si>
  <si>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</si>
  <si>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</si>
  <si>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</si>
  <si>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</si>
  <si>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</si>
  <si>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</si>
  <si>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</si>
  <si>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</si>
  <si>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</si>
  <si>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</si>
  <si>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</si>
  <si>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</si>
  <si>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</si>
  <si>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</si>
  <si>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</si>
  <si>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</si>
  <si>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</si>
  <si>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</si>
  <si>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</si>
  <si>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</si>
  <si>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</si>
  <si>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</si>
  <si>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</si>
  <si>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</si>
  <si>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</si>
  <si>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</si>
  <si>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</si>
  <si>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</si>
  <si>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</si>
  <si>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</si>
  <si>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</si>
  <si>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</si>
  <si>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</si>
  <si>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</si>
  <si>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</si>
  <si>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</si>
  <si>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</si>
  <si>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</si>
  <si>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</si>
  <si>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</si>
  <si>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</si>
  <si>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</si>
  <si>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</si>
  <si>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</si>
  <si>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</si>
  <si>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</si>
  <si>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</si>
  <si>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</si>
  <si>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</si>
  <si>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</si>
  <si>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</si>
  <si>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</si>
  <si>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</si>
  <si>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</si>
  <si>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</si>
  <si>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</si>
  <si>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</si>
  <si>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</si>
  <si>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</si>
  <si>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</si>
  <si>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</si>
  <si>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</si>
  <si>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</si>
  <si>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</si>
  <si>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</si>
  <si>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</si>
  <si>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</si>
  <si>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</si>
  <si>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</si>
  <si>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</si>
  <si>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</si>
  <si>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</si>
  <si>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</si>
  <si>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</si>
  <si>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</si>
  <si>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</si>
  <si>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</si>
  <si>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</si>
  <si>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</si>
  <si>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</si>
  <si>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</si>
  <si>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</si>
  <si>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</si>
  <si>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</si>
  <si>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</si>
  <si>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</si>
  <si>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</si>
  <si>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</si>
  <si>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</si>
  <si>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</si>
  <si>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</si>
  <si>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</si>
  <si>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</si>
  <si>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</si>
  <si>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</si>
  <si>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</si>
  <si>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</si>
  <si>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</si>
  <si>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</si>
  <si>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</si>
  <si>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</si>
  <si>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</si>
  <si>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</si>
  <si>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</si>
  <si>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</si>
  <si>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</si>
  <si>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</si>
  <si>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</si>
  <si>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</si>
  <si>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</si>
  <si>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</si>
  <si>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</si>
  <si>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</si>
  <si>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</si>
  <si>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</si>
  <si>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</si>
  <si>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</si>
  <si>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</si>
  <si>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</si>
  <si>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</si>
  <si>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</si>
  <si>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</si>
  <si>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</si>
  <si>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</si>
  <si>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</si>
  <si>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</si>
  <si>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</si>
  <si>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</si>
  <si>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</si>
  <si>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</si>
  <si>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</si>
  <si>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</si>
  <si>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</si>
  <si>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</si>
  <si>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</si>
  <si>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</si>
  <si>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</si>
  <si>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</si>
  <si>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</si>
  <si>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</si>
  <si>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</si>
  <si>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</si>
  <si>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</si>
  <si>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</si>
  <si>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</si>
  <si>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</si>
  <si>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</si>
  <si>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</si>
  <si>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</si>
  <si>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</si>
  <si>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</si>
  <si>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</si>
  <si>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</si>
  <si>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</si>
  <si>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</si>
  <si>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</si>
  <si>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</si>
  <si>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</si>
  <si>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</si>
  <si>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</si>
  <si>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</si>
  <si>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</si>
  <si>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</si>
  <si>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</si>
  <si>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</si>
  <si>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</si>
  <si>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</si>
  <si>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</si>
  <si>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</si>
  <si>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</si>
  <si>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</si>
  <si>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</si>
  <si>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</si>
  <si>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</si>
  <si>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</si>
  <si>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</si>
  <si>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</si>
  <si>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</si>
  <si>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</si>
  <si>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</si>
  <si>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</si>
  <si>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</si>
  <si>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</si>
  <si>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</si>
  <si>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</si>
  <si>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</si>
  <si>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</si>
  <si>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</si>
  <si>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</si>
  <si>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</si>
  <si>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</si>
  <si>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</si>
  <si>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</si>
  <si>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</si>
  <si>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</si>
  <si>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</si>
  <si>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</si>
  <si>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</si>
  <si>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</si>
  <si>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</si>
  <si>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</si>
  <si>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</si>
  <si>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</si>
  <si>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</si>
  <si>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</si>
  <si>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</si>
  <si>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</si>
  <si>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</si>
  <si>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</si>
  <si>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</si>
  <si>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</si>
  <si>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</si>
  <si>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</si>
  <si>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</si>
  <si>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</si>
  <si>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</si>
  <si>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</si>
  <si>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</si>
  <si>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</si>
  <si>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</si>
  <si>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</si>
  <si>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</si>
  <si>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</si>
  <si>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</si>
  <si>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</si>
  <si>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</si>
  <si>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</si>
  <si>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</si>
  <si>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</si>
  <si>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</si>
  <si>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</si>
  <si>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</si>
  <si>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</si>
  <si>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</si>
  <si>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</si>
  <si>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</si>
  <si>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</si>
  <si>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</si>
  <si>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</si>
  <si>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</si>
  <si>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</si>
  <si>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</si>
  <si>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</si>
  <si>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</si>
  <si>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</si>
  <si>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</si>
  <si>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</si>
  <si>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</si>
  <si>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</si>
  <si>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</si>
  <si>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</si>
  <si>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</si>
  <si>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</si>
  <si>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</si>
  <si>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</si>
  <si>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</si>
  <si>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</si>
  <si>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</si>
  <si>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</si>
  <si>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</si>
  <si>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</si>
  <si>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</si>
  <si>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</si>
  <si>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</si>
  <si>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</si>
  <si>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</si>
  <si>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</si>
  <si>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</si>
  <si>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</si>
  <si>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</si>
  <si>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</si>
  <si>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</si>
  <si>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</si>
  <si>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</si>
  <si>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</si>
  <si>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</si>
  <si>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</si>
  <si>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</si>
  <si>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</si>
  <si>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</si>
  <si>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</si>
  <si>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</si>
  <si>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</si>
  <si>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</si>
  <si>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</si>
  <si>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</si>
  <si>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</si>
  <si>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</si>
  <si>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</si>
  <si>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</si>
  <si>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</si>
  <si>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</si>
  <si>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</si>
  <si>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</si>
  <si>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</si>
  <si>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</si>
  <si>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</si>
  <si>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</si>
  <si>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</si>
  <si>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</si>
  <si>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</si>
  <si>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</si>
  <si>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</si>
  <si>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</si>
  <si>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</si>
  <si>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</si>
  <si>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</si>
  <si>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</si>
  <si>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</si>
  <si>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</si>
  <si>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</si>
  <si>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</si>
  <si>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</si>
  <si>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</si>
  <si>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</si>
  <si>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</si>
  <si>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</si>
  <si>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</si>
  <si>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</si>
  <si>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</si>
  <si>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</si>
  <si>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</si>
  <si>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</si>
  <si>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</si>
  <si>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</si>
  <si>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</si>
  <si>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</si>
  <si>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</si>
  <si>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</si>
  <si>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</si>
  <si>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</si>
  <si>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</si>
  <si>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</si>
  <si>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</si>
  <si>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</si>
  <si>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</si>
  <si>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</si>
  <si>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</si>
  <si>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</si>
  <si>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</si>
  <si>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</si>
  <si>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</si>
  <si>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</si>
  <si>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</si>
  <si>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</si>
  <si>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</si>
  <si>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</si>
  <si>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</si>
  <si>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</si>
  <si>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</si>
  <si>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</si>
  <si>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</si>
  <si>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</si>
  <si>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</si>
  <si>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</si>
  <si>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</si>
  <si>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</si>
  <si>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</si>
  <si>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</si>
  <si>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</si>
  <si>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</si>
  <si>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</si>
  <si>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</si>
  <si>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</si>
  <si>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</si>
  <si>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</si>
  <si>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</si>
  <si>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</si>
  <si>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</si>
  <si>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</si>
  <si>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</si>
  <si>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</si>
  <si>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</si>
  <si>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</si>
  <si>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</si>
  <si>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</si>
  <si>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</si>
  <si>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</si>
  <si>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</si>
  <si>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</si>
  <si>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</si>
  <si>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</si>
  <si>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</si>
  <si>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</si>
  <si>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</si>
  <si>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</si>
  <si>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</si>
  <si>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</si>
  <si>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</si>
  <si>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</si>
  <si>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</si>
  <si>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</si>
  <si>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</si>
  <si>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</si>
  <si>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</si>
  <si>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</si>
  <si>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</si>
  <si>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</si>
  <si>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</si>
  <si>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</si>
  <si>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</si>
  <si>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</si>
  <si>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</si>
  <si>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</si>
  <si>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</si>
  <si>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</si>
  <si>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</si>
  <si>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</si>
  <si>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</si>
  <si>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</si>
  <si>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</si>
  <si>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</si>
  <si>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</si>
  <si>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</si>
  <si>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</si>
  <si>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</si>
  <si>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</si>
  <si>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</si>
  <si>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</si>
  <si>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</si>
  <si>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</si>
  <si>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</si>
  <si>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</si>
  <si>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</si>
  <si>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</si>
  <si>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</si>
  <si>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</si>
  <si>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</si>
  <si>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</si>
  <si>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</si>
  <si>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</si>
  <si>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</si>
  <si>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</si>
  <si>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</si>
  <si>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</si>
  <si>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</si>
  <si>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</si>
  <si>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</si>
  <si>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</si>
  <si>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</si>
  <si>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</si>
  <si>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</si>
  <si>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</si>
  <si>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</si>
  <si>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</si>
  <si>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</si>
  <si>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</si>
  <si>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</si>
  <si>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</si>
  <si>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</si>
  <si>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</si>
  <si>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</si>
  <si>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</si>
  <si>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</si>
  <si>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</si>
  <si>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</si>
  <si>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</si>
  <si>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</si>
  <si>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</si>
  <si>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</si>
  <si>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</si>
  <si>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</si>
  <si>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</si>
  <si>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</si>
  <si>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</si>
  <si>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</si>
  <si>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</si>
  <si>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</si>
  <si>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</si>
  <si>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</si>
  <si>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</si>
  <si>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</si>
  <si>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</si>
  <si>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</si>
  <si>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</si>
  <si>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</si>
  <si>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</si>
  <si>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</si>
  <si>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</si>
  <si>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</si>
  <si>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</si>
  <si>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</si>
  <si>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</si>
  <si>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</si>
  <si>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</si>
  <si>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</si>
  <si>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</si>
  <si>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</si>
  <si>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</si>
  <si>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</si>
  <si>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</si>
  <si>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</si>
  <si>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</si>
  <si>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</si>
  <si>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</si>
  <si>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</si>
  <si>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</si>
  <si>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</si>
  <si>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</si>
  <si>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</si>
  <si>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</si>
  <si>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</si>
  <si>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</si>
  <si>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</si>
  <si>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</si>
  <si>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</si>
  <si>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</si>
  <si>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</si>
  <si>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</si>
  <si>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</si>
  <si>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</si>
  <si>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</si>
  <si>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</si>
  <si>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</si>
  <si>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</si>
  <si>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</si>
  <si>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</si>
  <si>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</si>
  <si>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</si>
  <si>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</si>
  <si>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</si>
  <si>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</si>
  <si>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</si>
  <si>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</si>
  <si>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</si>
  <si>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</si>
  <si>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</si>
  <si>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</si>
  <si>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</si>
  <si>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</si>
  <si>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</si>
  <si>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</si>
  <si>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</si>
  <si>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</si>
  <si>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</si>
  <si>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</si>
  <si>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</si>
  <si>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</si>
  <si>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</si>
  <si>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</si>
  <si>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</si>
  <si>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</si>
  <si>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</si>
  <si>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</si>
  <si>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</si>
  <si>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</si>
  <si>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</si>
  <si>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</si>
  <si>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</si>
  <si>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</si>
  <si>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</si>
  <si>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</si>
  <si>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</si>
  <si>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</si>
  <si>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</si>
  <si>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</si>
  <si>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</si>
  <si>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</si>
  <si>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</si>
  <si>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</si>
  <si>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</si>
  <si>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</si>
  <si>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</si>
  <si>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</si>
  <si>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</si>
  <si>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</si>
  <si>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</si>
  <si>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</si>
  <si>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</si>
  <si>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</si>
  <si>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</si>
  <si>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</si>
  <si>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</si>
  <si>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</si>
  <si>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</si>
  <si>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</si>
  <si>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</si>
  <si>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</si>
  <si>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</si>
  <si>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</si>
  <si>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</si>
  <si>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</si>
  <si>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</si>
  <si>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</si>
  <si>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</si>
  <si>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</si>
  <si>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</si>
  <si>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</si>
  <si>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</si>
  <si>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</si>
  <si>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</si>
  <si>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</si>
  <si>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</si>
  <si>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</si>
  <si>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</si>
  <si>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</si>
  <si>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</si>
  <si>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</si>
  <si>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</si>
  <si>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</si>
  <si>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</si>
  <si>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</si>
  <si>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</si>
  <si>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</si>
  <si>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</si>
  <si>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</si>
  <si>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</si>
  <si>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</si>
  <si>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</si>
  <si>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</si>
  <si>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</si>
  <si>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</si>
  <si>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</si>
  <si>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</si>
  <si>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</si>
  <si>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</si>
  <si>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</si>
  <si>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</si>
  <si>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</si>
  <si>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</si>
  <si>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</si>
  <si>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</si>
  <si>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</si>
  <si>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</si>
  <si>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</si>
  <si>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</si>
  <si>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</si>
  <si>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</si>
  <si>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</si>
  <si>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</si>
  <si>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</si>
  <si>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</si>
  <si>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</si>
  <si>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</si>
  <si>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</si>
  <si>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</si>
  <si>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</si>
  <si>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</si>
  <si>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</si>
  <si>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</si>
  <si>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</si>
  <si>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</si>
  <si>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</si>
  <si>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</si>
  <si>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</si>
  <si>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</si>
  <si>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</si>
  <si>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</si>
  <si>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</si>
  <si>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</si>
  <si>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</si>
  <si>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</si>
  <si>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</si>
  <si>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</si>
  <si>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</si>
  <si>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</si>
  <si>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</si>
  <si>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</si>
  <si>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</si>
  <si>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</si>
  <si>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</si>
  <si>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</si>
  <si>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</si>
  <si>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</si>
  <si>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</si>
  <si>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</si>
  <si>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</si>
  <si>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</si>
  <si>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</si>
  <si>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</si>
  <si>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</si>
  <si>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</si>
  <si>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</si>
  <si>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</si>
  <si>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</si>
  <si>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</si>
  <si>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</si>
  <si>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</si>
  <si>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</si>
  <si>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</si>
  <si>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</si>
  <si>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Bharat Petroleum Corporation Ltd.</t>
  </si>
  <si>
    <t>Deepika</t>
  </si>
  <si>
    <t>No</t>
  </si>
  <si>
    <t>NA</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</si>
  <si>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t>
  </si>
  <si>
    <t>Sustainability development report_2019-2020</t>
  </si>
  <si>
    <t>Yes</t>
  </si>
  <si>
    <t>https://www.bharatpetroleum.com/images/files/Sustainability%20Report%202019-20.pdf</t>
  </si>
  <si>
    <t>One of the core Values of BPCL is “Ethics govern all our actions”. BPCL’s Code of Conduct and corporate values guide individual behaviour at BPCL. The policy formulated by BPCL on ethics, prevention of corruption and bribery covers its entire Operations. All the management / nonmanagement and contract employees must comply with all applicable laws. For Details on Management Approach refer chapter Corporate Governance and for boundary Stakeholder Engagement and Materiality</t>
  </si>
  <si>
    <t>https://www.bharatpetroleum.com/images/files/BPCL%20SR%202018-19%20NOV%2015%20Sustainability%20Report%20published.pdf</t>
  </si>
  <si>
    <t>97,98</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</si>
  <si>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 All employees (100%) are communicated about the anti-corruption policy and procedure
regularly and are imparted exclusive trainings on the same. There is no bifurcated value available
for anti-corruption trainings, but the total number of trainings conducted contains the data for
the same. Complaints including those received online, were investigated both directly by Team
Vigilance and through Businesses / Entities within the stipulated time frame.</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</si>
  <si>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corruption and bribery prevention covers its entire Operations. All the management / non-management and contract employees must comply with all applicable laws ; All
employees (100%) are communicated about the
anti-corruption policy and procedure regularly
and are imparted exclusive trainings on the
same. There is no bifurcated value available for
anti-corruption trainings, but the total number
of trainings conducted contains the data for
the same. The complete details on vigilance
information is available in the public domain.
Complaints including those received online, were
investigated both directly by Team Vigilance and
through Businesses / Entities within the stipulated
time frame.</t>
  </si>
  <si>
    <t>18,19</t>
  </si>
  <si>
    <t>A Member entitled to attend and vote at the meeting is entitled to appoint a proxy to attend and vote on a poll instead of himself and the proxy need not be a Member of the Company. Since the present AGM is being held through VC / OAVM pursuant to the MCA Circulars, the facility to appoint a proxy to attend and cast a vote for the Member is not available. However, the Body Corporates are entitled to appoint authorised representatives to attend the AGM through VC/OAVM and participate thereat and cast their votes through e-voting. 3. Since the present AGM</t>
  </si>
  <si>
    <t>A MEMBER ENTITLED TO ATTEND AND VOTE AT THE MEETING IS ENTITLED TO APPOINT A PROXY TO ATTEND AND VOTE INSTEAD OF HIMSELF AND THE PROXY NEED NOT BE A MEMBER OF THE COMPANY. The instrument appointing a proxy should be deposited at the Registered Office of the Company not less than forty eight hours before the commencement of the meeting. 3. A person shall act as proxy on behalf of members not exceeding fifty members and holding in the aggregate of not more than 10 percent of the total share capital of the Company carrying voting rights. However a Member holding more than 10 percent of the total share capital of the Company carrying voting rights may appoint a single person as proxy and such person shall not act as proxy for any other person or Member.</t>
  </si>
  <si>
    <t>Annual report_2019-2020</t>
  </si>
  <si>
    <t>Annual report_2018-2019</t>
  </si>
  <si>
    <t>https://www.bharatpetroleum.com//pdf/OurFinancial/Annual-Report-2019-20-67483a-dce1c9-aa0e16.pdf</t>
  </si>
  <si>
    <t>https://www.bharatpetroleum.com//pdf/OurFinancial/Annual-Report-2018-19-3db753.pdf</t>
  </si>
  <si>
    <t>INE029A01011</t>
  </si>
  <si>
    <t>33873_2020_BUSC002</t>
  </si>
  <si>
    <t>https://www.bharatpetroleum.com/images/files/RPTPolicy_BPCL.pdf</t>
  </si>
  <si>
    <t>Related party transaction policy_2015</t>
  </si>
  <si>
    <t>BPCL’s Audit Committee comprises three Part-time Directors. The role, powers and functions of the Audit Committee were specified and approved by the Board. The quorum for the meetings of the Committee is two members with the presence of at least two Independent Directors. 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 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t>
  </si>
  <si>
    <t>BPCL took the initiative to introduce Corporate Governance in the organisation during the year 1996 itself, by constituting an Audit Compliance Committee. The said Committee was reconstituted and renamed as Audit Committee in the year 2000 and the role, powers and functions of the Audit Committee were specified and approved by the Board. 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t>
  </si>
  <si>
    <t>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 13) Reviewing the adequacy of the Internal Audit function, if any, including the structure of the Internal Audit department, staffing and seniority of the official heading the department, reporting structure coverage and frequency of internal audit;</t>
  </si>
  <si>
    <t>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 110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t>
  </si>
  <si>
    <t>BPCL has taken up the matter with the Government of India for nomination of 6 additional Independent Directors with at least one woman Independent Director, to fulfill the requirements under Regulation 17 of the SEBI (Listing Obligations and Disclosure Requirements) Regulations, 2015 (Listing Regulations) and Section 149 of the Companies Act, 2013. During the Financial Year 2019-20,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</si>
  <si>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BPCL has taken up the matter with the Government of India for nomination of additional 3 Independent Directors as required under Regulation 17 of the SEBI (Listing Obligations and Disclosure Requirements) Regulations, 2015 (Listing Regulations). During the Financial Year 2018-19,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</si>
  <si>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The provisions of Section 134 (3)(p) of the Act shall not apply to a Government Company in case the Directors are evaluated by the Ministry, which is administratively in charge of the Company as per its own evaluation methodology. BPCL being a Government Company, the performance evaluation of the Directors is carried out by the Administrative Ministry (MoP&amp;NG), Government of India, as per applicable Government guidelines.</t>
  </si>
  <si>
    <t>The provisions of Section 134 (3)(p) of the Act shall not apply to a Government Company in case the Directors are evaluated by the Ministry, which is administratively in charge of the Company as per its own evaluation methodology. BPCL, being a Government Company, the performance evaluation of the Directors is carried out by the Administrative Ministry (MoP&amp;NG), Government of India, as per applicable Government guidelines.</t>
  </si>
  <si>
    <t>The Independent Directors of the Company have provided a declaration confirming that they meet the criteria of independence as prescribed under the Companies Act, 2013 and SEBI (Listing Obligations and Disclosure Requirements) Regulations, 2015.</t>
  </si>
  <si>
    <t>Independent Directors of the Company have provided declarations confirming that they meet the criteria of independence as prescribed under the Companies Act, 2013 and SEBI (Listing Obligations and Disclosure Requirements) Regulations, 2015</t>
  </si>
  <si>
    <t>33873_2020_BOSR007</t>
  </si>
  <si>
    <t>33873_2019_BOSR007</t>
  </si>
  <si>
    <t>33873_2020_BOSC004 ; 33873_2020_BOSC004(1) ; 33873_2020_BOSC004(2)</t>
  </si>
  <si>
    <t>33873_2019_BOSC004 ; 33873_2019_BOSC004(1) ; 33873_2019_BOSC004(2)</t>
  </si>
  <si>
    <t>To consider and, if thought fit, to pass the following Resolution, as an Ordinary Resolution: “RESOLVED THAT pursuant to the provisions of Sections 149, 152 and other applicable provisions of the Companies Act, 2013 and the Rules framed thereunder as amended from time to time, Shri Rajesh Aggarwal (DIN: 03566931), who was appointed by the Board of Directors as an Additional Director with effect from 8th January, 2020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of the Company, liable to retire by rotation.” 6) Approval of Remuneration of the Cost Auditors for the Financial Year 2020-21 To consider and if thought fit, to pass the following Resolution, as an Ordinary Resolution: “RESOLVED THAT pursuant to the provisions of Section 148 and other applicable provisions of the Companies Act, 2013 and the Companies (Audit and Auditors) Rules, 2014 as amended from time to time, the Cost Auditors viz. M/s. R. Nanabhoy &amp; Co., Cost Accountants, Mumbai and M/s. G.R. Kulkarni &amp; Associates, Cost Accountants, Mumbai, appointed by the Board of Directors of the Company to conduct the audit of the cost records of the Company for the Financial Year ending 31st March, 2021 be paid the remuneration as set out below:</t>
  </si>
  <si>
    <t>“RESOLVED THAT pursuant to the provisions of Sections 149, 152 and other applicable provisions of the Companies Act, 2013 and the Rules framed thereunder as amended from time to time, Shri Arun Kumar Singh (DIN: 06646894), who was appointed by the Board of Directors as an Additional Director and Director (Marketing) with effect from 1st October, 2018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(Marketing) of the Company, liable to retire by rotation, on terms and conditions as determined by the Government of India</t>
  </si>
  <si>
    <t>As on 31st March 2020, the BPCL Board comprised 9 Directors represented by 5 Whole-time (Executive) Directors including Chairman &amp; Managing Director, 2 Part-time (Ex-Officio) Directors (Government Directors) and 2 Part-time (Non-official) Directors (Independent Directors). Smt. J. M. Shanti Sundharam, Independent Director ceased to be the director of company w.e.f. 5th March, 2020 on her resignation due to personal reasons. She has confirmed that there are no other material reasons for her resignation. BPCL has taken up the matter with the Government of India for nomination of 6 additional Independent Directors with at least one woman Independent Director, to fulfill the requirements under Regulation 17 of the SEBI (Listing Obligations and Disclosure Requirements) Regulations, 2015 (Listing Regulations) and Section 149 of the Companies Act, 2013. During the Financial Year 2019-20,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</si>
  <si>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As on 31st March 2019, BPCL Board comprised 11 Directors represented by 5 Whole-time (Executive) Directors including Chairman &amp; Managing Director, 2 Part-time (Ex-Officio) Directors (Government Directors) and 4 Part-time (Non-official) Directors (Independent Directors) including one Woman Director. Shri Rajesh Kumar Mangal was re-appointed as an Independent Director w.e.f. 01.12.2018 for a period of one year or until further orders, as per the directions from the Government of India. Approval of shareholders would be sought for his reappointment in the Annual General Meeting. Shri. Harshadkumar P. Shah was appointed as Independent Director on the Board, by appointing him as Additional Director, effective from 16.07.2019. The said Director would be reappointed in the Annual General Meeting. Dr. (Smt.) Tamilisai Soundararajan, Independent Director resigned w.e.f. 23.03.2019 in view of her contesting Lok Sabha Elections held in 2019. There are no other material reasons. BPCL has taken up the matter with the Government of India for nomination of additional 3 Independent Directors as required under Regulation 17 of the SEBI (Listing Obligations and Disclosure Requirements) Regulations, 2015 (Listing Regulations). During the Financial Year 2018-19,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</si>
  <si>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BOARD MEMBERS AND SENIOR MANAGEMENT PERSONNEL 1.0 INTRODUCTION 1.1 This Code of Ethic (“Code”) shall be called "The Code of Conduct for Board Members and Senior Management Personnel” of Bharat Petroleum Corporation Limited ( “the Company”). 1.2 The purpose of the ‘Code’ is to reflect business practices and principles of behavior of the Board Members and Senior Management Personnel in affirming their commitment to Good Governance in line with the Company’s Philosophy on Corporate Governance. 1.3 This ‘Code’ has been framed specifically in compliance with the provisions of Clause 49 of the Listing Agreement with Stock Exchanges. However, the Functional Directors and Senior Management Personnel will continue to be governed by the Bharat Petroleum Corporation Management Staff Conduct, Discipline &amp; Appeal Rules, 1976 (“CDA Rules”) which govern the conduct of all employees of the Company. 1.4 The ‘Code’ shall come into force with effect from 01.01.2006 (amended vide Board Resolution dated 18.09.2014 w.e.f. 01.10.2014.)</t>
  </si>
  <si>
    <t>https://www.bharatpetroleum.com/images/files/CodeOfConduct_BPCL.pdf</t>
  </si>
  <si>
    <t>Code of conduct_2016</t>
  </si>
  <si>
    <t>33873_2020_BUSP007</t>
  </si>
  <si>
    <t>BPCL’s Code of Conduct and corporate values guide individual behaviour at BPCL. Compliance with applicable laws and regulations, market standards and business ethics is a fundamental aspect of the corporate culture. 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t>
  </si>
  <si>
    <t>Sustainability development report_2018-2019</t>
  </si>
  <si>
    <t>BPCL’s Code of Conduct and corporate values guide individual behaviour at BPCL. Compliance with applicable laws and regulations, market standards and business ethics is a fundamental aspect of the corporate culture. 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corruption and bribery prevention covers its entire Operations. All the management / non-management and contract employees must comply with all applicable laws. The Company has taken implementation of government policies in a proactive manner and has also provided all necessary information regarding ethical conduct to the employees on the intra link.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2018-19 cannot be disclosed due to confidentiality reasons. Significant risks are identified through the risk assessment process and 100% of the Operations are assessed for risks related to corruption.</t>
  </si>
  <si>
    <t>33873_2020_MACR003</t>
  </si>
  <si>
    <t>33873_2019_MACR003</t>
  </si>
  <si>
    <t>49,51,540</t>
  </si>
  <si>
    <t>81,37,025</t>
  </si>
  <si>
    <t>71,24,491</t>
  </si>
  <si>
    <t>1,05,37,079</t>
  </si>
  <si>
    <t>Annual report_2017-2018</t>
  </si>
  <si>
    <t>https://www.bharatpetroleum.com//pdf/OurFinancial/Annual-Report-2017-18-e1cc62.pdf</t>
  </si>
  <si>
    <t>33873_2019_MACR009</t>
  </si>
  <si>
    <t>67,34,259</t>
  </si>
  <si>
    <t>BPCL’s Audit Committee comprises three Part-time Directors. The role, powers and functions of the Audit Committee were specified and approved by the Board. The quorum for the meetings of the Committee is two members with the presence of at least two Independent Directors. 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 The role of the Audit Committee covers all matters specified in Regulation 18 read with Part C of Schedule II of the Listing Regulations, Section 177 of the Companies Act, 2013 and Guidelines on Corporate Governance for Central Public Sector Enterprises.</t>
  </si>
  <si>
    <t>BPCL took the initiative to introduce Corporate Governance in the organisation during the year 1996 itself, by constituting an Audit Compliance Committee. The said Committee was reconstituted and renamed as Audit Committee in the year 2000 and the role, powers and functions of the Audit Committee were specified and approved by the Board. 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The role of the Audit Committee covers all matters specified in Regulation 18 read with Part C of Schedule II of the Listing Regulations, Section 177 of the Companies Act, 2013 and Guidelines on Corporate Governance for Central Public Sector Enterprises.</t>
  </si>
  <si>
    <t>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 During the Financial Year 2019-20, one meeting of the Committee was held on 13th February, 2020, which was attended by Shri V.S. Oberoi, Chairman, Shri Rajesh Aggarwal, Member and Smt. J.M. Shanti Sundharam, Member. Subsequently, Shri V.S. Oberoi ceased to be Member w.e.f. 10th April, 2020. Accordingly, after receipt Annual Report 2019-20 109 of nomination from Govt. of India, Nomination and Remuneration Committee will be reconstituted after inducting the requisite number of Independent Directors as Members. BPCL is a Government Company and as per the MCA circular, exemptions have been given to Government Companies from applicability of Section 178 (2), (3), (4) of the Companies Act, 2013.</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</si>
  <si>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 During the Financial Year 2018-19, one meeting of the Committee was held on 08.02.2019, which was attended by Shri V.S. Oberoi, Chairman, Shri Rajesh Kumar Mangal, Member and Shri Rajiv Bansal, Member. BPCL is a Government Company and as per the MCA circular, exemptions have been given to Government Companies from applicability of Section 178 (2), (3), (4) of the Companies Act, 2013</t>
  </si>
  <si>
    <t>33873_2020_BOIP002</t>
  </si>
  <si>
    <t>The Directors convey their appreciation for the admirable performance of the Company, which has been made possible due to the sterling efforts of the employees. They have exhibited time and again their deep commitment and passion for results, which has propelled the Company to the vaunted position it enjoys today. The Directors acknowledge the support and guidance received from various Ministries of the Government of India, particularly the Ministry of Petroleum &amp; Natural Gas, and from various State Governments that helped BPCL on the path of progress and prosperity. The unstinting support of all stakeholders, especially customers, business partners and shareowners, has been the mainstay of BPCL’s outstanding performance through the years. The Directors affirm that they will continue to explore new paths of excellence in their pursuit of enhancing stakeholder value. For and on behalf of the Board of Directors Sd/ D. Rajkumar Chairman &amp; Managing Director</t>
  </si>
  <si>
    <t>Pursuant to the provisions of Section 108 of the Companies Act, 2013 read with Rule 20 of the Companies (Management and Administration) Rules, 2014 (as amended) and Regulation 44 of SEBI (Listing Obligations 18 Bharat Petroleum Corporation Limited &amp; Disclosure Requirements) Regulations, 2015 (as amended) (Regulations), and the Circulars issued by the MCA, the Company is providing the facility of remote e-voting to its Members in respect of the business to be transacted at the AGM. For this purpose, the Company has entered into an agreement with National Securities Depository Limited (NSDL) for facilitating voting through electronic means, as the authorized agency. The facility of casting votes by a member using the remote e-voting system as well as the electronic voting system at the AGM will be provided by NSDL. In line with the MCA Circular No. 17/2020 dated 13th April, 2020, the Notice convening the AGM and Annual Report will be available on the website of the Company at https://www.bharatpetroleum.com/Bharat-PetroleumFor/Investors/Shareholders-Information/Annual-Reports.aspx. The Notice and Annual Report can also be accessed from the websites of the Stock Exchanges i.e., BSE Limited and National Stock Exchange of India Limited at www.bseindia.com and www.nseindia.com respectively and will also be available on the website of NSDL (agency for providing the remote e-voting facility) i.e. www.evoting.nsdl.com. In terms of the MCA Circulars and SEBI Circular dated 12th May 2020, Notice of the AGM along with the Annual Report 2019-20 is sent only through electronic mode to those Members whose email addresses are registered with the Company/Depositories. For receiving the Annual Report and all other communications from the Company electronically: a. Members holding shares in physical mode and who have not registered / updated their email address with the Company are requested to register / update the same by writing to the RTA of the Company, M/s Data Software Research Co. Pvt. Ltd. email id: bpcl@dsrc-cid.in with details of folio number and attaching a self-attested copy of PAN card. b. Members holding shares in dematerialised mode are requested to register / update their email addresses with the relevant Depository Participant. c. If there is any change in the e-mail ID already registered with the Company/RTA, Members are requested to immediately notify such change to the Company/RTA in respect of shares held in physical form and to DPs in respect of shares held in electronic form. 8. The Register of Members and Share Transfer Books of the Company will remain closed from Tuesday, 22nd September, 2020 to Monday, 28th September, 2020 (both days inclusive) for the purpose of the AGM. 9. In terms of Regulation 40 of SEBI (Listing Obligations and Disclosure Requirements) Regulations, 2015, as amended, securities of listed companies can be transferred only in dematerialized form with effect from 1st April, 2019 except in case of requests received for transmission or transposition of securities. 10. All documents referred to in the Notice will also be available electronically for inspection during office hours without any fee by the members from the date of circulation of the Notice upto the date of AGM. Members seeking to inspect such documents can send an email to ssc@bharatpetroleum.in. 11. The Register of Directors and Key Managerial Personnel and their shareholding maintained under Section 170 of the Act, the Register of Contracts or Arrangements in which the Directors are interested, maintained under Section 189 of the Act, and the relevant documents referred to in the Notice will be available electronically for inspection by the Members during the AGM. Members desiring inspection of such Registers during the AGM may send their request in writing to the Company at ssc@bharatpetroleum.in. 12. Members seeking any information with regard to the accounts or any matter to be placed at the AGM, are requested to write to the Company on or before Monday, 21st September, 2020 through email on ssc@bharatpetroleum.in. The same will be replied by the Company suitably through email. 13. As required under Regulation 36(3) of SEBI (Listing Obligations and Disclosure Requirements) Regulations, 2015, a brief resumes of persons seeking appointment/reappointment as Directors under Item Nos. 3 and 5 of the Notice, are attached.</t>
  </si>
  <si>
    <t>19,20</t>
  </si>
  <si>
    <t>Pursuant to Regulation 44(6) of SEBI Listing Regulations, the Company shall broadcast a live webcast of proceedings of the Annual General Meeting from 10.30 a.m. onwards on Friday, 30th August, 2019. Members can view the proceedings of the Annual General Meeting by logging on to the e-voting website of NSDL at https://www.evoting.nsdl.com using their remote e-voting credentials, where the E-voting Event Number (“EVEN”) of the Company will be displayed. Annual Report 2018-19 17 13. a) Pursuant to Section 124 and 125 of the Companies Act, 2013, any amount of dividend remaining unpaid or unclaimed for a period of seven years from the date of its transfer to the Unpaid Dividend Account of the Company is required to be transferred to the Investor Education &amp; Protection Fund (IEPF) established by the Central Government. The unclaimed dividends for the Financial Years from 1994-95 to 2010-11 have been transferred to the said Fund, and no claim shall lie against the Company, for the amount of dividend so transferred. b) In terms of Section 124(6) of the Companies Act, 2013, read with the IEPF Rules as amended, all the shares in respect of which dividend has remained unpaid/unclaimed for seven consecutive years or more are required to be transferred to an IEPF Demat Account. Accordingly, shares in respect of unclaimed dividend for the financial year 2010-11 have been transferred to an IEPF Demat Account. In the event of transfer of shares and the unclaimed dividends to IEPF, Members are entitled to claim the same from IEPF by submitting an online application in the prescribed Form IEPF-5 available on the website www.iepf.gov.in and sending a physical copy of the same duly signed to the Company along with the requisite documents enumerated in the Form IEPF-5. Members can file only one consolidated claim in a financial year as per the IEPF Rules. c) Members of BPCL who have not yet encashed their dividend warrant(s) for the Financial Year 2011-12 or dividend warrants(s) for any subsequent financial years are requested to make their claims without any delay to the Registrar &amp; Share Transfer Agent/Company. It may be noted that the unclaimed amount of dividend for the Financial Year ended 31.3.2012 becomes due for transfer to IEPF Authority on 27.10.2019. It may please be noted that if no claim/application is received by the Company or the Company’s RTA for the Financial Year 2011-12 before the said date, the Company will be compelled to transfer the underlying shares to the IEPF. Instructions for Voting through electronic means: 1. In compliance with the provisions of Section 108 of the Companies Act, 2013, Rule 20 of the Companies (Management and Administration) Rules, 2014, as amended by the Companies (Management and Administration) Amendment Rules, 2015 and Regulation 44 of the Securities and Exchange Board of India (Listing Obligations and Disclosure Requirements) Regulations, 2015, the Company is pleased to provide Members the facility to exercise their right to vote on the Resolutions proposed to be considered at the Annual General Meeting by electronic means and the business may be transacted through such e-voting services. The facility of casting the votes by the Members using an electronic voting system from a place other than the venue of the Annual General Meeting (“remote e-voting”) will be provided by National Securities Depository Limited (NSDL). Instructions for remote e-voting are given herein below. Resolution(s) passed by Members through remote e-voting are deemed to have been passed as if they have been passed at the Annual General Meeting. 2. The facility for voting through electronic voting system at the Annual General Meeting for Members attending the Annual General Meeting, who have not already cast their vote by remote e-voting, is available. 3. Member(s) can opt for only one mode of voting through remote e-voting at the Annual General Meeting. A Member may participate in the Annual General Meeting even after exercising his right to vote through remote e-voting but shall not be allowed to vote again at the Annual General Meeting. 4. The remote e-voting period commences on Monday, 26th August 2019 (9:00 a.m.) and ends on Thursday, 29th August 2019 (5:00 p.m.). During this period, Members of the Company, holding shares either in physical form or in dematerialised form, as on the cut-off date ie. Friday, 23rd August 2019 may cast their vote by remote e-voting. The remote e-voting module shall be disabled by NSDL for voting thereafter. Once the vote on the Resolution is cast by the Member, the Member shall not be allowed to change it subsequently or cast his vote again</t>
  </si>
  <si>
    <t>The terms of reference of the Corporate Social Responsibility (CSR) Committee broadly comprise: 1. In every Financial Year, utilizing at least 2% of average net profits of the Company made during the three immediately preceding financial years towards CSR activities as specified in Schedule VII of the Companies Act, 2013; 2. Providing guidance and suggestions on CSR activities to the CSR role holders and to monitor its progress, bringing greater transparency and experience in the execution of CSR activities of the Company etc. Shri Rajesh Kumar Mangal, Chairman of the Committee, ceased to be a Member w.e.f. 1st December, 2019. Shri V.S. Oberoi, Independent Director, was appointed as Member &amp; Chairman of the Committee w.e.f. 30th December, 2019. Subsequently Shri Rajiv Bansal, Government Director ceased to be a Member of the Committee w.e.f. 8th January, 2020 and Shri Rajesh Aggarwal, Government Director, was inducted as a Member of the Committee with effect from 8th January, 2020. Shri Vishal V Sharma, Independent Director ceased to be a Member w.e.f. 9th February, 2020. Shri H.P. Shah, Independent Director was inducted as a Member of the Committee w.e.f. 11th February, 2020. As on 31st March, 2020, the Committee comprises two Independent Directors, two Government Directors, Director (Finance) and Director (Human Resources) as Members. Subsequently, Shri V.S. Oberoi, Independent Director ceased to be the Chairman of the Committee w.e.f. 10th April, 2020. Shri H.P. Shah, Independent Director was appointed as the Chairman of the Committee w.e.f. 10th July, 2020.</t>
  </si>
  <si>
    <t>In compliance with the provisions of Section 135 of the Companies Act, 2013, the Board had reconstituted the Corporate Social Responsibility Committee on 21.07.2014. The Committee was further reconstituted on 24.12.2018. Presently, the Committee comprises two Part-time (Independent) Directors, two Part-time (Ex-Officio) Directors, Director (Finance), Director (Human Resources) as Members. The terms of reference of the Corporate Social Responsibility (CSR) Committee broadly comprise: 1. In every Financial Year, utilizing at least 2% of average net profits of the Company made during the three immediately preceding financial years towards CSR activities as specified in Schedule VII of the Companies Act, 2013; 2. Providing guidance and suggestions on CSR activities to the CSR role holders and to monitor its progress, bringing greater transparency and experience in the execution of CSR activities of the Company etc. Shri K. Sivakumar, Director (Finance), ceased to be a Member of the Committee w.e.f. 08.05.2018 on his cessation as Director (Finance). Shri N. Vijayagopal was inducted as a Member of the Committee with effect from 17.12.2018. Shri Vishal V Sharma was inducted as a Member of the Committee w.e.f. 24.12.2018. As on 31st March, 2019, Shri Rajesh Kumar Mangal, Part-time (Independent) Director was the Chairman of the Committee; and Dr. K.Ellangovan, Part-time (Ex-Officio) Director, Shri Rajiv Bansal, Part-time (Ex-Officio) Director, Shri Vishal V Sharma, Part-time (Independent) Director, Shri K. Padmakar, Director (Human Resources) and Shri N. Vijayagopal, Director (Finance) were the Members</t>
  </si>
  <si>
    <t>33873_2020_MACR005</t>
  </si>
  <si>
    <t>33873_2019_MACR005</t>
  </si>
  <si>
    <t>To consider and, if thought fit, to pass the following Resolution as a Special Resolution: “RESOLVED THAT pursuant to the provisions of Section 62(1)(b) and all other applicable provisions, if any, of the Companies Act, 2013 and the Rules made thereunder, Regulations 3, 6 and Part B of the Securities and Exchange Board of India (Share Based Employee Benefits) Regulations, 2014 read with Circular No. CIR/CFD/ POLICY CELL/2/2015 issued by the Securities and Exchange Board of India on 16th June 2015(collectively referred to as “SEBI SBEB Regulations”), the Securities and Exchange Board of India (Listing Obligations and Disclosure Requirements) Regulations, 2015, the Memorandum and Articles of Association of the Company and subject to such other approvals, permissions and sanctions as may be necessary from any other authorities, if any, and such conditions and modifications as may be prescribed or imposed while granting such approvals, permissions and sanctions, approval and consent of the Company be and are hereby accorded respectively to the “BPCL Employee Stock Purchase Scheme 2020” (“ESPS 2020”/ “Scheme”) and the Board of Directors of the Company (hereinafter referred to as “the Board” which term shall be deemed to include the Nomination &amp; Remuneration Committee or any other Committee, which the Board has constituted or may constitute to exercise its powers, including the powers conferred by this Resolution and SEBI SBEB Regulations) to offer for purchase of fully paid-up equity shares of the Company of face value of ` 10 (Rupees Ten) each, to or for the benefit of permanent employees including those on deputation to the Subsidiary Company(ies), Joint Ventures, Petroleum Planning and Analysis Cell (PPAC), etc. and/or Executive/Whole-time Director(s) of the Company, and Executive / Whole-time Director(s) of its Subsidiary Company(ies) who are on lien with the Company, under the Scheme, as may be decided solely by the Board in accordance with the SEBI SBEB Regulations and other applicable laws, with authorisation to make such offers from time to time, in one or more tranches, not exceeding 4,33,85,000 (Four Crores Thirty Three Lakhs Eighty Five Thousand) equity shares in aggregate, to be acquired through an Employee Welfare Trust, namely the ‘BPCL ESPS Trust’ (“Trust”), to be set up by the Company by way of secondary acquisition for the purpose of holding and transferring to such eligible employees, upon their purchase, on such terms and conditions as may be determined by the Board, in accordance with the provisions of the Scheme. RESOLVED FURTHER THAT the equity shares to be transferred as mentioned hereinbefore shall rank pari passu with the then existing equity shares of the Company</t>
  </si>
  <si>
    <t>BPCL being a Government Company, appointment and remuneration of Whole-Time Directors are determined by the Government through the Ministry of Petroleum &amp; Natural Gas. The Part-time (Ex officio) Directors do not receive any remuneration from the Company. The Part-time (Independent) Directors received sitting fees of `40,000 for each of the Board/Audit Committee/other Committee Meetings attended by them during the Financial Year 2018-19. Performance Linked Incentives are payable to the Whole-time Functional Directors as employees of the Company as per the policy applicable to all employees of the Company</t>
  </si>
  <si>
    <t>The Corporation has only one class of shares namely equity shares having a par value of ` 10 per share. Each holder of equity shares is entitled to one vote per equity share. In the event of liquidation of the Corporation, the holders of equity shares will be entitled to receive the remaining assets of the Corporation in proportion to the number of equity shares held.</t>
  </si>
  <si>
    <t>M/s. CVK &amp; Associates, Chartered Accountants, Mumbai and M/s. Borkar &amp; Muzumdar, Chartered Accountants, Mumbai, were appointed as Statutory Auditors for the year 2019-20, by the Comptroller &amp; Auditor General of India (C&amp;AG), under the provisions of Section 139(5) of the Companies Act, 2013. They will hold office till conclusion of the ensuing AGM. The C&amp;AG has been approached for the appointment of Statutory Auditors for the financial year 2020-21.</t>
  </si>
  <si>
    <t>M/s. CVK &amp; Associates, Chartered Accountants, Mumbai and M/s. Borkar &amp; Muzumdar, Chartered Accountants, Mumbai, were appointed as Statutory Auditors for the year 2018-19 by the Comptroller &amp; Auditor General of India (C&amp;AG) under the provisions of Section 139(5) of the Companies Act, 2013. They will hold office till conclusion of the ensuing Annual General Meeting. The C&amp;AG has been approached for the appointment of Statutory Auditors for the financial year 2019-20. The Auditors’ Report does not contain any qualification, reservation or adverse remark</t>
  </si>
  <si>
    <t>33873_2020_FINR001</t>
  </si>
  <si>
    <t>33873_2019_FINR001</t>
  </si>
  <si>
    <t>29600000+24800000=4800000</t>
  </si>
  <si>
    <t>20300000+14200000=6100000</t>
  </si>
  <si>
    <t>Shri Bhumitra V. Dholakia, Designated Partner (C.P. No. 507) and in his absence, Shri Nrupang B. Dholakia, Designated Partner (C.P. No.12884) from Dholakia &amp; Associates LLP, Practising Company Secretaries has been appointed as the Scrutinizer to scrutinize the voting and remote e-voting process in a fair and transparent manner. vii) The Chairman shall, at the end of the discussion on the Resolutions on which voting is to be held, allow voting with the assistance of the Scrutinizer, by use of e-voting for all those Members who have not cast their votes by availing the remote e-voting facility. viii) The Scrutinizer will, within fifteen minutes after the conclusion of voting at the Annual General Meeting, first unblock the votes cast through remote e-voting and shall make available, not later than forty eight hours of conclusion of the meeting, a Consolidated Scrutinizer’s Report of the total votes cast in favour of, or against, if any, to the Chairman or a person authorized by him in writing who shall countersign the same and declare the results of voting. ix) The results declared along with the Report of the Scrutinizer shall be placed on the Company’s website www.bharatpetroleum.in and on the website of NSDL www.evoting.nsdl.com immediately after the result is declared. The Company shall simultaneously forward the results to BSE Limited and National Stock Exchange of India Limited, where the shares of the Company are listed.</t>
  </si>
  <si>
    <t>Shri Bhumitra V. Dholakia, Designated Partner (C.P. NO. 507) and in his absence Shri Nrupang B. Dholakia, Designated Partner (C.P. No. 12884) from Dholakia &amp; Associates LLP, Practising Company Secretaries has been appointed as the Scrutinizer to scrutinize the voting and remote e-voting process in a fair and transparent manner. vi) The Chairman shall, at the Annual General Meeting, at the end of discussion on the Resolutions on which voting is to be held, allow voting with the assistance of the Scrutinizer, by use of remote e-voting for all those Members who are present at the Annual General Meeting but have not cast their votes by availing the remote e-voting facility. vii) The Scrutinizer will, immediately after the conclusion of voting at the Annual General Meeting, first unblock the votes cast through remote e-voting in the presence of at least two witnesses, not in the employment of the Company and shall make available, not later than forty eight hours of conclusion of the meeting, a Consolidated Scrutinizer’s Report of the total votes cast in favour of, or against, if any, to the Chairman or a person authorised by him in writing who shall countersign the same and declare the result of voting.</t>
  </si>
  <si>
    <t>Details of cases regarding Anti-competitive behaviour are as follows: 1. RIL /Essar/Shell had filed a complaint before the Petroleum &amp; Natural Gas Regulatory Board (PNGRB) against PSU (Public Sector Undertaking) OMCs (Oil Marketing Companies) and upstream Companies alleging collusion, cartelization and predatory pricing for MS and HSD-Sub Judice. 2. A complaint was filed by RIL before the Competition Commission of India alleging cartelization and misuse of its dominant positionSub Judice. 3. India Glycols Ltd Vs Indian Sugar Mills Associates &amp; Ors. alleging that (ISMA) on behalf of member companies (including BPCL) have lobbied with Government of India for increasing the price of Ethanol from various suppliers- Sub Judice (Multiple cases are filed on this issue in several forums) (These cases have been dismissed by CCI vide order dated: 11/05/18 and 18/09/18 against both such orders appeal has been filed before NCLAT, this is pending for final hearing). 4. CCI (Competition Commission of India) vide its own cognizance started an enquiry against OMCs by observing that OMCs are behaving like a cartel by fixing petrol prices. A Preliminary objection was taken by Respondent OMCs that CCI does not have jurisdiction and PNGRB has jurisdiction to hear this issue. The Commission ordered DG investigation which should cover the entire value chain of price build up. BPCL challenged the said order in the Delhi High Court vide WP 7303/2013 and Delhi High Court vide order dated 22.11.2013 ordered a stay in the said proceedings-Sub Judice. 5. Appeal filed against order dated 11.2.2014 passed by CCI in suo-motu case no. 95/2013. Federation is alleging unfair terms in Dealership Agreements for a) Not allowing to use petroleum products of other OMCs and b) Reserving Dealer land just for selling oil and impose condition to give land to OMC when dealership is terminatedSub Judice. Public Grievance in BPCL is monitored through the Centralized Public Grievance Redress and Monitoring System (CPGRAMS), which is an online web-enabled system, viz. https://www.pgportal. gov.in/, developed by National Informatics Centre (NIC) and Department of Administrative Reforms and Public Grievances (DARPG)</t>
  </si>
  <si>
    <t>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2019-20 cannot be disclosed due to confidentiality reasons. Significant risks are identified through the risk assessment process and 100% of the Operations are assessed for risks related to corruption. 3 cases regarding unfair trade practices have been filed in 2019- 20, and there are 5 pending cases regarding anti-competitive behaviour. Details of the case filed by stakeholder against BPCL regarding unfair trade practices, irresponsible advertising and/or anti-competitive behaviour during the last five years and pending as on end FY 2019-20 are mentioned in the table below:</t>
  </si>
  <si>
    <t>The Company has taken implementation of government policies in a proactive manner and has also provided all necessary information regarding ethical conduct to the employees on the intra link.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2018-19 cannot be disclosed due to confidentiality reasons. Significant risks are identified through the risk assessment process and 100% of the Operations are assessed for risks related to corruption. No case regarding Anti-competitive behaviour has been filed in 2018-19, though there are pending cases regarding the same. Details of the case filed by stakeholder against BPCL regarding unfair trade practices, irresponsible advertising and/or anti-competitive behaviour during the last five years and pending as on end FY 2018-19 are mentioned in the table below:</t>
  </si>
  <si>
    <t>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t>
  </si>
  <si>
    <t>The members possess the requisit</t>
  </si>
  <si>
    <t>The Company could not hold the meeting of Independent Directors, which is normally held during the last month of the financial year, in view of the massive outbreak of the COVID-19 pandemic and difficulty in availability of Directors. In terms of MCA circular dated 24th March, 2020, the MCA has given relaxation in respect of holding the meeting of Independent Directors for the year 2019-20.</t>
  </si>
  <si>
    <t>During the Financial Year 2018-19, one separate meeting of Independent Directors was held on 08.03.2019 which was attended by the majority of the Members during their tenure in the Financial Year, wherein the Independent Directors reviewed various parameters for assessing the quality, quantity and timelines of flow of information between the Company, Management and the Board to effectively and reasonably perform their duties</t>
  </si>
  <si>
    <t>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 13) Reviewing the adequacy of the Internal Audit function, if any, including the structure of the Internal Audit department, staffing and seniority of the official heading the department, reporting structure coverage and frequency of internal audit; 14) Discussing with the Internal Auditors any significant findings and follow up thereon; 15) Reviewing the findings of any internal investigations by the Internal Auditors into matters where there is suspected fraud or irregularity or a failure of internal control systems of a material nature and reporting the matter to the Board; 16) Discussing with the Statutory Auditors before the audit commences, about the nature and scope of audit as well as post-audit discussion to ascertain any area of concern; 17) Looking into the reasons for substantial defaults in the payment to the Depositors, Debenture Holders, Shareholders (in case of non-payment of declared dividends) and Creditors; 18) Reviewing the functioning of the Whistle Blower Mechanism; 19) Reviewing the follow up action on the audit observations of the C&amp;AG Audit; 20) Reviewing the follow up action on the recommendations of the Committee on Public Undertakings (COPU) of Parliament; 21) Provide an open avenue of communication between the Independent Auditor, Internal Auditor and the Board of Directors;</t>
  </si>
  <si>
    <t>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 110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of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t>
  </si>
  <si>
    <t>33873_2020_BUSP010</t>
  </si>
  <si>
    <t>Whistleblower policy_2019</t>
  </si>
  <si>
    <t>https://www.bharatpetroleum.com/images/files/Whistle%20Blower%20policy.pdf</t>
  </si>
  <si>
    <t>There exists a vigil mechanism to report genuine concerns in the Organisation. The Corporation has implemented the Whistle Blower Policy to ensure greater transparency in all aspects of the Corporation’s functioning. The objective of the policy is to build and strengthen a culture of transparency and to provide employees with a framework for responsible and secure reporting of improper activities. The vigil mechanism provides for adequate safeguards against victimisation of persons who use a mechanism and has provision for direct access to the Chairperson of the Audit Committee in appropriate or exceptional cases. The details of establishment of such a mechanism are disclosed in the Company’s web link: https://www.bharatpetroleum.co.in/images/files/ Whistle%20Blower%20policy.pdf</t>
  </si>
  <si>
    <t>There exists a vigil mechanism to report genuine concerns in the Organisation. The Company has implemented the Whistle Blower Policy to ensure greater transparency in all aspects of the Company’s functioning. The objective of the policy is to build and strengthen a culture of transparency and to provide employees with a framework for responsible and secure reporting of improper activities. The vigil mechanism provides for adequate safeguards against victimisation of persons who use the mechanism and has provision for direct access to the Chairperson of the Audit Committee in appropriate or exceptional cases. The details of establishment of such a mechanism are disclosed in the Company’s web link: https://www.bharatpetroleum.com/about-bpcl/ourpolicies.aspx</t>
  </si>
  <si>
    <t>Opinion 1. We have audited the accompanying standalone Indian Accounting Standards (“Ind AS”) financial statements of Bharat Petroleum Corporation Limited (“the Corporation”), which comprise the Balance Sheet as at 31st March 2020, the Statement of Profit and Loss (including Other Comprehensive Income), the Statement of Cash Flows and the Statement of Changes in Equity for the year ended on that date, and a summary of the significant accounting policies and other explanatory information (hereinafter referred to as “the Standalone Ind AS Financial Statements”).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(financial position) of the Corporation as at 31st March 2020, the profit and total comprehensive income, its cash flows and changes in equity for the year ended on that date. Basis for Opinion 3. We conducted our audit of the Standalone Ind AS Financial Statements in accordance with the Standards on Auditing (“SAs”) specified under section 143(10) of the Act. Our responsibilities under those Standards are further described in the Auditor’s Responsibilities for the Audit of the Standalone Ind AS Financial Statements section of our report. We are independent of the Corporation in accordance with the Code of Ethics issued by the Institute of Chartered Accountants of India (ICAI) together with the independence requirements that are relevant to our audit of the Standalone Ind AS Financial Statements under the provisions of the Act and the Rules made thereunder, and we have fulfilled our other ethical responsibilities in accordance with these requirements and the ICAI’s Code of Ethics. We believe that the audit evidence we have obtained is sufficient and appropriate to provide a basis for our audit opinion on the Standalone Ind AS Financial Statements.</t>
  </si>
  <si>
    <t>Opinion 1. We have audited the accompanying standalone Indian Accounting Standards (“Ind AS”) financial statements of Bharat Petroleum Corporation Limited (“the Corporation”), which comprise the Balance Sheet as at March 31, 2019, the Statement of Profit and Loss (including Other Comprehensive Income), the Statement of Cash Flows and the Statement of Changes in Equity for the year ended on that date, and a summary of the significant accounting policies and other explanatory information (hereinafter referred to as “the Standalone Ind AS Financial Statements ”).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(financial position) of the Corporation as at March 31, 2019, the profit and total comprehensive income, its cash flows and changes in equity for the year ended on that date. Basis for Opinion 3. We conducted our audit of the Standalone Ind AS Financial Statements in accordance with the Standards on Auditing (“SAs”) specified under section 143(10) of the Act. Our responsibilities under those Standards are further described in the Auditor’s Responsibilities for the Audit of the Standalone Ind AS Financial Statements section of our report. We are independent of the Corporation in accordance with the Code of Ethics issued by the Institute of Chartered Accountants of India (ICAI) together with the independence requirements that are relevant to our audit of the Standalone Ind AS Financial Statements under the provisions of the Act and the Rules made thereunder, and we have fulfilled our other ethical responsibilities in accordance with these requirements and the ICAI’s Code of Ethics. We believe that the audit evidence we have obtained is sufficient and appropriate to provide a basis for our audit opinion on the Standalone Ind AS Financial Statements .</t>
  </si>
  <si>
    <t>33873_2020_MACR001</t>
  </si>
  <si>
    <t>33873_2019_MACR001</t>
  </si>
  <si>
    <t>The role of the Stakeholders’ Relationship Committee is to specifically look into the redressal of grievances of shareholders, debenture holders (and other security holders) including complaints related to transfer of shares, non-receipt of Annual Report, non-receipt of declared dividends, etc. and other additional roles as covered under the Listing Regulations. During the Financial Year 2019-20, Shri H.P. Shah, Independent Director was inducted as a Member of the Committee w.e.f. 30th December, 2019. Shri Vishal V Sharma, Independent Director ceased to be a Chairman of the Committee w.e.f. 9th February, 2020. Shri H.P. Shah, Independent Director was appointed as the Chairman of the Committee with effect from 11th February, 2020. As on 31st March, 2020, the Stakeholders’ Relationship Committee comprised of Shri H.P. Shah, Independent Director as Chairman, Shri N. Vijayagopal, Director (Finance) and Shri K. Padmakar, Director (Human Resources) as its Members. The Committee, at its meeting held on 12th March, 2020, reviewed the services rendered to the Shareholders / Investors including response to complaints / communications and expressed its satisfaction on the performance of the Investor Relations Department of the Company. The said meeting was attended by all the Members of the Committee. The Company Secretary acts as the Compliance Officer for matters related to investor relations. Shri M. Venugopal, Company Secretary acted as the Compliance Officer up to 31st December, 2019 and thereafter, Smt. V. Kala is acting as the Compliance Officer w.e.f. 13th February, 2020. During the Financial Year 2019-20, five complaints were received from investors through SEBI, BSE and NSE, which were attended to and resolved on priority basis.</t>
  </si>
  <si>
    <t>The role of the Stakeholders’ Relationship Committee is to specifically look into the redressal of grievances of shareholders, debenture holders (and other security holders) including complaints related to transfer of shares, non-receipt of Annual Report, non-receipt of declared dividends etc. and other additional roles as covered under the Listing Regulations. Shri K. Sivakumar, Director (Finance) relinquished office on 08.05.2018. Shri Gopal Chandra Nanda, Part-time (Independent) Director, Chairman of the Committee and Shri Deepak Bhojwani Part-time (Independent) Director, ceased as members w.e.f. 01.12.2018. Shri N. Vijayagopal, Director (Finance) was appointed as the Member of the Committee w.e.f. 17.12.2018. Shri Vishal V Sharma Part-time (Independent) Director was appointed as the Chairman of the Committee and Dr. (Smt.) Tamilisai Soundararajan, Part-time (Independent) Director as Member on 24.12.2018. Subsequently, Dr. (Smt.) Tamilisai Soundararajan ceased to be a Member of the Committee with effect from 23.03.2019 on her resignation from the Board. Shri K. Padmakar, Director (Human Resources) was inducted as a Member of the Committee w.e.f. 03.06.2019. At present, the Committee comprises Shri Vishal V Sharma, Part-time (Independent) Director as its Chairman, Shri N. Vijayagopal, Director (Finance) and Shri K. Padmakar, Director (Human Resources) as its Members. The Committee, at its meeting held on 08.02.2019, reviewed the services rendered to the Shareholders / Investors including response to complaints / communications and expressed its satisfaction on the performance of the Investor Relations Department of the Company. The said meeting was attended by Shri Vishal V Sharma, Chairman and Shri N. Vijayagopal, member. The Company Secretary acts as the Compliance Officer for matters related to investor relations. During the Financial Year 2018-19, 17 complaints received from investors through SEBI and NSE were attended to and resolved on a priority basis. All valid share transfer requests received during the year were duly processed and approved within the stipulated period. There was no share transfer request in physical form pending as on 31st March, 2019.</t>
  </si>
  <si>
    <t>To appoint a Director in place of Dr. K. Ellangovan, Director (DIN: 05272476), who retires by rotation and being eligible, offers himself for reappointment. 4) To authorize the Board of Directors of the Company to fix the remuneration of the Joint Statutory Auditors of the Company for the Financial Year 2020-21 in terms of the provisions of Section 139(5) read with Section 142 of the Companies Act, 2013 and to consider and, if thought fit, to pass the following Resolution, as an Ordinary Resolution:- “RESOLVED THAT the Board of Directors of the Company be and is hereby authorised to decide and fix the remuneration of the Joint Statutory Auditors of the Company as appointed by the Comptroller &amp; Auditor General of India for the Financial Year 2020-21, as may be deemed fit by the Board.” B. Special Business 5) Appointment of Shri Rajesh Aggarwal as Director To consider and, if thought fit, to pass the following Resolution, as an Ordinary Resolution: “RESOLVED THAT pursuant to the provisions of Sections 149, 152 and other applicable provisions of the Companies Act, 2013 and the Rules framed thereunder as amended from time to time, Shri Rajesh Aggarwal (DIN: 03566931), who was appointed by the Board of Directors as an Additional Director with effect from 8th January, 2020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of the Company, liable to retire by rotation.”</t>
  </si>
  <si>
    <t xml:space="preserve">All directors are not subject to election at the same time.  They are elected or re-elected on a rotational basis. Hence Board is staggered. </t>
  </si>
  <si>
    <t>To appoint a Director in place of Shri Padmakar Kappagantula, Director (DIN: 08021800), who retires by rotation and being eligible, offers himself for reappointment. 4) To authorize the Board of Directors of the Company to fix the remuneration of the Joint Statutory Auditors of the Company for the Financial Year 2019-20 in terms of the provisions of Section 139(5) read with Section 142 of the Companies Act, 2013 and to consider and, if thought fit, to pass the following Resolution, with or without modification(s), as an Ordinary Resolution: “RESOLVED THAT the Board of Directors of the Company be and is hereby authorised to decide and fix the remuneration of the Joint Statutory Auditors of the Company as appointed by the Comptroller &amp; Auditor General of India for the Financial Year 2019-20, as may be deemed fit by the Board.” B. Special Business 5) Appointment of Shri Arun Kumar Singh as Director (Marketing) To consider and, if thought fit, to pass the following Resolution, with or without modification(s), as an Ordinary Resolution: “RESOLVED THAT pursuant to the provisions of Sections 149, 152 and other applicable provisions of the Companies Act, 2013 and the Rules framed thereunder as amended from time to time, Shri Arun Kumar Singh (DIN: 06646894), who was appointed by the Board of Directors as an Additional Director and Director (Marketing) with effect from 1st October, 2018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(Marketing) of the Company, liable to retire by rotation, on terms and conditions as determined by the Government of India.”</t>
  </si>
  <si>
    <t>The Regulation 21 of the Listing Regulations requires the Company through its Board of Directors to constitute a Risk Management Committee. In compliance thereto, the Board has constituted the Risk Management Committee. Shri Vishal V Sharma, Independent Director, ceased to be a Member of the Committee w.e.f. 9th February, 2020. Further, Shri H.P. Shah, Independent Director was appointed as a Member and Chairman of the Committee w.e.f. 12th March, 2020. Smt. J.M. Shanti Sundharam, Independent Director, ceased to be Chairperson w.e.f. 5th March, 2020. As on 31st March, 2020, the Committee comprised Shri H.P. Shah, Independent Director as Chairman and Shri A.K. Singh, Director (Marketing), Shri R. Ramachandran, Director (Refineries), Shri N. Vijayagopal, Director (Finance) and Shri V.S. Oberoi, Independent Director as Members. Shri V.S. Oberoi, Independent Director ceased to be a Member w.e.f. 10th April, 2020. During the Financial Year 2019-20, one meeting of the Risk Management Committee was held on 14th June, 2019 and the said meeting was attended by all the respective Members of the Committee. The role and responsibilities of the Risk Management Committee includes the following: 1) Review and recommend the risk management plan comprising risks assessed and their mitigation plans, identification of corporate level risks and their mitigation plans for approval of the Board with the recommendation by the Audit Committee; 2) Review and recommend the Risk Management Report consisting of status of risk mitigation plans (including reporting of risks by businesses) to the Audit Committee/Board; 3) Review and recommend the statement to be published in the Board’s Report indicating development and implementation of the risk management policy for the Company; 4) Review and recommend any other proposal in relation to Risk Management to be put up to the Audit</t>
  </si>
  <si>
    <t>Regulation 21 of the Listing Regulations requires the Company through its Board of Directors to constitute a Risk Management Committee. In compliance thereto, the Board had constituted the Risk Management Committee on 12.11.2014. During the financial year 2018-19, the Committee was reconstituted on 24.12.2018. Shri K. Sivakumar, Director (Finance), ceased to be a Member w.e.f. 08.05.2018. Further, Shri S. Ramesh, Director (Marketing) ceased to be a Member on his demise on 24.09.2018. Shri A.K. Singh, Director (Marketing) was appointed as a Member w.e.f. 01.10.2018 and Shri N. Vijayagopal, Director (Finance) was appointed as a Member w.e.f. 17.12.2018. Thereafter, Shri V.S. Oberoi, Part-time (Independent Director) was appointed as a Member w.e.f. 24.12.2018. Further, Smt. J.M. Shanti Sundharam was appointed as Chairperson effective 24.12.2018 in place of Shri Rajesh Kumar Mangal, who ceased to be member on his appointment in other Committees.</t>
  </si>
  <si>
    <t>Pursuant to Regulation 44(6) of SEBI Listing Regulations, the Company shall broadcast a live webcast of proceedings of the Annual General Meeting from 10.30 a.m. onwards on Friday, 30th August, 2019. Members can view the proceedings of the Annual General Meeting by logging on to the e-voting website of NSDL at https://www.evoting.nsdl.com using their remote e-voting credentials, where the E-voting Event Number (“EVEN”) of the Company will be displayed. Annual Report 2018-19 17 13. a) Pursuant to Section 124 and 125 of the Companies Act, 2013, any amount of dividend remaining unpaid or unclaimed for a period of seven years from the date of its transfer to the Unpaid Dividend Account of the Company is required to be transferred to the Investor Education &amp; Protection Fund (IEPF) established by the Central Government. The unclaimed dividends for the Financial Years from 1994-95 to 2010-11 have been transferred to the said Fund, and no claim shall lie against the Company, for the amount of dividend so transferred. b) In terms of Section 124(6) of the Companies Act, 2013, read with the IEPF Rules as amended, all the shares in respect of which dividend has remained unpaid/unclaimed for seven consecutive years or more are required to be transferred to an IEPF Demat Account. Accordingly, shares in respect of unclaimed dividend for the financial year 2010-11 have been transferred to an IEPF Demat Account. In the event of transfer of shares and the unclaimed dividends to IEPF, Members are entitled to claim the same from IEPF by submitting an online application in the prescribed Form IEPF-5 available on the website www.iepf.gov.in and sending a physical copy of the same duly signed to the Company along with the requisite documents enumerated in the Form IEPF-5. Members can file only one consolidated claim in a financial year as per the IEPF Rules. c) Members of BPCL who have not yet encashed their dividend warrant(s) for the Financial Year 2011-12 or dividend warrants(s) for any subsequent financial years are requested to make their claims without any delay to the Registrar &amp; Share Transfer Agent/Company. It may be noted that the unclaimed amount of dividend for the Financial Year ended 31.3.2012 becomes due for transfer to IEPF Authority on 27.10.2019. It may please be noted that if no claim/application is received by the Company or the Company’s RTA for the Financial Year 2011-12 before the said date, the Company will be compelled to transfer the underlying shares to the IEPF. Instructions for Voting through electronic means: 1. In compliance with the provisions of Section 108 of the Companies Act, 2013, Rule 20 of the Companies (Management and Administration) Rules, 2014, as amended by the Companies (Management and Administration) Amendment Rules, 2015 and Regulation 44 of the Securities and Exchange Board of India (Listing Obligations and Disclosure Requirements) Regulations, 2015, the Company is pleased to provide Members the facility to exercise their right to vote on the Resolutions proposed to be considered at the Annual General Meeting by electronic means and the business may be transacted through such e-voting services. The facility of casting the votes by the Members using an electronic voting system from a place other than the venue of the Annual General Meeting (“remote e-voting”) will be provided by National Securities Depository Limited (NSDL). Instructions for remote e-voting are given herein below. Resolution(s) passed by Members through remote e-voting are deemed to have been passed as if they have been passed at the Annual General Meeting. 2. The facility for voting through electronic voting system at the Annual General Meeting for Members attending the Annual General Meeting, who have not already cast their vote by remote e-voting, is available. 3. Member(s) can opt for only one mode of voting through remote e-voting at the Annual General Meeting. A Member may participate in the Annual General Meeting even after exercising his right to vote through remote e-voting but shall not be allowed to vote again at the Annual General Meeting. 4. The remote e-voting period commences on Monday, 26th August 2019 (9:00 a.m.) and ends on Thursday, 29th August 2019 (5:00 p.m.). During this period, Members of the Company, holding shares either in physical form or in dematerialised form, as on the cut-off date ie. Friday, 23rd August 2019 may cast their vote by remote e-voting. The remote e-voting module shall be disabled by NSDL for voting thereafter. Once the vote on the Resolution is cast by the Member, the Member shall not be allowed to change it subsequently or cast his vote again.</t>
  </si>
  <si>
    <t>33873_2020_BUSS004</t>
  </si>
  <si>
    <t>Pursuant to the requirements of SEBI (Prohibition of Insider Trading) Regulations, 1992 as amended, the Company had earlier adopted the ‘Code of Conduct, Procedure and Disclosures for Prevention of Insider Trading in the Securities of Bharat Petroleum Corporation Limited’ and ‘Code of Corporate Disclosure Practices’. Consequent to introduction of SEBI (Prohibition of Insider Trading) Regulations, 2015 which replaced the SEBI (Prohibition of Insider Trading) Regulations, 1992, the Company adopted the ‘Code of Practices and Procedures for Fair Disclosure of Unpublished Price Sensitive Information in Bharat Petroleum Corporation Limited’ and ‘Code of Conduct to Regulate, Monitor and Report Trading for Prevention of Insider Trading in the Securities of Bharat Petroleum Corporation Limited’ in the Board meeting held on 13th May, 2015. Subsequently SEBI, vide its notification dated 31st December, 2018 has amended the Prohibition of insider Trading Regulations, whereby listed companies are required to formulate certain additional Policies and procedures. These amendments have become effective from 1st April, 2019. Accordingly, the Company has adopted a revised Code of Conduct for Prevention of Insider Trading and Code of Corporate Disclosure Practices and formulated the Policy for determination of legitimate purpose and Policy for inquiry in case of leak of Unpublished Price Sensitive Information (UPSI).The Company Secretary has been appointed as the Compliance Officer and Chief Investor Relations Officer for implementation of the said Codes. q. In line with SEBI Regulations, the Company has implemented the following policies: 1. Policy on Preservation of documents; 2. Policy on materiality of events or information and they are disclosed on website of the Company under the link: https://www.bharatpetroleum.com/about-bpcl/our-policies.aspx</t>
  </si>
  <si>
    <t>‘Code of Practices and Procedures for Fair Disclosure of Unpublished Price Sensitive Information in BPCL’ &amp; the ‘Code of Conduct to Regulate, Monitor and Report Trading for Prevention of Insider Trading in the Securities of BPCL’: Pursuant to the requirements of SEBI (Prohibition of Insider Trading) Regulations, 1992 as amended, the Company had earlier adopted the ‘Code of Conduct, Procedure and Disclosures for Prevention of Insider Trading in the Securities of Bharat Petroleum Corporation Limited’ and ‘Code of Corporate Disclosure Practices’. Consequent to introduction of SEBI (Prohibition of Insider Trading) Regulations, 2015 which replaced the SEBI (Prohibition of Insider Trading) Regulations, 1992, the Company adopted the ‘Code of Practices and Procedures for Fair Disclosure of Unpublished Price Sensitive Information in Bharat Petroleum Corporation Limited’ and ‘Code of Conduct to Regulate, Monitor and Report Trading for Prevention of Insider Trading in the Securities of Bharat Petroleum Corporation Limited’ in Board meeting held on 13th May, 2015. Subsequently SEBI, vide its notification dated 31st December, 2018 has amended the Prohibition of insider Trading Regulations, whereby listed companies are required to formulate certain additional Policies and procedures. These amendments have become effective from 1st April, 2019. Accordingly, the Company has adopted a revised Code of Conduct for Prevention of Insider Trading and Code of Corporate Disclosure Practices and formulated the Policy for determination of legitimate purpose and Policy for inquiry in case of leak of Unpublished Price Sensitive Information (UPSI). The Company Secretary has been appointed as the Compliance Officer and Chief Investor Relations Officer for implementation of the said Codes</t>
  </si>
  <si>
    <t>There was no Special Resolution passed through Postal Ballot in the year 2019-20 and presently, there is no Special Resolution proposed to be conducted through Postal Ballot</t>
  </si>
  <si>
    <t>Presently, there is no Special Resolution proposed to be conducted through Postal Ballot. However, the Special Resolution with regard to approval for reappointment of Shri Rajesh Kumar Mangal as an Independent Director is proposed at the ensuing Annual General Meeting (AGM). E-voting option will be provided to the Members to cast their vote on AGM agenda items in the AGM</t>
  </si>
  <si>
    <t>33873_2020_BOIR022</t>
  </si>
  <si>
    <t>33873_2019_BOIR022</t>
  </si>
  <si>
    <t>2,16,92,52,744</t>
  </si>
  <si>
    <t>216,92,52,744</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</si>
  <si>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</si>
  <si>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t>
  </si>
  <si>
    <t>RELATED PARTY TRANSACTIONS (CONTD.) Key Management Personnel : Shri D. Rajkumar, Chairman &amp; Managing Director Shri S. Ramesh, Director (Marketing) (Up to 23.09.2018) Shri A.K. Singh, Director (Marketing) Appointed (w.e.f. 01.10.2018) Shri R. Ramachandran, Director (Refineries) Shri S. P. Gathoo, Director (Human Resources) (Up to 31.10.2017) Shri K. Padmakar, Director (Human Resources) Appointed (w.e.f. 01.02.2018) Shri P. Balasubramanian, Director (Finance) (Up to 30.04.2017) Shri K. Sivakumar, Director (Finance) (w.e.f. 01.05.2017 up to 07.05.2018) Shri N. Vijayagopal, Director (Finance) Appointed (w.e.f. 17.12.2018) Shri M. Venugopal, (Company Secretary) Shri Rajesh Kumar Mangal, Independent Director Shri Deepak Bhojwani, Independent Director (Up to 30.11.2018) Shri Gopal Chandra Nanda, Independent Director (Up to 30.11.2018) Shri Vishal V Sharma, Independent Director Shri P. H. Kurian, Govt. Nominee Director (up to 18.04.2017) Shri Paul Antony, Nominee Director (w.e.f. 19.04.2017 Up to 19.03.2018) Dr. K. Ellangovan, Govt. Nominee Director Appointed (w.e.f. 20.03.2018) Smt. Jane Mary Shanti Sundharam, Independent Director Appointed (w.e.f. 21.09.2017) Shri Vinay Sheel Oberoi, Independent Director Appointed (w.e.f. 21.09.2017) Dr. (Smt.) Tamilisai Soundararajan, Independent Director (w.e.f. 28.09.2017 up to 22.03.2019) Shri Anant Kumar Singh, Govt. Nominee Director (up to 27.11.2017) Shri Rajiv Bansal, Govt. Nominee Director Appointed (w.e.f. 28.11.2017)</t>
  </si>
  <si>
    <t>Related party transactions (CONSOLIDATED) (CONTD.) Key Management Personnel : 1. Shri D. Rajkumar, Chairman &amp; Managing Director 2. Shri S. Ramesh, Director (Marketing) (Upto 24.09.2018) 3. Shri A.K. Singh, Director (Marketing) Appointed (w.e.f. 01.10.2018) 4. Shri R. Ramachandran, Director (Refineries) 5. Shri K. Padmakar, Director (Human Resources) 6. Shri K. Sivakumar, Director (Finance) (Upto 08.05.2018) 7. Shri N. Vijayagopal, Director (Finance) Appointed (w.e.f. 17.12.2018) 8. Shri M. Venugopal, (Company Secretary) (Upto 31.12.2019) 9. Smt. V. Kala, Company Secretary, Appointed (w.e.f. 13.02.2020) 10. Shri Rajesh Kumar Mangal, Independent Director (Upto 30.11.2019) 11. Shri Deepak Bhojwani, Independent Director (Upto 01.12.2018) 12. Shri Gopal Chandra Nanda, Independent Director (Upto 01.12.2018) 13. Shri Vishal V Sharma, Independent Director (Upto 08.02.2020) 14. Dr. K. Ellangovan, Govt. Nominee Director 15. Smt. Jane Mary Shanti Sundharam, Independent Director (Upto 04.03.2020) 16. Shri Vinay Sheel Oberoi, Independent Director (Upto 10.04.2020) 17. Dr. (Smt.) Tamilisai Soundararajan, Independent Director (Upto 23.03.2019) 18. Shri Harshad P. Shah, Independent Director Appointed(w.e.f. 16.07.2019) 19. Shri Rajiv Bansal, Govt. Nominee Director (Upto 07.01.2020) 20. Shri Rajesh Aggarwal, Govt. Nominee Director, Appointed (w.e.f. 08.01.2020</t>
  </si>
  <si>
    <t>33873_2020_ANTP004</t>
  </si>
  <si>
    <t>33873_2019_ANTP004</t>
  </si>
  <si>
    <t>BPCL being a Government Company, all the Directors are appointed as per the nominations from the Government of India. The Company has a competent Board with background and knowledge of the Company’s Businesses. All the Directors have requisite skills, expertise, competence in the areas of leadership, risk management, strategic planning, analytical thinking, corporate governance, finance, cost control measures and general administration. The Board comprises Directors from diverse experience, qualifications, skills, expertise etc. which are aligned with the Company’s business, overall strategy, corporate ethics, values and culture etc.</t>
  </si>
  <si>
    <t>The Company has a competent Board with background and knowledge of the Company’s Businesses and also finance, accounts and general administration. The Board comprises Directors from diverse experience, qualifications, skills etc. which are aligned with the Company’s business, overall strategy, corporate ethics, values and culture etc. Details regarding the Board Meetings, Annual General Meeting, Directors’ attendance thereat, Directorships and Committee positions held by the Directors are as under:</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</si>
  <si>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 During the Financial Year 2019-20, one meeting of the Committee was held on 13th February, 2020, which was attended by Shri V.S. Oberoi, Chairman, Shri Rajesh Aggarwal, Member and Smt. J.M. Shanti Sundharam, Member. Subsequently, Shri V.S. Oberoi ceased to be Member w.e.f. 10th April, 2020. Accordingly, after receipt Annual Report 2019-20 109 of nomination from Govt. of India, Nomination and Remuneration Committee will be reconstituted after inducting the requisite number of Independent Directors as Members. BPCL is a Government Company and as per the MCA circular, exemptions have been given to Government Companies from applicability of Section 178 (2), (3), (4) of the Companies Act, 2013.</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</si>
  <si>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 During the Financial Year 2018-19, one meeting of the Committee was held on 08.02.2019, which was attended by Shri V.S. Oberoi, Chairman, Shri Rajesh Kumar Mangal, Member and Shri Rajiv Bansal, Member. BPCL is a Government Company and as per the MCA circular, exemptions have been given to Government Companies from applicability of Section 178 (2), (3), (4) of the Companies Act, 2013.</t>
  </si>
  <si>
    <t>Sixteen meetings of the Board of Directors were held during the year, the details of which are given in the Corporate Governance Report that forms part of this Report. The intervening gap between the meetings was within the period prescribed under the Companies Act, 2013 and the Listing Regulations.</t>
  </si>
  <si>
    <t>33873_2020_BUSC001</t>
  </si>
  <si>
    <t>Related party transactions (CONSOLIDATED) (CONTD.) Key Management Personnel : 1. Shri D. Rajkumar, Chairman &amp; Managing Director 2. Shri S. Ramesh, Director (Marketing) (Upto 24.09.2018) 3. Shri A.K. Singh, Director (Marketing) Appointed (w.e.f. 01.10.2018) 4. Shri R. Ramachandran, Director (Refineries) 5. Shri K. Padmakar, Director (Human Resources) 6. Shri K. Sivakumar, Director (Finance) (Upto 08.05.2018) 7. Shri N. Vijayagopal, Director (Finance) Appointed (w.e.f. 17.12.2018) 8. Shri M. Venugopal, (Company Secretary) (Upto 31.12.2019) 9. Smt. V. Kala, Company Secretary, Appointed (w.e.f. 13.02.2020) 10. Shri Rajesh Kumar Mangal, Independent Director (Upto 30.11.2019) 11. Shri Deepak Bhojwani, Independent Director (Upto 01.12.2018) 12. Shri Gopal Chandra Nanda, Independent Director (Upto 01.12.2018) 13. Shri Vishal V Sharma, Independent Director (Upto 08.02.2020) 14. Dr. K. Ellangovan, Govt. Nominee Director 15. Smt. Jane Mary Shanti Sundharam, Independent Director (Upto 04.03.2020) 16. Shri Vinay Sheel Oberoi, Independent Director (Upto 10.04.2020) 17. Dr. (Smt.) Tamilisai Soundararajan, Independent Director (Upto 23.03.2019) 18. Shri Harshad P. Shah, Independent Director Appointed(w.e.f. 16.07.2019) 19. Shri Rajiv Bansal, Govt. Nominee Director (Upto 07.01.2020) 20. Shri Rajesh Aggarwal, Govt. Nominee Director, Appointed (w.e.f. 08.01.2020)</t>
  </si>
  <si>
    <t>Shri D. Rajkumar, C&amp;MD superannuated at the close of office hours on 31.08.2020. The Directors have placed on record their deep appreciation on behalf of the Board for the valuable contributions made and guidance given by him for the development and progress of the company’s business. Shri K. Padmakar, Director (Human Resources) has been entrusted with the additional charge of the post of Chairman and Managing Director w.e.f. 01.09.2020 by Ministry of Petroleum and Natural Gas. Shri R. Ramachandran, Director (Refineries) superannuated at the close of office hours on 31.08.2020. The Directors have placed on record their deep appreciation on behalf of the Board for the valuable contributions made and guidance given by him for the development and progress of the Company’s business. Shri Rajesh Aggarwal, Additional Secretary &amp; Financial Advisor, Ministry of Petroleum &amp; Natural Gas was appointed as Additional Director w.e.f. 08.01.2020. As he has been appointed as Additional Director, he will hold office till the ensuing Annual General Meeting (AGM). 52 Bharat Petroleum Corporation Limited Notice under Section 160 of the Act has been received proposing his name for appointment as Director at the ensuing AGM. Shri Harshadkumar P. Shah was appointed as Additional Director on the Board to act as an Independent Director w.e.f. 16.07.2019. The Shareholders have appointed him as an Independent Director of the Company at the AGM held on 30.08.2019. Shri Rajesh Kumar Mangal, Independent Director ceased to be a Director w.e.f. 01.12.2019 on completion of his tenure. Shri Rajiv Bansal, Government Nominee Director ceased to be a Director of the Board w.e.f. 08.01.2020. Shri Vishal V Sharma, Independent Director ceased to be a Director w.e.f. 09.02.2020 on completion of his tenure. Smt. Jane Mary Shanti Sundharam, Independent Director resigned from Directorship w.e.f. 05.03.2020 due to personal reasons. The Directors have placed on record their deep appreciation on behalf of the Board for the valuable contributions made and guidance given by them for the development and progress of the Company’s business</t>
  </si>
  <si>
    <t>53,54</t>
  </si>
  <si>
    <t>Shri Arun Kumar Singh was appointed as Additional Director and Director (Marketing) with effect from 01.10.2018. As he has been appointed as Additional Director, he will hold office till the ensuing Annual General Meeting (AGM). Notice under Section 160 of the Act has been received proposing his name for appointment as Director at the ensuing AGM. Shri Neelakantapillai Vijayagopal was appointed as Additional Director and Director (Finance) with effect from 17.12.2018. He is also the Chief Financial Officer. Prior to his appointment as Director (Finance), he was holding Annual Report 2018-19 47 the position of ED (Finance) and was acting as the Chief Financial Officer from 14.11.2018. As Shri Neelakantapillai Vijayagopal has been appointed as Additional Director, he will hold office till the ensuing AGM. Notice under Section 160 of the Act has been received proposing his name for appointment as Director at the ensuing AGM. Shri Rajesh Kumar Mangal was appointed as an Independent Director for a period of three years from 1st December, 2015 up to 30th November, 2018. The Board of Directors has approved the reappointment of Shri Rajesh Kumar Mangal, as an Independent Director of the Company for a period of one year with effect from 1st December 2018 up to 30th November, 2019 or until further orders from the Ministry of Petroleum &amp; Natural Gas, whichever is earlier. Accordingly, the proposal for his reappointment as an Independent Director is placed for the approval of Shareholders.</t>
  </si>
  <si>
    <t>48,49</t>
  </si>
  <si>
    <t>RIL/Essar/Shell had filed a complaint before the Petroleum &amp; Natural Gas Regulatory Board (PNGRB) against PSU OMCs and upstream companies alleging collusion, cartelization and predatory pricing for MS and HSD - Sub Judice • A complaint was filed by M/s RIL before the Competition Commission of India alleging cartelization and misuse of its dominant position - Sub Judice • India Glycols Ltd. vs India Sugar Mills Associates &amp; Ors. alleging that ISMA, on behalf of member companies (including BPCL) have lobbied with Govt. of India for increasing the price of Ethanol from various suppliers – Sub Judice (Multiple cases are filed on this issue in several forums) • Competition Commission of India (CCI) vide its own cognizance started enquiry against OMCs by observing that OMCs are behaving like a cartel by fixing petrol prices. Preliminary objection taken by Respondent OMCs that CCI does not have jurisdiction and PNGRB has jurisdiction to hear this issue. Commission ordered DG investigation which should cover the entire value chain of price build up. BPCL challenged the said order in Delhi High Court vide WP 7303/2013 and Delhi High Court vide order dated 22.11.2013 ordered stay in the said proceedings - Sub Judice • Appeal filed against order dated 11.02.2014 passed by CCI in suo-motu case no. 95/2013. Federation is alleging unfair terms in Dealership Agreements for (a) Not allowing to use petroleum products of other OMCs and, (b) Reserving Dealer land just for selling oil and impose condition to give land to OMC when dealership is terminated - Sub Judice.</t>
  </si>
  <si>
    <t>33873_2020_MACR023</t>
  </si>
  <si>
    <t>33873_2019_MACR023</t>
  </si>
  <si>
    <t>M. Venugopal</t>
  </si>
  <si>
    <t>V. Kala</t>
  </si>
  <si>
    <t>M.Venugopal</t>
  </si>
  <si>
    <t>K.Sivakumar</t>
  </si>
  <si>
    <t>N.Vijayagopal</t>
  </si>
  <si>
    <t>62,51,702</t>
  </si>
  <si>
    <t>4,30,003</t>
  </si>
  <si>
    <t>55,60,451</t>
  </si>
  <si>
    <t>31,48,095</t>
  </si>
  <si>
    <t>3,66,080</t>
  </si>
  <si>
    <t>1,05,76,918</t>
  </si>
  <si>
    <t>7,39,309</t>
  </si>
  <si>
    <t>71,46,950</t>
  </si>
  <si>
    <t>71,34,292</t>
  </si>
  <si>
    <t>4,35,735</t>
  </si>
  <si>
    <t>K. Padmakar</t>
  </si>
  <si>
    <t>D. RAJKUMAR</t>
  </si>
  <si>
    <t>R. Ramachandran</t>
  </si>
  <si>
    <t>Arun Kumar Singh</t>
  </si>
  <si>
    <t>N. Vijayagopal</t>
  </si>
  <si>
    <t>Dr. K. Ellangovan</t>
  </si>
  <si>
    <t>Rajiv Bansal</t>
  </si>
  <si>
    <t xml:space="preserve">Rajesh Aggarwal </t>
  </si>
  <si>
    <t>Rajesh Kumar Mangal</t>
  </si>
  <si>
    <t>Jane Mary Shanti Sundharam</t>
  </si>
  <si>
    <t>Vinay Sheel Oberoi</t>
  </si>
  <si>
    <t>Harshadkumar P. Shah</t>
  </si>
  <si>
    <t>Shri D. Rajkumar</t>
  </si>
  <si>
    <t>Shri R. Ramachandran</t>
  </si>
  <si>
    <t>Shri K. Padmakar</t>
  </si>
  <si>
    <t>Shri A.K.Singh</t>
  </si>
  <si>
    <t>Shri N.Vijayagopal</t>
  </si>
  <si>
    <t>Shri S. Ramesh</t>
  </si>
  <si>
    <t>Shri K. Sivakumar</t>
  </si>
  <si>
    <t>Shri Rajiv Bansal</t>
  </si>
  <si>
    <t>Shri Deepak Bhojwani</t>
  </si>
  <si>
    <t>Shri Gopal Chandra Nanda</t>
  </si>
  <si>
    <t>Shri Vishal V Sharma</t>
  </si>
  <si>
    <t>Smt. Jane Mary Shanti Sundharam</t>
  </si>
  <si>
    <t>Shri Vinay Sheel Oberoi</t>
  </si>
  <si>
    <t>Dr. (Smt.) Tamilisai</t>
  </si>
  <si>
    <t>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t>
  </si>
  <si>
    <t>Shri Vishal V Sharma, Independent Director, ceased to be a Member of the Committee w.e.f. 9th February, 2020. Further, Shri H.P. Shah, Independent Director was appointed as a Member and Chairman of the Committee w.e.f. 12th March, 2020. Smt. J.M. Shanti Sundharam, Independent Director, ceased to be Chairperson w.e.f. 5th March, 2020. As on 31st March, 2020, the Committee comprised Shri H.P. Shah, Independent Director as Chairman and Shri A.K. Singh, Director (Marketing), Shri R. Ramachandran, Director (Refineries), Shri N. Vijayagopal, Director (Finance) and Shri V.S. Oberoi, Independent Director as Members. Shri V.S. Oberoi, Independent Director ceased to be a Member w.e.f. 10th April, 2020.</t>
  </si>
  <si>
    <t>66,46,307</t>
  </si>
  <si>
    <t>69,67,100</t>
  </si>
  <si>
    <t>62,67,747</t>
  </si>
  <si>
    <t>65,12,751</t>
  </si>
  <si>
    <t>9,60,000</t>
  </si>
  <si>
    <t>11,20,000</t>
  </si>
  <si>
    <t>Vishal V Sharma</t>
  </si>
  <si>
    <t>10,40,000</t>
  </si>
  <si>
    <t>12,00,000</t>
  </si>
  <si>
    <t>5,60,000</t>
  </si>
  <si>
    <t>33873_2020_BOCR018</t>
  </si>
  <si>
    <t>159,,160</t>
  </si>
  <si>
    <t>Shri Rajesh Kumar Mangal, Chairman of the Committee, ceased to be a Member w.e.f. 1st December, 2019. Shri V.S. Oberoi, Independent Director, was appointed as Member &amp; Chairman of the Committee w.e.f. 30th December, 2019. Subsequently Shri Rajiv Bansal, Government Director ceased to be a Member of the Committee w.e.f. 8th January, 2020 and Shri Rajesh Aggarwal, Government Director, was inducted as a Member of the Committee with effect from 8th January, 2020. Shri Vishal V Sharma, Independent Director ceased to be a Member w.e.f. 9th February, 2020. Shri H.P. Shah, Independent Director was inducted as a Member of the Committee w.e.f. 11th February, 2020. As on 31st March, 2020, the Committee comprises two Independent Directors, two Government Directors, Director (Finance) and Director (Human Resources) as Members. Subsequently, Shri V.S. Oberoi, Independent Director ceased to be the Chairman of the Committee w.e.f. 10th April, 2020. Shri H.P. Shah, Independent Director was appointed as the Chairman of the Committee w.e.f. 10th July, 2020.</t>
  </si>
  <si>
    <t>Shri Rajesh Kumar Mangal</t>
  </si>
  <si>
    <t>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t>
  </si>
  <si>
    <t>Director (Marketing) ceased to be a Member on his demise on 24.09.2018. Shri A.K. Singh, Director (Marketing) was appointed as a Member w.e.f. 01.10.2018 and Shri N. Vijayagopal, Director (Finance) was appointed as a Member w.e.f. 17.12.2018. Thereafter, Shri V.S. Oberoi, Part-time (Independent Director) was appointed as a Member w.e.f. 24.12.2018. Further, Smt. J.M. Shanti Sundharam was appointed as Chairperson effective 24.12.2018 in place of Shri Rajesh Kumar Mangal, who ceased to be member on his appointment in other Committees. Annual Report 2018-19 115 As on 31st March, 2019, and till date, the Committee comprised Smt. J. M. Shanti Sundharam, Part-time (Independent) Director as Chairperson and Shri A.K. Singh, Director (Marketing), Shri R. Ramachandran, Director (Refineries), Shri N. Vijayagopal, Director (Finance), Shri Vishal V Sharma, Part-time (Independent) Director and Shri V.S. Oberoi, Part-time (Independent) Director as Members.</t>
  </si>
  <si>
    <t>33873_2019_BOCR018</t>
  </si>
  <si>
    <t>94,68,644</t>
  </si>
  <si>
    <t>77,95,313</t>
  </si>
  <si>
    <t>53,75,494</t>
  </si>
  <si>
    <t>35,42,754</t>
  </si>
  <si>
    <t>1,77,49,008</t>
  </si>
  <si>
    <t>7,53,817</t>
  </si>
  <si>
    <t>18,80,000</t>
  </si>
  <si>
    <t>19,20,000</t>
  </si>
  <si>
    <t>7,60,000</t>
  </si>
  <si>
    <t>10,00,000</t>
  </si>
  <si>
    <t>3,20,000</t>
  </si>
  <si>
    <t>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t>
  </si>
  <si>
    <t>Shri K. Sivakumar, Director (Finance), ceased to be a Member of the Committee w.e.f. 08.05.2018 on his cessation as Director (Finance). Shri N. Vijayagopal was inducted as a Member of the Committee with effect from 17.12.2018. Shri Vishal V Sharma was inducted as a Member of the Committee w.e.f. 24.12.2018. As on 31st March, 2019, Shri Rajesh Kumar Mangal, Part-time (Independent) Director was the Chairman of the Committee; and Dr. K.Ellangovan, Part-time (Ex-Officio) Director, Shri Rajiv Bansal, Part-time (Ex-Officio) Director, Shri Vishal V Sharma, Part-time (Independent) Director, Shri K. Padmakar, Director (Human Resources) and Shri N. Vijayagopal, Director (Finance) were the Members</t>
  </si>
  <si>
    <t>44,19,626</t>
  </si>
  <si>
    <t>43,42,709</t>
  </si>
  <si>
    <t>41,04,637</t>
  </si>
  <si>
    <t>40,14,850</t>
  </si>
  <si>
    <t>72,77,250</t>
  </si>
  <si>
    <t>59,33,285</t>
  </si>
  <si>
    <t>42,85,653</t>
  </si>
  <si>
    <t>28,31,459</t>
  </si>
  <si>
    <t>1,26,02,367</t>
  </si>
  <si>
    <t>7,51,844</t>
  </si>
  <si>
    <t>33873_2020_BOIR021</t>
  </si>
  <si>
    <t>33873_2019_BOIR021</t>
  </si>
  <si>
    <t>.33873_2020_BOIR017</t>
  </si>
  <si>
    <t>33873_2019_BOIR017</t>
  </si>
  <si>
    <t>F:\Indian company\Bharat Petroleum Corporation Ltd</t>
  </si>
  <si>
    <t>Principle 4: Stakeholder engagement https://www.bharatpetroleum.com/sustainability/health-safety security-and-environment/policies/security-policy.aspx                 [Annual report- 132]</t>
  </si>
  <si>
    <t>No- BPCL does not discriminate on the basis of gender and provide equal opportunities to women • BPCL had one independent female Directors on the Board. Women hold management and non-management positions in the organization • Various skills development programs are undertaken for skilling women and making them financially independent • BPCL has also helped in the formation of various Women Self Help groups • BPCL supported a Center of Excellence project for girls at a higher secondary school in Tripunithara. • With the vision to give equal career opportunities to women staff, for the first time in the history of the organisation, 11 women officers were deployed in the rotating shifts in Mumbai Refinery.</t>
  </si>
  <si>
    <t>BPCL does not discriminate on the basis of gender and provide equal opportunities to women • BPCL had one independent female Directors on the Board. Women hold management and non-management positions in the organization • Various skills development programs are undertaken for skilling women and making them financially independent • BPCL has also helped in the formation of various Women Self Help groups • BPCL supported a Center of Excellence project for girls at a higher secondary school in Tripunithara. • With the vision to give equal career opportunities to women staff, for the first time in the history of the organisation, 11 women officers were deployed in the rotating shifts in Mumbai Refinery</t>
  </si>
  <si>
    <t>L23220MH1952GOI008931</t>
  </si>
  <si>
    <t>BPCL does not discriminate on the basis of gender and provide equal opportunities to women BPCL has two independent female Directors on the Board. Women hold management and non management positions in the organization Various skills development programs are undertaken for skilling women and making them financially independent BPCL has also helped in the formation of various Women Self Help groups</t>
  </si>
  <si>
    <t>Principle 4: Stakeholder engagement https://www.bharatpetroleum.com/sustainability/health-safetysecurity-and-environment/policies/security-policy.aspx</t>
  </si>
  <si>
    <t>Principle 4: Stakeholder engagement https://www.bharatpetroleum.in/sustainability/health,- safety,-security-&amp;-environment/security-policy.aspx</t>
  </si>
  <si>
    <t>poornashree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</si>
</sst>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color theme="1"/>
      <name val="Calibri (Body)"/>
    </font>
    <font>
      <sz val="12"/>
      <color rgb="FF000000"/>
      <name val="Calibri"/>
      <family val="2"/>
      <scheme val="minor"/>
    </font>
    <font>
      <sz val="12"/>
      <color rgb="FF222222"/>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14">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0" fillId="0" borderId="10" xfId="0" applyNumberFormat="1" applyBorder="1" applyAlignment="1">
      <alignment vertical="center"/>
    </xf>
    <xf numFmtId="0" fontId="19" fillId="0" borderId="1" xfId="0" applyFont="1" applyBorder="1" applyAlignment="1">
      <alignment horizontal="left" vertical="center"/>
    </xf>
    <xf numFmtId="3" fontId="0" fillId="0" borderId="1" xfId="0" applyNumberFormat="1" applyBorder="1" applyAlignment="1">
      <alignment vertical="center"/>
    </xf>
    <xf numFmtId="165" fontId="19" fillId="0" borderId="1" xfId="0" applyNumberFormat="1" applyFont="1" applyBorder="1" applyAlignment="1">
      <alignment horizontal="left" vertical="center"/>
    </xf>
    <xf numFmtId="165" fontId="0" fillId="0" borderId="1" xfId="0" applyNumberFormat="1" applyBorder="1" applyAlignment="1">
      <alignment vertical="center"/>
    </xf>
    <xf numFmtId="0" fontId="0" fillId="0" borderId="0" xfId="0" applyFont="1"/>
    <xf numFmtId="3" fontId="0" fillId="0" borderId="1" xfId="0" applyNumberFormat="1" applyBorder="1"/>
    <xf numFmtId="3" fontId="0" fillId="0" borderId="0" xfId="0" applyNumberFormat="1"/>
    <xf numFmtId="165" fontId="0" fillId="0" borderId="1" xfId="0" applyNumberFormat="1" applyFill="1" applyBorder="1" applyAlignment="1">
      <alignment vertical="center"/>
    </xf>
    <xf numFmtId="165" fontId="0" fillId="0" borderId="1" xfId="0" applyNumberFormat="1" applyFill="1" applyBorder="1" applyAlignment="1"/>
    <xf numFmtId="0" fontId="0" fillId="0" borderId="1" xfId="0" applyFill="1" applyBorder="1" applyAlignment="1">
      <alignment vertical="center"/>
    </xf>
    <xf numFmtId="166" fontId="19" fillId="0" borderId="1" xfId="0" applyNumberFormat="1" applyFont="1" applyBorder="1" applyAlignment="1">
      <alignment horizontal="left" vertical="center"/>
    </xf>
    <xf numFmtId="0" fontId="5" fillId="0" borderId="19" xfId="0" applyFont="1" applyBorder="1" applyAlignment="1">
      <alignment horizontal="left" vertical="center"/>
    </xf>
    <xf numFmtId="0" fontId="1" fillId="0" borderId="20" xfId="0" applyFont="1" applyBorder="1" applyAlignment="1">
      <alignment horizontal="left" vertical="center"/>
    </xf>
    <xf numFmtId="0" fontId="20" fillId="0" borderId="1" xfId="0" applyFont="1" applyBorder="1" applyAlignment="1">
      <alignment horizontal="left" vertical="center"/>
    </xf>
    <xf numFmtId="0" fontId="21" fillId="0" borderId="1" xfId="0" applyFont="1"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harat%20Petroleum%20Corporation%20Ltd._Governance_11.03.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refreshError="1"/>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0.75" defaultRowHeight="15.75"/>
  <cols>
    <col min="1" max="1" width="31.75" customWidth="1"/>
    <col min="2" max="2" width="19.75" customWidth="1"/>
    <col min="3" max="3" width="22.5" customWidth="1"/>
    <col min="4" max="4" width="11.5" customWidth="1"/>
    <col min="5" max="5" width="17.25" customWidth="1"/>
    <col min="6" max="6" width="14.125" customWidth="1"/>
    <col min="7" max="7" width="14.5" customWidth="1"/>
    <col min="8" max="8" width="16" customWidth="1"/>
  </cols>
  <sheetData>
    <row r="1" spans="1:8">
      <c r="A1" s="103" t="s">
        <v>58</v>
      </c>
      <c r="B1" s="103" t="s">
        <v>59</v>
      </c>
      <c r="C1" s="103" t="s">
        <v>60</v>
      </c>
      <c r="D1" s="103" t="s">
        <v>61</v>
      </c>
      <c r="E1" s="104" t="s">
        <v>62</v>
      </c>
      <c r="F1" s="103" t="s">
        <v>64</v>
      </c>
      <c r="G1" s="103" t="s">
        <v>713</v>
      </c>
      <c r="H1" s="103" t="s">
        <v>714</v>
      </c>
    </row>
    <row r="2" spans="1:8">
      <c r="A2" s="106" t="s">
        <v>749</v>
      </c>
      <c r="B2" s="105" t="s">
        <v>978</v>
      </c>
      <c r="C2" s="105">
        <v>33873</v>
      </c>
      <c r="D2" s="105">
        <v>19209</v>
      </c>
      <c r="E2" s="105" t="s">
        <v>113</v>
      </c>
      <c r="F2" s="105" t="s">
        <v>769</v>
      </c>
      <c r="G2" s="20" t="s">
        <v>750</v>
      </c>
      <c r="H2" s="20" t="s">
        <v>982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92" zoomScaleNormal="92" workbookViewId="0">
      <selection activeCell="E7" sqref="E7"/>
    </sheetView>
  </sheetViews>
  <sheetFormatPr defaultColWidth="10.75" defaultRowHeight="19.899999999999999" customHeight="1"/>
  <cols>
    <col min="1" max="1" width="16.75" style="63" customWidth="1"/>
    <col min="2" max="2" width="14.125" style="63" customWidth="1"/>
    <col min="3" max="3" width="12" style="63" customWidth="1"/>
    <col min="4" max="4" width="18.125" style="63" customWidth="1"/>
    <col min="5" max="5" width="13.625" style="63" customWidth="1"/>
    <col min="6" max="6" width="10.125" style="63" customWidth="1"/>
    <col min="7" max="7" width="15.875" style="63" customWidth="1"/>
    <col min="8" max="8" width="10.75" style="63"/>
    <col min="9" max="9" width="12.5" style="63" customWidth="1"/>
    <col min="10" max="10" width="12.625" style="63" customWidth="1"/>
    <col min="11" max="11" width="22.375" style="63" customWidth="1"/>
    <col min="12" max="12" width="24.625" style="63" customWidth="1"/>
    <col min="13" max="13" width="12.125" style="63" customWidth="1"/>
    <col min="14" max="14" width="11.75" style="63" customWidth="1"/>
    <col min="15" max="15" width="17.25" style="63" customWidth="1"/>
    <col min="16" max="16" width="6.5" style="63" customWidth="1"/>
    <col min="17" max="17" width="7.625" style="63" customWidth="1"/>
    <col min="18" max="18" width="8.875" style="63" customWidth="1"/>
    <col min="19" max="19" width="10.125" style="63" customWidth="1"/>
    <col min="20" max="20" width="15.25" style="63" customWidth="1"/>
    <col min="21" max="21" width="22.375" style="63" customWidth="1"/>
    <col min="22" max="22" width="23.75" style="80" customWidth="1"/>
    <col min="23" max="23" width="24.5" style="63" customWidth="1"/>
    <col min="24" max="24" width="35.7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23" t="s">
        <v>11</v>
      </c>
      <c r="K1" s="24" t="s">
        <v>13</v>
      </c>
      <c r="L1" s="24" t="s">
        <v>14</v>
      </c>
      <c r="M1" s="24" t="s">
        <v>15</v>
      </c>
      <c r="N1" s="24" t="s">
        <v>16</v>
      </c>
      <c r="O1" s="24" t="s">
        <v>17</v>
      </c>
      <c r="P1" s="23" t="s">
        <v>18</v>
      </c>
      <c r="Q1" s="23" t="s">
        <v>19</v>
      </c>
      <c r="R1" s="23" t="s">
        <v>20</v>
      </c>
      <c r="S1" s="23" t="s">
        <v>746</v>
      </c>
      <c r="T1" s="23" t="s">
        <v>747</v>
      </c>
      <c r="U1" s="73" t="s">
        <v>22</v>
      </c>
      <c r="V1" s="77" t="s">
        <v>23</v>
      </c>
      <c r="W1" s="23" t="s">
        <v>24</v>
      </c>
      <c r="X1" s="23" t="s">
        <v>25</v>
      </c>
      <c r="Y1" s="23" t="s">
        <v>26</v>
      </c>
      <c r="Z1" s="23" t="s">
        <v>27</v>
      </c>
      <c r="AA1" s="23" t="s">
        <v>28</v>
      </c>
      <c r="AB1" s="23" t="s">
        <v>29</v>
      </c>
      <c r="AD1" s="51"/>
      <c r="AE1" s="51"/>
      <c r="AF1" s="53" t="s">
        <v>744</v>
      </c>
      <c r="AG1" s="53">
        <v>210</v>
      </c>
    </row>
    <row r="2" spans="1:38" s="11" customFormat="1" ht="19.899999999999999" customHeight="1">
      <c r="A2" s="56" t="s">
        <v>579</v>
      </c>
      <c r="B2" s="57" t="s">
        <v>567</v>
      </c>
      <c r="C2" s="58" t="s">
        <v>259</v>
      </c>
      <c r="D2" s="57" t="s">
        <v>260</v>
      </c>
      <c r="E2" s="58" t="s">
        <v>261</v>
      </c>
      <c r="F2" s="59" t="s">
        <v>7</v>
      </c>
      <c r="G2" s="59" t="s">
        <v>748</v>
      </c>
      <c r="H2" s="59" t="s">
        <v>12</v>
      </c>
      <c r="I2" s="60" t="s">
        <v>755</v>
      </c>
      <c r="J2" s="91">
        <v>43921</v>
      </c>
      <c r="K2" s="28" t="s">
        <v>765</v>
      </c>
      <c r="L2" s="28" t="s">
        <v>767</v>
      </c>
      <c r="M2" s="60">
        <v>15</v>
      </c>
      <c r="N2" s="94">
        <v>44079</v>
      </c>
      <c r="O2" t="s">
        <v>852</v>
      </c>
      <c r="P2" s="60" t="s">
        <v>751</v>
      </c>
      <c r="Q2" s="60" t="s">
        <v>755</v>
      </c>
      <c r="R2" s="60" t="s">
        <v>751</v>
      </c>
      <c r="S2" s="60" t="s">
        <v>751</v>
      </c>
      <c r="T2" s="60" t="s">
        <v>974</v>
      </c>
      <c r="U2" s="74" t="s">
        <v>853</v>
      </c>
      <c r="V2" s="78"/>
      <c r="W2" s="61"/>
      <c r="X2" s="60"/>
      <c r="Y2" s="60"/>
      <c r="Z2" s="64"/>
      <c r="AA2" s="60"/>
      <c r="AB2" s="60"/>
      <c r="AD2" s="65"/>
      <c r="AE2" s="66" t="s">
        <v>736</v>
      </c>
      <c r="AF2" s="66"/>
      <c r="AG2" s="67"/>
      <c r="AJ2" s="107" t="s">
        <v>30</v>
      </c>
      <c r="AK2" s="108"/>
      <c r="AL2" s="109"/>
    </row>
    <row r="3" spans="1:38" s="11" customFormat="1" ht="19.899999999999999" customHeight="1" thickBot="1">
      <c r="A3" s="54" t="s">
        <v>579</v>
      </c>
      <c r="B3" s="14" t="s">
        <v>567</v>
      </c>
      <c r="C3" s="55" t="s">
        <v>262</v>
      </c>
      <c r="D3" s="14" t="s">
        <v>263</v>
      </c>
      <c r="E3" s="55" t="s">
        <v>264</v>
      </c>
      <c r="F3" s="1" t="s">
        <v>7</v>
      </c>
      <c r="G3" s="1" t="s">
        <v>748</v>
      </c>
      <c r="H3" s="1" t="s">
        <v>12</v>
      </c>
      <c r="I3" s="28" t="s">
        <v>752</v>
      </c>
      <c r="J3" s="91">
        <v>43921</v>
      </c>
      <c r="K3" s="28"/>
      <c r="L3" s="28"/>
      <c r="M3" s="28"/>
      <c r="N3" s="28"/>
      <c r="O3" s="28"/>
      <c r="P3" s="28" t="s">
        <v>751</v>
      </c>
      <c r="Q3" s="28" t="s">
        <v>751</v>
      </c>
      <c r="R3" s="28" t="s">
        <v>751</v>
      </c>
      <c r="S3" s="28" t="s">
        <v>751</v>
      </c>
      <c r="T3" s="28"/>
      <c r="U3" s="75"/>
      <c r="V3" s="79"/>
      <c r="W3" s="30"/>
      <c r="X3" s="28"/>
      <c r="Y3" s="28"/>
      <c r="Z3" s="68"/>
      <c r="AA3" s="28"/>
      <c r="AB3" s="28"/>
      <c r="AD3" s="69"/>
      <c r="AE3" s="69"/>
      <c r="AF3" s="63"/>
      <c r="AG3" s="63"/>
      <c r="AJ3" s="7"/>
      <c r="AK3" s="7"/>
      <c r="AL3" s="7"/>
    </row>
    <row r="4" spans="1:38" s="11" customFormat="1" ht="19.899999999999999" customHeight="1" thickBot="1">
      <c r="A4" s="54" t="s">
        <v>579</v>
      </c>
      <c r="B4" s="14" t="s">
        <v>567</v>
      </c>
      <c r="C4" s="55" t="s">
        <v>265</v>
      </c>
      <c r="D4" s="14" t="s">
        <v>266</v>
      </c>
      <c r="E4" s="55" t="s">
        <v>267</v>
      </c>
      <c r="F4" s="1" t="s">
        <v>7</v>
      </c>
      <c r="G4" s="1" t="s">
        <v>748</v>
      </c>
      <c r="H4" s="1" t="s">
        <v>12</v>
      </c>
      <c r="I4" s="28" t="s">
        <v>755</v>
      </c>
      <c r="J4" s="91">
        <v>43921</v>
      </c>
      <c r="K4" s="28" t="s">
        <v>765</v>
      </c>
      <c r="L4" s="28" t="s">
        <v>767</v>
      </c>
      <c r="M4" s="28">
        <v>118</v>
      </c>
      <c r="N4" s="94">
        <v>44079</v>
      </c>
      <c r="O4" s="28" t="s">
        <v>752</v>
      </c>
      <c r="P4" s="60" t="s">
        <v>755</v>
      </c>
      <c r="Q4" s="60" t="s">
        <v>755</v>
      </c>
      <c r="R4" s="60" t="s">
        <v>751</v>
      </c>
      <c r="S4" s="60" t="s">
        <v>751</v>
      </c>
      <c r="T4" s="28" t="s">
        <v>871</v>
      </c>
      <c r="U4" s="75"/>
      <c r="V4" s="79"/>
      <c r="W4" s="30"/>
      <c r="X4" s="28"/>
      <c r="Y4" s="28"/>
      <c r="Z4" s="68"/>
      <c r="AA4" s="28"/>
      <c r="AB4" s="28"/>
      <c r="AD4" s="43" t="s">
        <v>737</v>
      </c>
      <c r="AE4" s="43" t="s">
        <v>738</v>
      </c>
      <c r="AF4" s="43" t="s">
        <v>739</v>
      </c>
      <c r="AG4" s="43" t="s">
        <v>740</v>
      </c>
      <c r="AJ4" s="70" t="s">
        <v>31</v>
      </c>
      <c r="AK4" s="70" t="s">
        <v>32</v>
      </c>
      <c r="AL4" s="70" t="s">
        <v>33</v>
      </c>
    </row>
    <row r="5" spans="1:38" s="11" customFormat="1" ht="19.899999999999999" customHeight="1">
      <c r="A5" s="54" t="s">
        <v>579</v>
      </c>
      <c r="B5" s="14" t="s">
        <v>567</v>
      </c>
      <c r="C5" s="55" t="s">
        <v>268</v>
      </c>
      <c r="D5" s="14" t="s">
        <v>269</v>
      </c>
      <c r="E5" s="55" t="s">
        <v>270</v>
      </c>
      <c r="F5" s="1" t="s">
        <v>7</v>
      </c>
      <c r="G5" s="1" t="s">
        <v>748</v>
      </c>
      <c r="H5" s="1" t="s">
        <v>12</v>
      </c>
      <c r="I5" s="28" t="s">
        <v>755</v>
      </c>
      <c r="J5" s="91">
        <v>43921</v>
      </c>
      <c r="K5" s="28" t="s">
        <v>765</v>
      </c>
      <c r="L5" s="28" t="s">
        <v>767</v>
      </c>
      <c r="M5" s="28">
        <v>118</v>
      </c>
      <c r="N5" s="94">
        <v>44079</v>
      </c>
      <c r="O5" s="28" t="s">
        <v>752</v>
      </c>
      <c r="P5" s="60" t="s">
        <v>755</v>
      </c>
      <c r="Q5" s="60" t="s">
        <v>755</v>
      </c>
      <c r="R5" s="60" t="s">
        <v>751</v>
      </c>
      <c r="S5" s="60" t="s">
        <v>751</v>
      </c>
      <c r="T5" s="28" t="s">
        <v>871</v>
      </c>
      <c r="U5" s="75"/>
      <c r="V5" s="79"/>
      <c r="W5" s="30"/>
      <c r="X5" s="28"/>
      <c r="Y5" s="28"/>
      <c r="Z5" s="68"/>
      <c r="AA5" s="28"/>
      <c r="AB5" s="28"/>
      <c r="AD5" s="71" t="s">
        <v>35</v>
      </c>
      <c r="AE5" s="45">
        <f>COUNTIF(W:W,AD5)</f>
        <v>0</v>
      </c>
      <c r="AF5" s="46">
        <f>AE5/$AG$1</f>
        <v>0</v>
      </c>
      <c r="AG5" s="47">
        <f>COUNTIFS(Z:Z, "Error accepted",W:W,AD5)/$AE$16</f>
        <v>0</v>
      </c>
      <c r="AJ5" s="8" t="s">
        <v>34</v>
      </c>
      <c r="AK5" s="8" t="s">
        <v>35</v>
      </c>
      <c r="AL5" s="8" t="s">
        <v>36</v>
      </c>
    </row>
    <row r="6" spans="1:38" s="11" customFormat="1" ht="19.899999999999999" customHeight="1">
      <c r="A6" s="54" t="s">
        <v>579</v>
      </c>
      <c r="B6" s="14" t="s">
        <v>567</v>
      </c>
      <c r="C6" s="55" t="s">
        <v>271</v>
      </c>
      <c r="D6" s="14" t="s">
        <v>272</v>
      </c>
      <c r="E6" s="55" t="s">
        <v>273</v>
      </c>
      <c r="F6" s="1" t="s">
        <v>7</v>
      </c>
      <c r="G6" s="1" t="s">
        <v>748</v>
      </c>
      <c r="H6" s="1" t="s">
        <v>12</v>
      </c>
      <c r="I6" s="28" t="s">
        <v>752</v>
      </c>
      <c r="J6" s="91">
        <v>43921</v>
      </c>
      <c r="K6" s="28"/>
      <c r="L6" s="28"/>
      <c r="M6" s="28"/>
      <c r="N6" s="28"/>
      <c r="O6" s="28"/>
      <c r="P6" s="28" t="s">
        <v>751</v>
      </c>
      <c r="Q6" s="28" t="s">
        <v>751</v>
      </c>
      <c r="R6" s="28" t="s">
        <v>751</v>
      </c>
      <c r="S6" s="28" t="s">
        <v>751</v>
      </c>
      <c r="T6" s="28"/>
      <c r="U6" s="75"/>
      <c r="V6" s="79"/>
      <c r="W6" s="30"/>
      <c r="X6" s="28"/>
      <c r="Y6" s="28"/>
      <c r="Z6" s="68"/>
      <c r="AA6" s="28"/>
      <c r="AB6" s="28"/>
      <c r="AD6" s="71" t="s">
        <v>37</v>
      </c>
      <c r="AE6" s="45">
        <f>COUNTIF(W2:W62,AD6)</f>
        <v>0</v>
      </c>
      <c r="AF6" s="46">
        <f>AE6/$AG$1</f>
        <v>0</v>
      </c>
      <c r="AG6" s="47">
        <f t="shared" ref="AG6:AG15" si="0">COUNTIFS(Z:Z, "Error accepted",W:W,AD6)/$AE$16</f>
        <v>0</v>
      </c>
      <c r="AJ6" s="8" t="s">
        <v>34</v>
      </c>
      <c r="AK6" s="9" t="s">
        <v>37</v>
      </c>
      <c r="AL6" s="10" t="s">
        <v>38</v>
      </c>
    </row>
    <row r="7" spans="1:38" s="11" customFormat="1" ht="19.899999999999999" customHeight="1">
      <c r="A7" s="54" t="s">
        <v>579</v>
      </c>
      <c r="B7" s="14" t="s">
        <v>567</v>
      </c>
      <c r="C7" s="55" t="s">
        <v>274</v>
      </c>
      <c r="D7" s="14" t="s">
        <v>275</v>
      </c>
      <c r="E7" s="55" t="s">
        <v>276</v>
      </c>
      <c r="F7" s="1" t="s">
        <v>7</v>
      </c>
      <c r="G7" s="1" t="s">
        <v>748</v>
      </c>
      <c r="H7" s="1" t="s">
        <v>12</v>
      </c>
      <c r="I7" s="28" t="s">
        <v>752</v>
      </c>
      <c r="J7" s="91">
        <v>43921</v>
      </c>
      <c r="K7" s="28"/>
      <c r="L7" s="28"/>
      <c r="M7" s="28"/>
      <c r="N7" s="28"/>
      <c r="O7" s="28"/>
      <c r="P7" s="28" t="s">
        <v>751</v>
      </c>
      <c r="Q7" s="28" t="s">
        <v>751</v>
      </c>
      <c r="R7" s="28" t="s">
        <v>751</v>
      </c>
      <c r="S7" s="28" t="s">
        <v>751</v>
      </c>
      <c r="T7" s="28"/>
      <c r="U7" s="75"/>
      <c r="V7" s="79"/>
      <c r="W7" s="30"/>
      <c r="X7" s="28"/>
      <c r="Y7" s="28"/>
      <c r="Z7" s="68"/>
      <c r="AA7" s="28"/>
      <c r="AB7" s="28"/>
      <c r="AD7" s="71" t="s">
        <v>39</v>
      </c>
      <c r="AE7" s="45">
        <f>COUNTIF(W:W,AD7)</f>
        <v>2</v>
      </c>
      <c r="AF7" s="46">
        <f t="shared" ref="AF7:AF15" si="1">AE7/$AG$1</f>
        <v>9.5238095238095247E-3</v>
      </c>
      <c r="AG7" s="47">
        <f t="shared" si="0"/>
        <v>0</v>
      </c>
      <c r="AJ7" s="8" t="s">
        <v>34</v>
      </c>
      <c r="AK7" s="10" t="s">
        <v>39</v>
      </c>
      <c r="AL7" s="10" t="s">
        <v>40</v>
      </c>
    </row>
    <row r="8" spans="1:38" s="11" customFormat="1" ht="19.899999999999999" customHeight="1">
      <c r="A8" s="54" t="s">
        <v>579</v>
      </c>
      <c r="B8" s="14" t="s">
        <v>567</v>
      </c>
      <c r="C8" s="55" t="s">
        <v>277</v>
      </c>
      <c r="D8" s="14" t="s">
        <v>278</v>
      </c>
      <c r="E8" s="55" t="s">
        <v>279</v>
      </c>
      <c r="F8" s="1" t="s">
        <v>7</v>
      </c>
      <c r="G8" s="1" t="s">
        <v>748</v>
      </c>
      <c r="H8" s="1" t="s">
        <v>12</v>
      </c>
      <c r="I8" s="28" t="s">
        <v>752</v>
      </c>
      <c r="J8" s="91">
        <v>43921</v>
      </c>
      <c r="K8" s="28"/>
      <c r="L8" s="28"/>
      <c r="M8" s="28"/>
      <c r="N8" s="28"/>
      <c r="O8" s="28"/>
      <c r="P8" s="28" t="s">
        <v>751</v>
      </c>
      <c r="Q8" s="28" t="s">
        <v>751</v>
      </c>
      <c r="R8" s="28" t="s">
        <v>751</v>
      </c>
      <c r="S8" s="28" t="s">
        <v>751</v>
      </c>
      <c r="T8" s="28"/>
      <c r="U8" s="75"/>
      <c r="V8" s="79"/>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9.899999999999999" customHeight="1">
      <c r="A9" s="54" t="s">
        <v>579</v>
      </c>
      <c r="B9" s="14" t="s">
        <v>568</v>
      </c>
      <c r="C9" s="55" t="s">
        <v>280</v>
      </c>
      <c r="D9" s="14" t="s">
        <v>281</v>
      </c>
      <c r="E9" s="55" t="s">
        <v>282</v>
      </c>
      <c r="F9" s="1" t="s">
        <v>7</v>
      </c>
      <c r="G9" s="1" t="s">
        <v>748</v>
      </c>
      <c r="H9" s="1" t="s">
        <v>12</v>
      </c>
      <c r="I9" s="28" t="s">
        <v>755</v>
      </c>
      <c r="J9" s="91">
        <v>43921</v>
      </c>
      <c r="K9" s="28" t="s">
        <v>765</v>
      </c>
      <c r="L9" s="28" t="s">
        <v>767</v>
      </c>
      <c r="M9" s="93">
        <v>107108</v>
      </c>
      <c r="N9" s="94">
        <v>44079</v>
      </c>
      <c r="O9" t="s">
        <v>773</v>
      </c>
      <c r="P9" s="60" t="s">
        <v>751</v>
      </c>
      <c r="Q9" s="60" t="s">
        <v>755</v>
      </c>
      <c r="R9" s="60" t="s">
        <v>751</v>
      </c>
      <c r="S9" s="60" t="s">
        <v>751</v>
      </c>
      <c r="T9" s="60" t="s">
        <v>974</v>
      </c>
      <c r="U9" s="75"/>
      <c r="V9" s="79"/>
      <c r="W9" s="30"/>
      <c r="X9" s="28"/>
      <c r="Y9" s="28"/>
      <c r="Z9" s="68"/>
      <c r="AA9" s="28"/>
      <c r="AB9" s="28"/>
      <c r="AD9" s="71" t="s">
        <v>43</v>
      </c>
      <c r="AE9" s="45">
        <f t="shared" ref="AE9:AE15" si="2">COUNTIF(W:W,AD9)</f>
        <v>0</v>
      </c>
      <c r="AF9" s="46">
        <f t="shared" si="1"/>
        <v>0</v>
      </c>
      <c r="AG9" s="47">
        <f t="shared" si="0"/>
        <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748</v>
      </c>
      <c r="H10" s="1" t="s">
        <v>12</v>
      </c>
      <c r="I10" s="28" t="s">
        <v>755</v>
      </c>
      <c r="J10" s="91">
        <v>43921</v>
      </c>
      <c r="K10" s="28" t="s">
        <v>765</v>
      </c>
      <c r="L10" s="28" t="s">
        <v>767</v>
      </c>
      <c r="M10" s="28">
        <v>107</v>
      </c>
      <c r="N10" s="94">
        <v>44079</v>
      </c>
      <c r="O10" t="s">
        <v>835</v>
      </c>
      <c r="P10" s="60" t="s">
        <v>751</v>
      </c>
      <c r="Q10" s="60" t="s">
        <v>755</v>
      </c>
      <c r="R10" s="60" t="s">
        <v>751</v>
      </c>
      <c r="S10" s="60" t="s">
        <v>751</v>
      </c>
      <c r="T10" s="60" t="s">
        <v>974</v>
      </c>
      <c r="U10" s="75"/>
      <c r="V10" s="79"/>
      <c r="W10" s="30"/>
      <c r="X10" s="28"/>
      <c r="Y10" s="28"/>
      <c r="Z10" s="68"/>
      <c r="AA10" s="28"/>
      <c r="AB10" s="28"/>
      <c r="AD10" s="71" t="s">
        <v>45</v>
      </c>
      <c r="AE10" s="45">
        <f t="shared" si="2"/>
        <v>0</v>
      </c>
      <c r="AF10" s="46">
        <f t="shared" si="1"/>
        <v>0</v>
      </c>
      <c r="AG10" s="47">
        <f t="shared" si="0"/>
        <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748</v>
      </c>
      <c r="H11" s="1" t="s">
        <v>12</v>
      </c>
      <c r="I11" s="28" t="s">
        <v>751</v>
      </c>
      <c r="J11" s="91">
        <v>43921</v>
      </c>
      <c r="K11" s="28" t="s">
        <v>765</v>
      </c>
      <c r="L11" s="28" t="s">
        <v>767</v>
      </c>
      <c r="M11" s="28">
        <v>107</v>
      </c>
      <c r="N11" s="94">
        <v>44079</v>
      </c>
      <c r="O11" t="s">
        <v>808</v>
      </c>
      <c r="P11" s="60" t="s">
        <v>751</v>
      </c>
      <c r="Q11" s="60" t="s">
        <v>755</v>
      </c>
      <c r="R11" s="60" t="s">
        <v>751</v>
      </c>
      <c r="S11" s="60" t="s">
        <v>751</v>
      </c>
      <c r="T11" s="60" t="s">
        <v>974</v>
      </c>
      <c r="U11" s="75"/>
      <c r="V11" s="79"/>
      <c r="W11" s="30"/>
      <c r="X11" s="28"/>
      <c r="Y11" s="28"/>
      <c r="Z11" s="68"/>
      <c r="AA11" s="28"/>
      <c r="AB11" s="28"/>
      <c r="AD11" s="71" t="s">
        <v>47</v>
      </c>
      <c r="AE11" s="45">
        <f t="shared" si="2"/>
        <v>0</v>
      </c>
      <c r="AF11" s="46">
        <f t="shared" si="1"/>
        <v>0</v>
      </c>
      <c r="AG11" s="47">
        <f t="shared" si="0"/>
        <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748</v>
      </c>
      <c r="H12" s="1" t="s">
        <v>12</v>
      </c>
      <c r="I12" s="28" t="s">
        <v>755</v>
      </c>
      <c r="J12" s="91">
        <v>43921</v>
      </c>
      <c r="K12" s="28" t="s">
        <v>765</v>
      </c>
      <c r="L12" s="28" t="s">
        <v>767</v>
      </c>
      <c r="M12" s="28">
        <v>107</v>
      </c>
      <c r="N12" s="94">
        <v>44079</v>
      </c>
      <c r="O12" t="s">
        <v>808</v>
      </c>
      <c r="P12" s="60" t="s">
        <v>751</v>
      </c>
      <c r="Q12" s="60" t="s">
        <v>755</v>
      </c>
      <c r="R12" s="60" t="s">
        <v>751</v>
      </c>
      <c r="S12" s="60" t="s">
        <v>751</v>
      </c>
      <c r="T12" s="60" t="s">
        <v>974</v>
      </c>
      <c r="U12" s="75"/>
      <c r="V12" s="79"/>
      <c r="W12" s="30"/>
      <c r="X12" s="28"/>
      <c r="Y12" s="28"/>
      <c r="Z12" s="68"/>
      <c r="AA12" s="28"/>
      <c r="AB12" s="28"/>
      <c r="AD12" s="71" t="s">
        <v>50</v>
      </c>
      <c r="AE12" s="45">
        <f t="shared" si="2"/>
        <v>0</v>
      </c>
      <c r="AF12" s="46">
        <f t="shared" si="1"/>
        <v>0</v>
      </c>
      <c r="AG12" s="47">
        <f t="shared" si="0"/>
        <v>0</v>
      </c>
      <c r="AJ12" s="10" t="s">
        <v>49</v>
      </c>
      <c r="AK12" s="10" t="s">
        <v>50</v>
      </c>
      <c r="AL12" s="10" t="s">
        <v>51</v>
      </c>
    </row>
    <row r="13" spans="1:38" s="11" customFormat="1" ht="19.899999999999999" customHeight="1">
      <c r="A13" s="54" t="s">
        <v>579</v>
      </c>
      <c r="B13" s="55" t="s">
        <v>568</v>
      </c>
      <c r="C13" s="55" t="s">
        <v>292</v>
      </c>
      <c r="D13" s="14" t="s">
        <v>293</v>
      </c>
      <c r="E13" s="55" t="s">
        <v>294</v>
      </c>
      <c r="F13" s="1" t="s">
        <v>7</v>
      </c>
      <c r="G13" s="1" t="s">
        <v>748</v>
      </c>
      <c r="H13" s="1" t="s">
        <v>12</v>
      </c>
      <c r="I13" s="28" t="s">
        <v>755</v>
      </c>
      <c r="J13" s="91">
        <v>43921</v>
      </c>
      <c r="K13" s="28" t="s">
        <v>765</v>
      </c>
      <c r="L13" s="28" t="s">
        <v>767</v>
      </c>
      <c r="M13" s="28">
        <v>107</v>
      </c>
      <c r="N13" s="94">
        <v>44079</v>
      </c>
      <c r="O13" t="s">
        <v>808</v>
      </c>
      <c r="P13" s="60" t="s">
        <v>751</v>
      </c>
      <c r="Q13" s="60" t="s">
        <v>755</v>
      </c>
      <c r="R13" s="60" t="s">
        <v>751</v>
      </c>
      <c r="S13" s="60" t="s">
        <v>751</v>
      </c>
      <c r="T13" s="60" t="s">
        <v>974</v>
      </c>
      <c r="U13" s="75"/>
      <c r="V13" s="79"/>
      <c r="W13" s="30"/>
      <c r="X13" s="28"/>
      <c r="Y13" s="28"/>
      <c r="Z13" s="68"/>
      <c r="AA13" s="28"/>
      <c r="AB13" s="28"/>
      <c r="AD13" s="71" t="s">
        <v>52</v>
      </c>
      <c r="AE13" s="45">
        <f t="shared" si="2"/>
        <v>0</v>
      </c>
      <c r="AF13" s="46">
        <f t="shared" si="1"/>
        <v>0</v>
      </c>
      <c r="AG13" s="47">
        <f t="shared" si="0"/>
        <v>0</v>
      </c>
      <c r="AJ13" s="10" t="s">
        <v>49</v>
      </c>
      <c r="AK13" s="10" t="s">
        <v>52</v>
      </c>
      <c r="AL13" s="10" t="s">
        <v>53</v>
      </c>
    </row>
    <row r="14" spans="1:38" s="11" customFormat="1" ht="19.899999999999999" customHeight="1">
      <c r="A14" s="54" t="s">
        <v>579</v>
      </c>
      <c r="B14" s="55" t="s">
        <v>568</v>
      </c>
      <c r="C14" s="55" t="s">
        <v>295</v>
      </c>
      <c r="D14" s="14" t="s">
        <v>296</v>
      </c>
      <c r="E14" s="55" t="s">
        <v>297</v>
      </c>
      <c r="F14" s="1" t="s">
        <v>7</v>
      </c>
      <c r="G14" s="1" t="s">
        <v>748</v>
      </c>
      <c r="H14" s="1" t="s">
        <v>12</v>
      </c>
      <c r="I14" s="28" t="s">
        <v>755</v>
      </c>
      <c r="J14" s="91">
        <v>43921</v>
      </c>
      <c r="K14" s="28" t="s">
        <v>765</v>
      </c>
      <c r="L14" s="28" t="s">
        <v>767</v>
      </c>
      <c r="M14" s="93">
        <v>107108</v>
      </c>
      <c r="N14" s="94">
        <v>44079</v>
      </c>
      <c r="O14" t="s">
        <v>775</v>
      </c>
      <c r="P14" s="60" t="s">
        <v>751</v>
      </c>
      <c r="Q14" s="60" t="s">
        <v>755</v>
      </c>
      <c r="R14" s="60" t="s">
        <v>751</v>
      </c>
      <c r="S14" s="60" t="s">
        <v>751</v>
      </c>
      <c r="T14" s="60" t="s">
        <v>974</v>
      </c>
      <c r="U14" s="75"/>
      <c r="V14" s="79"/>
      <c r="W14" s="30"/>
      <c r="X14" s="28"/>
      <c r="Y14" s="28"/>
      <c r="Z14" s="68"/>
      <c r="AA14" s="28"/>
      <c r="AB14" s="28"/>
      <c r="AD14" s="71" t="s">
        <v>54</v>
      </c>
      <c r="AE14" s="45">
        <f t="shared" si="2"/>
        <v>0</v>
      </c>
      <c r="AF14" s="46">
        <f t="shared" si="1"/>
        <v>0</v>
      </c>
      <c r="AG14" s="47">
        <f t="shared" si="0"/>
        <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748</v>
      </c>
      <c r="H15" s="1" t="s">
        <v>12</v>
      </c>
      <c r="I15" s="28" t="s">
        <v>755</v>
      </c>
      <c r="J15" s="91">
        <v>43921</v>
      </c>
      <c r="K15" s="28" t="s">
        <v>765</v>
      </c>
      <c r="L15" s="28" t="s">
        <v>767</v>
      </c>
      <c r="M15" s="28">
        <v>112</v>
      </c>
      <c r="N15" s="94">
        <v>44079</v>
      </c>
      <c r="O15" t="s">
        <v>855</v>
      </c>
      <c r="P15" s="60" t="s">
        <v>751</v>
      </c>
      <c r="Q15" s="60" t="s">
        <v>755</v>
      </c>
      <c r="R15" s="60" t="s">
        <v>751</v>
      </c>
      <c r="S15" s="60" t="s">
        <v>751</v>
      </c>
      <c r="T15" s="60" t="s">
        <v>974</v>
      </c>
      <c r="U15" s="75"/>
      <c r="V15" s="79"/>
      <c r="W15" s="30"/>
      <c r="X15" s="28"/>
      <c r="Y15" s="28"/>
      <c r="Z15" s="68"/>
      <c r="AA15" s="28"/>
      <c r="AB15" s="28"/>
      <c r="AD15" s="71" t="s">
        <v>56</v>
      </c>
      <c r="AE15" s="45">
        <f t="shared" si="2"/>
        <v>0</v>
      </c>
      <c r="AF15" s="46">
        <f t="shared" si="1"/>
        <v>0</v>
      </c>
      <c r="AG15" s="47">
        <f t="shared" si="0"/>
        <v>0</v>
      </c>
      <c r="AJ15" s="10" t="s">
        <v>49</v>
      </c>
      <c r="AK15" s="10" t="s">
        <v>56</v>
      </c>
      <c r="AL15" s="10" t="s">
        <v>57</v>
      </c>
    </row>
    <row r="16" spans="1:38" s="11" customFormat="1" ht="19.899999999999999" customHeight="1" thickBot="1">
      <c r="A16" s="54" t="s">
        <v>579</v>
      </c>
      <c r="B16" s="55" t="s">
        <v>569</v>
      </c>
      <c r="C16" s="55" t="s">
        <v>301</v>
      </c>
      <c r="D16" s="14" t="s">
        <v>302</v>
      </c>
      <c r="E16" s="55" t="s">
        <v>715</v>
      </c>
      <c r="F16" s="1" t="s">
        <v>7</v>
      </c>
      <c r="G16" s="1" t="s">
        <v>748</v>
      </c>
      <c r="H16" s="1" t="s">
        <v>12</v>
      </c>
      <c r="I16" s="28" t="s">
        <v>755</v>
      </c>
      <c r="J16" s="91">
        <v>43921</v>
      </c>
      <c r="K16" s="28" t="s">
        <v>765</v>
      </c>
      <c r="L16" s="28" t="s">
        <v>767</v>
      </c>
      <c r="M16" s="28">
        <v>16</v>
      </c>
      <c r="N16" s="94">
        <v>44079</v>
      </c>
      <c r="O16" t="s">
        <v>821</v>
      </c>
      <c r="P16" s="60" t="s">
        <v>751</v>
      </c>
      <c r="Q16" s="60" t="s">
        <v>755</v>
      </c>
      <c r="R16" s="60" t="s">
        <v>751</v>
      </c>
      <c r="S16" s="60" t="s">
        <v>751</v>
      </c>
      <c r="T16" s="60" t="s">
        <v>974</v>
      </c>
      <c r="U16" s="75"/>
      <c r="V16" s="79"/>
      <c r="W16" s="30"/>
      <c r="X16" s="28"/>
      <c r="Y16" s="28"/>
      <c r="Z16" s="68"/>
      <c r="AA16" s="28"/>
      <c r="AB16" s="28"/>
      <c r="AD16" s="48" t="s">
        <v>741</v>
      </c>
      <c r="AE16" s="48">
        <f>SUM(AE5:AE15)</f>
        <v>2</v>
      </c>
      <c r="AF16" s="49">
        <f>SUM(AF5:AF15)</f>
        <v>9.5238095238095247E-3</v>
      </c>
      <c r="AG16" s="49">
        <f>SUM(AG5:AG15)</f>
        <v>0</v>
      </c>
    </row>
    <row r="17" spans="1:33" s="11" customFormat="1" ht="19.899999999999999" customHeight="1" thickBot="1">
      <c r="A17" s="54" t="s">
        <v>579</v>
      </c>
      <c r="B17" s="55" t="s">
        <v>570</v>
      </c>
      <c r="C17" s="55" t="s">
        <v>303</v>
      </c>
      <c r="D17" s="14" t="s">
        <v>304</v>
      </c>
      <c r="E17" s="55" t="s">
        <v>305</v>
      </c>
      <c r="F17" s="1" t="s">
        <v>7</v>
      </c>
      <c r="G17" s="1" t="s">
        <v>748</v>
      </c>
      <c r="H17" s="1" t="s">
        <v>12</v>
      </c>
      <c r="I17" s="28" t="s">
        <v>751</v>
      </c>
      <c r="J17" s="91">
        <v>43921</v>
      </c>
      <c r="K17" s="28" t="s">
        <v>754</v>
      </c>
      <c r="L17" s="28" t="s">
        <v>756</v>
      </c>
      <c r="M17" s="28">
        <v>102</v>
      </c>
      <c r="N17" s="94">
        <v>44216</v>
      </c>
      <c r="O17" t="s">
        <v>977</v>
      </c>
      <c r="P17" s="28" t="s">
        <v>751</v>
      </c>
      <c r="Q17" s="28" t="s">
        <v>755</v>
      </c>
      <c r="R17" s="28" t="s">
        <v>751</v>
      </c>
      <c r="S17" s="28" t="s">
        <v>751</v>
      </c>
      <c r="T17" s="28"/>
      <c r="U17" s="75"/>
      <c r="V17" s="79" t="s">
        <v>755</v>
      </c>
      <c r="W17" s="30" t="s">
        <v>39</v>
      </c>
      <c r="X17" t="s">
        <v>976</v>
      </c>
      <c r="Y17" s="28"/>
      <c r="Z17" s="68"/>
      <c r="AA17" s="28"/>
      <c r="AB17" s="28"/>
      <c r="AD17" s="43" t="s">
        <v>742</v>
      </c>
      <c r="AE17" s="50">
        <f>1-AF16</f>
        <v>0.99047619047619051</v>
      </c>
      <c r="AF17" s="43" t="s">
        <v>743</v>
      </c>
      <c r="AG17" s="50">
        <f>1-AG16</f>
        <v>1</v>
      </c>
    </row>
    <row r="18" spans="1:33" s="11" customFormat="1" ht="19.899999999999999" customHeight="1">
      <c r="A18" s="54" t="s">
        <v>579</v>
      </c>
      <c r="B18" s="55" t="s">
        <v>570</v>
      </c>
      <c r="C18" s="55" t="s">
        <v>306</v>
      </c>
      <c r="D18" s="14" t="s">
        <v>307</v>
      </c>
      <c r="E18" s="55" t="s">
        <v>308</v>
      </c>
      <c r="F18" s="1" t="s">
        <v>7</v>
      </c>
      <c r="G18" s="1" t="s">
        <v>748</v>
      </c>
      <c r="H18" s="1" t="s">
        <v>12</v>
      </c>
      <c r="I18" s="28" t="s">
        <v>752</v>
      </c>
      <c r="J18" s="91">
        <v>43921</v>
      </c>
      <c r="K18" s="28"/>
      <c r="L18" s="28"/>
      <c r="M18" s="28"/>
      <c r="N18" s="28"/>
      <c r="O18" s="28"/>
      <c r="P18" s="28" t="s">
        <v>751</v>
      </c>
      <c r="Q18" s="28" t="s">
        <v>751</v>
      </c>
      <c r="R18" s="28" t="s">
        <v>751</v>
      </c>
      <c r="S18" s="28" t="s">
        <v>751</v>
      </c>
      <c r="T18" s="28"/>
      <c r="U18" s="75"/>
      <c r="V18" s="79"/>
      <c r="W18" s="30"/>
      <c r="X18" s="28"/>
      <c r="Y18" s="28"/>
      <c r="Z18" s="68"/>
      <c r="AA18" s="28"/>
      <c r="AB18" s="28"/>
    </row>
    <row r="19" spans="1:33" s="11" customFormat="1" ht="19.899999999999999" customHeight="1">
      <c r="A19" s="54" t="s">
        <v>579</v>
      </c>
      <c r="B19" s="55" t="s">
        <v>570</v>
      </c>
      <c r="C19" s="55" t="s">
        <v>309</v>
      </c>
      <c r="D19" s="14" t="s">
        <v>310</v>
      </c>
      <c r="E19" s="55" t="s">
        <v>311</v>
      </c>
      <c r="F19" s="1" t="s">
        <v>7</v>
      </c>
      <c r="G19" s="1" t="s">
        <v>748</v>
      </c>
      <c r="H19" s="1" t="s">
        <v>12</v>
      </c>
      <c r="I19" s="28" t="s">
        <v>755</v>
      </c>
      <c r="J19" s="91">
        <v>43921</v>
      </c>
      <c r="K19" s="28" t="s">
        <v>765</v>
      </c>
      <c r="L19" s="28" t="s">
        <v>767</v>
      </c>
      <c r="M19" s="28">
        <v>103</v>
      </c>
      <c r="N19" s="94">
        <v>44079</v>
      </c>
      <c r="O19" t="s">
        <v>777</v>
      </c>
      <c r="P19" s="60" t="s">
        <v>751</v>
      </c>
      <c r="Q19" s="60" t="s">
        <v>755</v>
      </c>
      <c r="R19" s="60" t="s">
        <v>751</v>
      </c>
      <c r="S19" s="60" t="s">
        <v>751</v>
      </c>
      <c r="T19" s="60" t="s">
        <v>974</v>
      </c>
      <c r="U19" s="75"/>
      <c r="V19" s="79"/>
      <c r="W19" s="30"/>
      <c r="X19" s="28"/>
      <c r="Y19" s="28"/>
      <c r="Z19" s="68"/>
      <c r="AA19" s="28"/>
      <c r="AB19" s="28"/>
    </row>
    <row r="20" spans="1:33" s="11" customFormat="1" ht="19.899999999999999" customHeight="1">
      <c r="A20" s="54" t="s">
        <v>579</v>
      </c>
      <c r="B20" s="55" t="s">
        <v>571</v>
      </c>
      <c r="C20" s="55" t="s">
        <v>312</v>
      </c>
      <c r="D20" s="14" t="s">
        <v>313</v>
      </c>
      <c r="E20" s="55" t="s">
        <v>314</v>
      </c>
      <c r="F20" s="1" t="s">
        <v>7</v>
      </c>
      <c r="G20" s="1" t="s">
        <v>748</v>
      </c>
      <c r="H20" s="1" t="s">
        <v>12</v>
      </c>
      <c r="I20" s="28" t="s">
        <v>751</v>
      </c>
      <c r="J20" s="91">
        <v>43921</v>
      </c>
      <c r="K20" s="28" t="s">
        <v>765</v>
      </c>
      <c r="L20" s="28" t="s">
        <v>767</v>
      </c>
      <c r="M20" s="28">
        <v>54</v>
      </c>
      <c r="N20" s="94">
        <v>44079</v>
      </c>
      <c r="O20" t="s">
        <v>781</v>
      </c>
      <c r="P20" s="60" t="s">
        <v>751</v>
      </c>
      <c r="Q20" s="60" t="s">
        <v>755</v>
      </c>
      <c r="R20" s="60" t="s">
        <v>751</v>
      </c>
      <c r="S20" s="60" t="s">
        <v>751</v>
      </c>
      <c r="T20" s="60" t="s">
        <v>974</v>
      </c>
      <c r="U20" s="75"/>
      <c r="V20" s="79"/>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748</v>
      </c>
      <c r="H21" s="1" t="s">
        <v>12</v>
      </c>
      <c r="I21" s="28" t="s">
        <v>755</v>
      </c>
      <c r="J21" s="91">
        <v>43921</v>
      </c>
      <c r="K21" s="28" t="s">
        <v>765</v>
      </c>
      <c r="L21" s="28" t="s">
        <v>767</v>
      </c>
      <c r="M21" s="28">
        <v>54</v>
      </c>
      <c r="N21" s="94">
        <v>44079</v>
      </c>
      <c r="O21" t="s">
        <v>781</v>
      </c>
      <c r="P21" s="60" t="s">
        <v>751</v>
      </c>
      <c r="Q21" s="60" t="s">
        <v>755</v>
      </c>
      <c r="R21" s="60" t="s">
        <v>751</v>
      </c>
      <c r="S21" s="60" t="s">
        <v>751</v>
      </c>
      <c r="T21" s="60" t="s">
        <v>974</v>
      </c>
      <c r="U21" s="75"/>
      <c r="V21" s="79"/>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748</v>
      </c>
      <c r="H22" s="1" t="s">
        <v>12</v>
      </c>
      <c r="I22" s="28" t="s">
        <v>755</v>
      </c>
      <c r="J22" s="91">
        <v>43921</v>
      </c>
      <c r="K22" s="28" t="s">
        <v>765</v>
      </c>
      <c r="L22" s="28" t="s">
        <v>767</v>
      </c>
      <c r="M22" s="28">
        <v>6</v>
      </c>
      <c r="N22" s="94">
        <v>44079</v>
      </c>
      <c r="O22" s="28" t="s">
        <v>752</v>
      </c>
      <c r="P22" s="60" t="s">
        <v>755</v>
      </c>
      <c r="Q22" s="60" t="s">
        <v>755</v>
      </c>
      <c r="R22" s="60" t="s">
        <v>751</v>
      </c>
      <c r="S22" s="60" t="s">
        <v>751</v>
      </c>
      <c r="T22" s="28" t="s">
        <v>812</v>
      </c>
      <c r="U22" s="75"/>
      <c r="V22" s="79"/>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748</v>
      </c>
      <c r="H23" s="1" t="s">
        <v>12</v>
      </c>
      <c r="I23" s="28" t="s">
        <v>752</v>
      </c>
      <c r="J23" s="91">
        <v>43921</v>
      </c>
      <c r="K23" s="28"/>
      <c r="L23" s="28"/>
      <c r="M23" s="28"/>
      <c r="N23" s="28"/>
      <c r="O23" s="28"/>
      <c r="P23" s="28" t="s">
        <v>751</v>
      </c>
      <c r="Q23" s="28" t="s">
        <v>751</v>
      </c>
      <c r="R23" s="28" t="s">
        <v>751</v>
      </c>
      <c r="S23" s="28" t="s">
        <v>751</v>
      </c>
      <c r="T23" s="28"/>
      <c r="U23" s="75"/>
      <c r="V23" s="79"/>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t="s">
        <v>865</v>
      </c>
      <c r="J24" s="91">
        <v>43921</v>
      </c>
      <c r="K24" s="28" t="s">
        <v>765</v>
      </c>
      <c r="L24" s="28" t="s">
        <v>767</v>
      </c>
      <c r="M24" s="28">
        <v>124</v>
      </c>
      <c r="N24" s="94">
        <v>44079</v>
      </c>
      <c r="O24" s="28" t="s">
        <v>752</v>
      </c>
      <c r="P24" s="60" t="s">
        <v>755</v>
      </c>
      <c r="Q24" s="60" t="s">
        <v>755</v>
      </c>
      <c r="R24" s="60" t="s">
        <v>751</v>
      </c>
      <c r="S24" s="60" t="s">
        <v>751</v>
      </c>
      <c r="T24" s="28" t="s">
        <v>863</v>
      </c>
      <c r="U24" s="75"/>
      <c r="V24" s="79"/>
      <c r="W24" s="30"/>
      <c r="X24" s="28"/>
      <c r="Y24" s="28"/>
      <c r="Z24" s="68"/>
      <c r="AA24" s="28"/>
      <c r="AB24" s="28"/>
    </row>
    <row r="25" spans="1:33" s="11" customFormat="1" ht="19.899999999999999" customHeight="1">
      <c r="A25" s="54" t="s">
        <v>579</v>
      </c>
      <c r="B25" s="55" t="s">
        <v>572</v>
      </c>
      <c r="C25" s="55" t="s">
        <v>327</v>
      </c>
      <c r="D25" s="14" t="s">
        <v>328</v>
      </c>
      <c r="E25" s="55" t="s">
        <v>329</v>
      </c>
      <c r="F25" s="1" t="s">
        <v>7</v>
      </c>
      <c r="G25" s="1" t="s">
        <v>748</v>
      </c>
      <c r="H25" s="1" t="s">
        <v>12</v>
      </c>
      <c r="I25" s="28" t="s">
        <v>755</v>
      </c>
      <c r="J25" s="91">
        <v>43921</v>
      </c>
      <c r="K25" s="28" t="s">
        <v>765</v>
      </c>
      <c r="L25" s="28" t="s">
        <v>767</v>
      </c>
      <c r="M25" s="28">
        <v>103</v>
      </c>
      <c r="N25" s="94">
        <v>44079</v>
      </c>
      <c r="O25" t="s">
        <v>873</v>
      </c>
      <c r="P25" s="60" t="s">
        <v>751</v>
      </c>
      <c r="Q25" s="60" t="s">
        <v>755</v>
      </c>
      <c r="R25" s="60" t="s">
        <v>751</v>
      </c>
      <c r="S25" s="60" t="s">
        <v>751</v>
      </c>
      <c r="T25" s="60" t="s">
        <v>974</v>
      </c>
      <c r="U25" s="75"/>
      <c r="V25" s="79"/>
      <c r="W25" s="30"/>
      <c r="X25" s="28"/>
      <c r="Y25" s="28"/>
      <c r="Z25" s="68"/>
      <c r="AA25" s="28"/>
      <c r="AB25" s="28"/>
    </row>
    <row r="26" spans="1:33" s="11" customFormat="1" ht="19.899999999999999" customHeight="1">
      <c r="A26" s="54" t="s">
        <v>579</v>
      </c>
      <c r="B26" s="55" t="s">
        <v>572</v>
      </c>
      <c r="C26" s="55" t="s">
        <v>330</v>
      </c>
      <c r="D26" s="14" t="s">
        <v>331</v>
      </c>
      <c r="E26" s="55" t="s">
        <v>332</v>
      </c>
      <c r="F26" s="1" t="s">
        <v>7</v>
      </c>
      <c r="G26" s="1" t="s">
        <v>748</v>
      </c>
      <c r="H26" s="1" t="s">
        <v>12</v>
      </c>
      <c r="I26" s="28" t="s">
        <v>755</v>
      </c>
      <c r="J26" s="91">
        <v>43921</v>
      </c>
      <c r="K26" s="28" t="s">
        <v>765</v>
      </c>
      <c r="L26" s="28" t="s">
        <v>767</v>
      </c>
      <c r="M26" s="28">
        <v>103</v>
      </c>
      <c r="N26" s="94">
        <v>44079</v>
      </c>
      <c r="O26" t="s">
        <v>789</v>
      </c>
      <c r="P26" s="60" t="s">
        <v>751</v>
      </c>
      <c r="Q26" s="60" t="s">
        <v>755</v>
      </c>
      <c r="R26" s="60" t="s">
        <v>751</v>
      </c>
      <c r="S26" s="60" t="s">
        <v>751</v>
      </c>
      <c r="T26" s="60" t="s">
        <v>974</v>
      </c>
      <c r="U26" s="75"/>
      <c r="V26" s="79"/>
      <c r="W26" s="30"/>
      <c r="X26" s="28"/>
      <c r="Y26" s="28"/>
      <c r="Z26" s="68"/>
      <c r="AA26" s="28"/>
      <c r="AB26" s="28"/>
    </row>
    <row r="27" spans="1:33" s="11" customFormat="1" ht="19.899999999999999" customHeight="1">
      <c r="A27" s="54" t="s">
        <v>579</v>
      </c>
      <c r="B27" s="55" t="s">
        <v>572</v>
      </c>
      <c r="C27" s="55" t="s">
        <v>333</v>
      </c>
      <c r="D27" s="14" t="s">
        <v>334</v>
      </c>
      <c r="E27" s="55" t="s">
        <v>335</v>
      </c>
      <c r="F27" s="1" t="s">
        <v>7</v>
      </c>
      <c r="G27" s="1" t="s">
        <v>748</v>
      </c>
      <c r="H27" s="1" t="s">
        <v>12</v>
      </c>
      <c r="I27" s="28" t="s">
        <v>755</v>
      </c>
      <c r="J27" s="91">
        <v>43921</v>
      </c>
      <c r="K27" s="28" t="s">
        <v>765</v>
      </c>
      <c r="L27" s="28" t="s">
        <v>767</v>
      </c>
      <c r="M27" s="28">
        <v>113</v>
      </c>
      <c r="N27" s="94">
        <v>44079</v>
      </c>
      <c r="O27" t="s">
        <v>837</v>
      </c>
      <c r="P27" s="60" t="s">
        <v>751</v>
      </c>
      <c r="Q27" s="60" t="s">
        <v>755</v>
      </c>
      <c r="R27" s="60" t="s">
        <v>751</v>
      </c>
      <c r="S27" s="60" t="s">
        <v>751</v>
      </c>
      <c r="T27" s="60" t="s">
        <v>974</v>
      </c>
      <c r="U27" s="75"/>
      <c r="V27" s="79"/>
      <c r="W27" s="30"/>
      <c r="X27" s="28"/>
      <c r="Y27" s="28"/>
      <c r="Z27" s="68"/>
      <c r="AA27" s="28"/>
      <c r="AB27" s="28"/>
    </row>
    <row r="28" spans="1:33" s="11" customFormat="1" ht="19.899999999999999" customHeight="1">
      <c r="A28" s="54" t="s">
        <v>579</v>
      </c>
      <c r="B28" s="55" t="s">
        <v>572</v>
      </c>
      <c r="C28" s="55" t="s">
        <v>336</v>
      </c>
      <c r="D28" s="14" t="s">
        <v>337</v>
      </c>
      <c r="E28" s="55" t="s">
        <v>338</v>
      </c>
      <c r="F28" s="1" t="s">
        <v>7</v>
      </c>
      <c r="G28" s="1" t="s">
        <v>748</v>
      </c>
      <c r="H28" s="1" t="s">
        <v>12</v>
      </c>
      <c r="I28" s="28" t="s">
        <v>755</v>
      </c>
      <c r="J28" s="91">
        <v>43921</v>
      </c>
      <c r="K28" s="28" t="s">
        <v>765</v>
      </c>
      <c r="L28" s="28" t="s">
        <v>767</v>
      </c>
      <c r="M28" s="28">
        <v>54</v>
      </c>
      <c r="N28" s="94">
        <v>44079</v>
      </c>
      <c r="O28" t="s">
        <v>877</v>
      </c>
      <c r="P28" s="60" t="s">
        <v>751</v>
      </c>
      <c r="Q28" s="60" t="s">
        <v>755</v>
      </c>
      <c r="R28" s="60" t="s">
        <v>751</v>
      </c>
      <c r="S28" s="60" t="s">
        <v>751</v>
      </c>
      <c r="T28" s="60" t="s">
        <v>974</v>
      </c>
      <c r="U28" s="75"/>
      <c r="V28" s="79"/>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748</v>
      </c>
      <c r="H29" s="1" t="s">
        <v>12</v>
      </c>
      <c r="I29" s="28" t="s">
        <v>755</v>
      </c>
      <c r="J29" s="91">
        <v>43921</v>
      </c>
      <c r="K29" s="28" t="s">
        <v>765</v>
      </c>
      <c r="L29" s="28" t="s">
        <v>767</v>
      </c>
      <c r="M29" s="93">
        <v>104105106</v>
      </c>
      <c r="N29" s="94">
        <v>44079</v>
      </c>
      <c r="O29" s="28" t="s">
        <v>752</v>
      </c>
      <c r="P29" s="60" t="s">
        <v>755</v>
      </c>
      <c r="Q29" s="60" t="s">
        <v>755</v>
      </c>
      <c r="R29" s="60" t="s">
        <v>751</v>
      </c>
      <c r="S29" s="60" t="s">
        <v>751</v>
      </c>
      <c r="T29" s="28" t="s">
        <v>785</v>
      </c>
      <c r="U29" s="75"/>
      <c r="V29" s="79"/>
      <c r="W29" s="30"/>
      <c r="X29" s="28"/>
      <c r="Y29" s="28"/>
      <c r="Z29" s="68"/>
      <c r="AA29" s="28"/>
      <c r="AB29" s="28"/>
    </row>
    <row r="30" spans="1:33" s="11" customFormat="1" ht="19.899999999999999" customHeight="1">
      <c r="A30" s="54" t="s">
        <v>579</v>
      </c>
      <c r="B30" s="55" t="s">
        <v>572</v>
      </c>
      <c r="C30" s="55" t="s">
        <v>342</v>
      </c>
      <c r="D30" s="14" t="s">
        <v>343</v>
      </c>
      <c r="E30" s="55" t="s">
        <v>344</v>
      </c>
      <c r="F30" s="1" t="s">
        <v>7</v>
      </c>
      <c r="G30" s="1" t="s">
        <v>748</v>
      </c>
      <c r="H30" s="1" t="s">
        <v>12</v>
      </c>
      <c r="I30" s="28" t="s">
        <v>755</v>
      </c>
      <c r="J30" s="91">
        <v>43921</v>
      </c>
      <c r="K30" s="28" t="s">
        <v>765</v>
      </c>
      <c r="L30" s="28" t="s">
        <v>767</v>
      </c>
      <c r="M30" s="28">
        <v>54</v>
      </c>
      <c r="N30" s="94">
        <v>44079</v>
      </c>
      <c r="O30" t="s">
        <v>845</v>
      </c>
      <c r="P30" s="60" t="s">
        <v>751</v>
      </c>
      <c r="Q30" s="60" t="s">
        <v>755</v>
      </c>
      <c r="R30" s="60" t="s">
        <v>751</v>
      </c>
      <c r="S30" s="60" t="s">
        <v>751</v>
      </c>
      <c r="T30" s="60" t="s">
        <v>974</v>
      </c>
      <c r="U30" s="75"/>
      <c r="V30" s="79"/>
      <c r="W30" s="30"/>
      <c r="X30" s="28"/>
      <c r="Y30" s="28"/>
      <c r="Z30" s="68"/>
      <c r="AA30" s="28"/>
      <c r="AB30" s="28"/>
    </row>
    <row r="31" spans="1:33" s="11" customFormat="1" ht="19.899999999999999" customHeight="1">
      <c r="A31" s="54" t="s">
        <v>579</v>
      </c>
      <c r="B31" s="55" t="s">
        <v>572</v>
      </c>
      <c r="C31" s="55" t="s">
        <v>345</v>
      </c>
      <c r="D31" s="14" t="s">
        <v>346</v>
      </c>
      <c r="E31" s="55" t="s">
        <v>347</v>
      </c>
      <c r="F31" s="1" t="s">
        <v>7</v>
      </c>
      <c r="G31" s="1" t="s">
        <v>748</v>
      </c>
      <c r="H31" s="1" t="s">
        <v>12</v>
      </c>
      <c r="I31" s="28" t="s">
        <v>755</v>
      </c>
      <c r="J31" s="91">
        <v>43921</v>
      </c>
      <c r="K31" s="28" t="s">
        <v>765</v>
      </c>
      <c r="L31" s="28" t="s">
        <v>767</v>
      </c>
      <c r="M31" s="28">
        <v>52</v>
      </c>
      <c r="N31" s="94">
        <v>44079</v>
      </c>
      <c r="O31" t="s">
        <v>779</v>
      </c>
      <c r="P31" s="60" t="s">
        <v>751</v>
      </c>
      <c r="Q31" s="60" t="s">
        <v>755</v>
      </c>
      <c r="R31" s="60" t="s">
        <v>751</v>
      </c>
      <c r="S31" s="60" t="s">
        <v>751</v>
      </c>
      <c r="T31" s="60" t="s">
        <v>974</v>
      </c>
      <c r="U31" s="75"/>
      <c r="V31" s="79"/>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16</v>
      </c>
      <c r="J32" s="91">
        <v>43921</v>
      </c>
      <c r="K32" s="28" t="s">
        <v>765</v>
      </c>
      <c r="L32" s="28" t="s">
        <v>767</v>
      </c>
      <c r="M32" s="28">
        <v>103</v>
      </c>
      <c r="N32" s="94">
        <v>44079</v>
      </c>
      <c r="O32" s="28" t="s">
        <v>752</v>
      </c>
      <c r="P32" s="60" t="s">
        <v>755</v>
      </c>
      <c r="Q32" s="60" t="s">
        <v>755</v>
      </c>
      <c r="R32" s="60" t="s">
        <v>751</v>
      </c>
      <c r="S32" s="60" t="s">
        <v>751</v>
      </c>
      <c r="T32" s="28" t="s">
        <v>783</v>
      </c>
      <c r="U32" s="75"/>
      <c r="V32" s="79"/>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748</v>
      </c>
      <c r="H33" s="1" t="s">
        <v>12</v>
      </c>
      <c r="I33" s="28" t="s">
        <v>755</v>
      </c>
      <c r="J33" s="91">
        <v>43921</v>
      </c>
      <c r="K33" s="28" t="s">
        <v>765</v>
      </c>
      <c r="L33" s="28" t="s">
        <v>767</v>
      </c>
      <c r="M33" s="93">
        <v>110111</v>
      </c>
      <c r="N33" s="94">
        <v>44079</v>
      </c>
      <c r="O33" t="s">
        <v>875</v>
      </c>
      <c r="P33" s="60" t="s">
        <v>751</v>
      </c>
      <c r="Q33" s="60" t="s">
        <v>755</v>
      </c>
      <c r="R33" s="60" t="s">
        <v>751</v>
      </c>
      <c r="S33" s="60" t="s">
        <v>751</v>
      </c>
      <c r="T33" s="60" t="s">
        <v>974</v>
      </c>
      <c r="U33" s="75"/>
      <c r="V33" s="79"/>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748</v>
      </c>
      <c r="H34" s="1" t="s">
        <v>12</v>
      </c>
      <c r="I34" s="28" t="s">
        <v>755</v>
      </c>
      <c r="J34" s="91">
        <v>43921</v>
      </c>
      <c r="K34" s="28" t="s">
        <v>765</v>
      </c>
      <c r="L34" s="28" t="s">
        <v>767</v>
      </c>
      <c r="M34" s="93">
        <v>110111</v>
      </c>
      <c r="N34" s="94">
        <v>44079</v>
      </c>
      <c r="O34" t="s">
        <v>810</v>
      </c>
      <c r="P34" s="60" t="s">
        <v>751</v>
      </c>
      <c r="Q34" s="60" t="s">
        <v>755</v>
      </c>
      <c r="R34" s="60" t="s">
        <v>751</v>
      </c>
      <c r="S34" s="60" t="s">
        <v>751</v>
      </c>
      <c r="T34" s="60" t="s">
        <v>974</v>
      </c>
      <c r="U34" s="75"/>
      <c r="V34" s="79"/>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748</v>
      </c>
      <c r="H35" s="1" t="s">
        <v>12</v>
      </c>
      <c r="I35" s="28" t="s">
        <v>755</v>
      </c>
      <c r="J35" s="91">
        <v>43921</v>
      </c>
      <c r="K35" s="28" t="s">
        <v>765</v>
      </c>
      <c r="L35" s="28" t="s">
        <v>767</v>
      </c>
      <c r="M35" s="93">
        <v>110111</v>
      </c>
      <c r="N35" s="94">
        <v>44079</v>
      </c>
      <c r="O35" t="s">
        <v>810</v>
      </c>
      <c r="P35" s="60" t="s">
        <v>751</v>
      </c>
      <c r="Q35" s="60" t="s">
        <v>755</v>
      </c>
      <c r="R35" s="60" t="s">
        <v>751</v>
      </c>
      <c r="S35" s="60" t="s">
        <v>751</v>
      </c>
      <c r="T35" s="60" t="s">
        <v>974</v>
      </c>
      <c r="U35" s="75"/>
      <c r="V35" s="79"/>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748</v>
      </c>
      <c r="H36" s="1" t="s">
        <v>12</v>
      </c>
      <c r="I36" s="28" t="s">
        <v>755</v>
      </c>
      <c r="J36" s="91">
        <v>43921</v>
      </c>
      <c r="K36" s="28" t="s">
        <v>765</v>
      </c>
      <c r="L36" s="28" t="s">
        <v>767</v>
      </c>
      <c r="M36" s="93">
        <v>110111</v>
      </c>
      <c r="N36" s="94">
        <v>44079</v>
      </c>
      <c r="O36" t="s">
        <v>810</v>
      </c>
      <c r="P36" s="60" t="s">
        <v>751</v>
      </c>
      <c r="Q36" s="60" t="s">
        <v>755</v>
      </c>
      <c r="R36" s="60" t="s">
        <v>751</v>
      </c>
      <c r="S36" s="60" t="s">
        <v>751</v>
      </c>
      <c r="T36" s="60" t="s">
        <v>974</v>
      </c>
      <c r="U36" s="75"/>
      <c r="V36" s="79"/>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748</v>
      </c>
      <c r="H37" s="1" t="s">
        <v>12</v>
      </c>
      <c r="I37" s="28" t="s">
        <v>755</v>
      </c>
      <c r="J37" s="91">
        <v>43921</v>
      </c>
      <c r="K37" s="28" t="s">
        <v>765</v>
      </c>
      <c r="L37" s="28" t="s">
        <v>767</v>
      </c>
      <c r="M37" s="93">
        <v>110111</v>
      </c>
      <c r="N37" s="94">
        <v>44079</v>
      </c>
      <c r="O37" t="s">
        <v>875</v>
      </c>
      <c r="P37" s="60" t="s">
        <v>751</v>
      </c>
      <c r="Q37" s="60" t="s">
        <v>755</v>
      </c>
      <c r="R37" s="60" t="s">
        <v>751</v>
      </c>
      <c r="S37" s="60" t="s">
        <v>751</v>
      </c>
      <c r="T37" s="60" t="s">
        <v>974</v>
      </c>
      <c r="U37" s="75"/>
      <c r="V37" s="79"/>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748</v>
      </c>
      <c r="H38" s="1" t="s">
        <v>12</v>
      </c>
      <c r="I38" s="28" t="s">
        <v>755</v>
      </c>
      <c r="J38" s="91">
        <v>43921</v>
      </c>
      <c r="K38" s="28" t="s">
        <v>765</v>
      </c>
      <c r="L38" s="28" t="s">
        <v>767</v>
      </c>
      <c r="M38" s="93">
        <v>110111</v>
      </c>
      <c r="N38" s="94">
        <v>44079</v>
      </c>
      <c r="O38" t="s">
        <v>810</v>
      </c>
      <c r="P38" s="60" t="s">
        <v>751</v>
      </c>
      <c r="Q38" s="60" t="s">
        <v>755</v>
      </c>
      <c r="R38" s="60" t="s">
        <v>751</v>
      </c>
      <c r="S38" s="60" t="s">
        <v>751</v>
      </c>
      <c r="T38" s="60" t="s">
        <v>974</v>
      </c>
      <c r="U38" s="75"/>
      <c r="V38" s="79"/>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748</v>
      </c>
      <c r="H39" s="1" t="s">
        <v>12</v>
      </c>
      <c r="I39" s="28" t="s">
        <v>755</v>
      </c>
      <c r="J39" s="91">
        <v>43921</v>
      </c>
      <c r="K39" s="28" t="s">
        <v>765</v>
      </c>
      <c r="L39" s="28" t="s">
        <v>767</v>
      </c>
      <c r="M39" s="93">
        <v>110111</v>
      </c>
      <c r="N39" s="94">
        <v>44079</v>
      </c>
      <c r="O39" t="s">
        <v>810</v>
      </c>
      <c r="P39" s="60" t="s">
        <v>751</v>
      </c>
      <c r="Q39" s="60" t="s">
        <v>755</v>
      </c>
      <c r="R39" s="60" t="s">
        <v>751</v>
      </c>
      <c r="S39" s="60" t="s">
        <v>751</v>
      </c>
      <c r="T39" s="60" t="s">
        <v>974</v>
      </c>
      <c r="U39" s="75"/>
      <c r="V39" s="79"/>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748</v>
      </c>
      <c r="H40" s="1" t="s">
        <v>12</v>
      </c>
      <c r="I40" s="28" t="s">
        <v>755</v>
      </c>
      <c r="J40" s="91">
        <v>43921</v>
      </c>
      <c r="K40" s="28" t="s">
        <v>765</v>
      </c>
      <c r="L40" s="28" t="s">
        <v>767</v>
      </c>
      <c r="M40" s="93">
        <v>110111</v>
      </c>
      <c r="N40" s="94">
        <v>44079</v>
      </c>
      <c r="O40" t="s">
        <v>810</v>
      </c>
      <c r="P40" s="60" t="s">
        <v>751</v>
      </c>
      <c r="Q40" s="60" t="s">
        <v>755</v>
      </c>
      <c r="R40" s="60" t="s">
        <v>751</v>
      </c>
      <c r="S40" s="60" t="s">
        <v>751</v>
      </c>
      <c r="T40" s="60" t="s">
        <v>974</v>
      </c>
      <c r="U40" s="75"/>
      <c r="V40" s="79"/>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748</v>
      </c>
      <c r="H41" s="1" t="s">
        <v>12</v>
      </c>
      <c r="I41" s="28" t="s">
        <v>755</v>
      </c>
      <c r="J41" s="91">
        <v>43921</v>
      </c>
      <c r="K41" s="28" t="s">
        <v>765</v>
      </c>
      <c r="L41" s="28" t="s">
        <v>767</v>
      </c>
      <c r="M41" s="28">
        <v>111</v>
      </c>
      <c r="N41" s="94">
        <v>44079</v>
      </c>
      <c r="O41" t="s">
        <v>817</v>
      </c>
      <c r="P41" s="60" t="s">
        <v>751</v>
      </c>
      <c r="Q41" s="60" t="s">
        <v>755</v>
      </c>
      <c r="R41" s="60" t="s">
        <v>751</v>
      </c>
      <c r="S41" s="60" t="s">
        <v>751</v>
      </c>
      <c r="T41" s="60" t="s">
        <v>974</v>
      </c>
      <c r="U41" s="75"/>
      <c r="V41" s="79"/>
      <c r="W41" s="30"/>
      <c r="X41" s="28"/>
      <c r="Y41" s="28"/>
      <c r="Z41" s="68"/>
      <c r="AA41" s="28"/>
      <c r="AB41" s="28"/>
    </row>
    <row r="42" spans="1:28" s="11" customFormat="1" ht="19.899999999999999" customHeight="1">
      <c r="A42" s="54" t="s">
        <v>579</v>
      </c>
      <c r="B42" s="55" t="s">
        <v>573</v>
      </c>
      <c r="C42" s="55" t="s">
        <v>378</v>
      </c>
      <c r="D42" s="14" t="s">
        <v>379</v>
      </c>
      <c r="E42" s="55" t="s">
        <v>380</v>
      </c>
      <c r="F42" s="1" t="s">
        <v>7</v>
      </c>
      <c r="G42" s="1" t="s">
        <v>748</v>
      </c>
      <c r="H42" s="1" t="s">
        <v>12</v>
      </c>
      <c r="I42" s="28" t="s">
        <v>751</v>
      </c>
      <c r="J42" s="91">
        <v>43921</v>
      </c>
      <c r="K42" s="28" t="s">
        <v>765</v>
      </c>
      <c r="L42" s="28" t="s">
        <v>767</v>
      </c>
      <c r="M42" s="28">
        <v>110</v>
      </c>
      <c r="N42" s="94">
        <v>44079</v>
      </c>
      <c r="O42" t="s">
        <v>867</v>
      </c>
      <c r="P42" s="60" t="s">
        <v>751</v>
      </c>
      <c r="Q42" s="60" t="s">
        <v>755</v>
      </c>
      <c r="R42" s="60" t="s">
        <v>751</v>
      </c>
      <c r="S42" s="60" t="s">
        <v>751</v>
      </c>
      <c r="T42" s="60" t="s">
        <v>974</v>
      </c>
      <c r="U42" s="75"/>
      <c r="V42" s="79"/>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748</v>
      </c>
      <c r="H43" s="1" t="s">
        <v>12</v>
      </c>
      <c r="I43" s="28" t="s">
        <v>751</v>
      </c>
      <c r="J43" s="91">
        <v>43921</v>
      </c>
      <c r="K43" s="28" t="s">
        <v>765</v>
      </c>
      <c r="L43" s="28" t="s">
        <v>767</v>
      </c>
      <c r="M43" s="28">
        <v>110</v>
      </c>
      <c r="N43" s="94">
        <v>44079</v>
      </c>
      <c r="O43" t="s">
        <v>867</v>
      </c>
      <c r="P43" s="60" t="s">
        <v>751</v>
      </c>
      <c r="Q43" s="60" t="s">
        <v>755</v>
      </c>
      <c r="R43" s="60" t="s">
        <v>751</v>
      </c>
      <c r="S43" s="60" t="s">
        <v>751</v>
      </c>
      <c r="T43" s="60" t="s">
        <v>974</v>
      </c>
      <c r="U43" s="75"/>
      <c r="V43" s="79"/>
      <c r="W43" s="30"/>
      <c r="X43" s="28"/>
      <c r="Y43" s="28"/>
      <c r="Z43" s="68"/>
      <c r="AA43" s="28"/>
      <c r="AB43" s="28"/>
    </row>
    <row r="44" spans="1:28" s="11" customFormat="1" ht="19.899999999999999" customHeight="1">
      <c r="A44" s="54" t="s">
        <v>579</v>
      </c>
      <c r="B44" s="55" t="s">
        <v>573</v>
      </c>
      <c r="C44" s="55" t="s">
        <v>384</v>
      </c>
      <c r="D44" s="14" t="s">
        <v>385</v>
      </c>
      <c r="E44" s="55" t="s">
        <v>716</v>
      </c>
      <c r="F44" s="1" t="s">
        <v>7</v>
      </c>
      <c r="G44" s="1" t="s">
        <v>748</v>
      </c>
      <c r="H44" s="1" t="s">
        <v>12</v>
      </c>
      <c r="I44" s="28" t="s">
        <v>752</v>
      </c>
      <c r="J44" s="91">
        <v>43921</v>
      </c>
      <c r="K44" s="28"/>
      <c r="L44" s="28"/>
      <c r="M44" s="28"/>
      <c r="N44" s="28"/>
      <c r="O44" s="28"/>
      <c r="P44" s="28" t="s">
        <v>751</v>
      </c>
      <c r="Q44" s="28" t="s">
        <v>751</v>
      </c>
      <c r="R44" s="28" t="s">
        <v>751</v>
      </c>
      <c r="S44" s="28" t="s">
        <v>751</v>
      </c>
      <c r="T44" s="28"/>
      <c r="U44" s="75"/>
      <c r="V44" s="79"/>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748</v>
      </c>
      <c r="H45" s="1" t="s">
        <v>12</v>
      </c>
      <c r="I45" s="28" t="s">
        <v>755</v>
      </c>
      <c r="J45" s="91">
        <v>43921</v>
      </c>
      <c r="K45" s="28" t="s">
        <v>754</v>
      </c>
      <c r="L45" s="28" t="s">
        <v>756</v>
      </c>
      <c r="M45" s="28">
        <v>97</v>
      </c>
      <c r="N45" s="94">
        <v>44216</v>
      </c>
      <c r="O45" t="s">
        <v>795</v>
      </c>
      <c r="P45" s="60" t="s">
        <v>751</v>
      </c>
      <c r="Q45" s="60" t="s">
        <v>755</v>
      </c>
      <c r="R45" s="60" t="s">
        <v>751</v>
      </c>
      <c r="S45" s="60" t="s">
        <v>751</v>
      </c>
      <c r="T45" s="60" t="s">
        <v>974</v>
      </c>
      <c r="U45" s="75"/>
      <c r="V45" s="79"/>
      <c r="W45" s="30"/>
      <c r="X45" s="28"/>
      <c r="Y45" s="28"/>
      <c r="Z45" s="68"/>
      <c r="AA45" s="28"/>
      <c r="AB45" s="28"/>
    </row>
    <row r="46" spans="1:28" s="11" customFormat="1" ht="19.899999999999999" customHeight="1">
      <c r="A46" s="54" t="s">
        <v>579</v>
      </c>
      <c r="B46" s="55" t="s">
        <v>574</v>
      </c>
      <c r="C46" s="55" t="s">
        <v>389</v>
      </c>
      <c r="D46" s="14" t="s">
        <v>390</v>
      </c>
      <c r="E46" s="55" t="s">
        <v>391</v>
      </c>
      <c r="F46" s="1" t="s">
        <v>7</v>
      </c>
      <c r="G46" s="1" t="s">
        <v>748</v>
      </c>
      <c r="H46" s="1" t="s">
        <v>12</v>
      </c>
      <c r="I46" s="28" t="s">
        <v>755</v>
      </c>
      <c r="J46" s="91">
        <v>43921</v>
      </c>
      <c r="K46" s="92" t="s">
        <v>754</v>
      </c>
      <c r="L46" s="28" t="s">
        <v>756</v>
      </c>
      <c r="M46" s="28">
        <v>97</v>
      </c>
      <c r="N46" s="94">
        <v>44216</v>
      </c>
      <c r="O46" t="s">
        <v>753</v>
      </c>
      <c r="P46" s="60" t="s">
        <v>751</v>
      </c>
      <c r="Q46" s="60" t="s">
        <v>755</v>
      </c>
      <c r="R46" s="60" t="s">
        <v>751</v>
      </c>
      <c r="S46" s="60" t="s">
        <v>751</v>
      </c>
      <c r="T46" s="60" t="s">
        <v>974</v>
      </c>
      <c r="U46" s="75"/>
      <c r="V46" s="79"/>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748</v>
      </c>
      <c r="H47" s="1" t="s">
        <v>12</v>
      </c>
      <c r="I47" s="28" t="s">
        <v>751</v>
      </c>
      <c r="J47" s="91">
        <v>43921</v>
      </c>
      <c r="K47" s="28" t="s">
        <v>754</v>
      </c>
      <c r="L47" s="28" t="s">
        <v>756</v>
      </c>
      <c r="M47" s="28">
        <v>98</v>
      </c>
      <c r="N47" s="94">
        <v>44216</v>
      </c>
      <c r="O47" t="s">
        <v>884</v>
      </c>
      <c r="P47" s="60" t="s">
        <v>751</v>
      </c>
      <c r="Q47" s="60" t="s">
        <v>755</v>
      </c>
      <c r="R47" s="60" t="s">
        <v>751</v>
      </c>
      <c r="S47" s="60" t="s">
        <v>751</v>
      </c>
      <c r="T47" s="60" t="s">
        <v>974</v>
      </c>
      <c r="U47" s="75"/>
      <c r="V47" s="79"/>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748</v>
      </c>
      <c r="H48" s="1" t="s">
        <v>12</v>
      </c>
      <c r="I48" s="28" t="s">
        <v>755</v>
      </c>
      <c r="J48" s="91">
        <v>43921</v>
      </c>
      <c r="K48" s="28" t="s">
        <v>772</v>
      </c>
      <c r="L48" s="28" t="s">
        <v>771</v>
      </c>
      <c r="M48" s="28">
        <v>3</v>
      </c>
      <c r="N48" s="94">
        <v>42032</v>
      </c>
      <c r="O48" s="28" t="s">
        <v>752</v>
      </c>
      <c r="P48" s="60" t="s">
        <v>755</v>
      </c>
      <c r="Q48" s="60" t="s">
        <v>755</v>
      </c>
      <c r="R48" s="60" t="s">
        <v>751</v>
      </c>
      <c r="S48" s="60" t="s">
        <v>751</v>
      </c>
      <c r="T48" s="28" t="s">
        <v>858</v>
      </c>
      <c r="U48" s="75"/>
      <c r="V48" s="79"/>
      <c r="W48" s="30"/>
      <c r="X48" s="28"/>
      <c r="Y48" s="28"/>
      <c r="Z48" s="68"/>
      <c r="AA48" s="28"/>
      <c r="AB48" s="28"/>
    </row>
    <row r="49" spans="1:28" s="11" customFormat="1" ht="19.899999999999999" customHeight="1">
      <c r="A49" s="54" t="s">
        <v>579</v>
      </c>
      <c r="B49" s="55" t="s">
        <v>574</v>
      </c>
      <c r="C49" s="55" t="s">
        <v>398</v>
      </c>
      <c r="D49" s="14" t="s">
        <v>399</v>
      </c>
      <c r="E49" s="55" t="s">
        <v>400</v>
      </c>
      <c r="F49" s="1" t="s">
        <v>7</v>
      </c>
      <c r="G49" s="1" t="s">
        <v>748</v>
      </c>
      <c r="H49" s="1" t="s">
        <v>12</v>
      </c>
      <c r="I49" s="28" t="s">
        <v>755</v>
      </c>
      <c r="J49" s="91">
        <v>43921</v>
      </c>
      <c r="K49" s="28" t="s">
        <v>772</v>
      </c>
      <c r="L49" s="28" t="s">
        <v>771</v>
      </c>
      <c r="M49" s="28">
        <v>6</v>
      </c>
      <c r="N49" s="94">
        <v>42032</v>
      </c>
      <c r="O49" s="28" t="s">
        <v>752</v>
      </c>
      <c r="P49" s="60" t="s">
        <v>755</v>
      </c>
      <c r="Q49" s="60" t="s">
        <v>755</v>
      </c>
      <c r="R49" s="60" t="s">
        <v>751</v>
      </c>
      <c r="S49" s="60" t="s">
        <v>751</v>
      </c>
      <c r="T49" s="28" t="s">
        <v>878</v>
      </c>
      <c r="U49" s="75"/>
      <c r="V49" s="79"/>
      <c r="W49" s="30"/>
      <c r="X49" s="28"/>
      <c r="Y49" s="28"/>
      <c r="Z49" s="68"/>
      <c r="AA49" s="28"/>
      <c r="AB49" s="28"/>
    </row>
    <row r="50" spans="1:28" s="11" customFormat="1" ht="19.899999999999999" customHeight="1">
      <c r="A50" s="54" t="s">
        <v>579</v>
      </c>
      <c r="B50" s="55" t="s">
        <v>574</v>
      </c>
      <c r="C50" s="55" t="s">
        <v>401</v>
      </c>
      <c r="D50" s="14" t="s">
        <v>402</v>
      </c>
      <c r="E50" s="55" t="s">
        <v>403</v>
      </c>
      <c r="F50" s="1" t="s">
        <v>7</v>
      </c>
      <c r="G50" s="1" t="s">
        <v>748</v>
      </c>
      <c r="H50" s="1" t="s">
        <v>12</v>
      </c>
      <c r="I50" s="28" t="s">
        <v>755</v>
      </c>
      <c r="J50" s="91">
        <v>43921</v>
      </c>
      <c r="K50" s="28" t="s">
        <v>772</v>
      </c>
      <c r="L50" s="28" t="s">
        <v>771</v>
      </c>
      <c r="M50" s="28">
        <v>9</v>
      </c>
      <c r="N50" s="94">
        <v>42032</v>
      </c>
      <c r="O50" s="28" t="s">
        <v>752</v>
      </c>
      <c r="P50" s="60" t="s">
        <v>755</v>
      </c>
      <c r="Q50" s="60" t="s">
        <v>755</v>
      </c>
      <c r="R50" s="60" t="s">
        <v>751</v>
      </c>
      <c r="S50" s="60" t="s">
        <v>751</v>
      </c>
      <c r="T50" s="28" t="s">
        <v>770</v>
      </c>
      <c r="U50" s="75"/>
      <c r="V50" s="79"/>
      <c r="W50" s="30"/>
      <c r="X50" s="28"/>
      <c r="Y50" s="28"/>
      <c r="Z50" s="68"/>
      <c r="AA50" s="28"/>
      <c r="AB50" s="28"/>
    </row>
    <row r="51" spans="1:28" s="11" customFormat="1" ht="19.899999999999999" customHeight="1">
      <c r="A51" s="54" t="s">
        <v>579</v>
      </c>
      <c r="B51" s="55" t="s">
        <v>574</v>
      </c>
      <c r="C51" s="55" t="s">
        <v>404</v>
      </c>
      <c r="D51" s="14" t="s">
        <v>405</v>
      </c>
      <c r="E51" s="55" t="s">
        <v>406</v>
      </c>
      <c r="F51" s="1" t="s">
        <v>7</v>
      </c>
      <c r="G51" s="1" t="s">
        <v>748</v>
      </c>
      <c r="H51" s="1" t="s">
        <v>12</v>
      </c>
      <c r="I51" s="28" t="s">
        <v>755</v>
      </c>
      <c r="J51" s="91">
        <v>43921</v>
      </c>
      <c r="K51" s="28" t="s">
        <v>765</v>
      </c>
      <c r="L51" s="28" t="s">
        <v>767</v>
      </c>
      <c r="M51" s="28">
        <v>121</v>
      </c>
      <c r="N51" s="94">
        <v>44079</v>
      </c>
      <c r="O51" t="s">
        <v>859</v>
      </c>
      <c r="P51" s="60" t="s">
        <v>751</v>
      </c>
      <c r="Q51" s="60" t="s">
        <v>755</v>
      </c>
      <c r="R51" s="60" t="s">
        <v>751</v>
      </c>
      <c r="S51" s="60" t="s">
        <v>751</v>
      </c>
      <c r="T51" s="60" t="s">
        <v>974</v>
      </c>
      <c r="U51" s="75"/>
      <c r="V51" s="79"/>
      <c r="W51" s="30"/>
      <c r="X51" s="28"/>
      <c r="Y51" s="28"/>
      <c r="Z51" s="68"/>
      <c r="AA51" s="28"/>
      <c r="AB51" s="28"/>
    </row>
    <row r="52" spans="1:28" s="11" customFormat="1" ht="19.899999999999999" customHeight="1">
      <c r="A52" s="54" t="s">
        <v>579</v>
      </c>
      <c r="B52" s="55" t="s">
        <v>574</v>
      </c>
      <c r="C52" s="55" t="s">
        <v>407</v>
      </c>
      <c r="D52" s="14" t="s">
        <v>408</v>
      </c>
      <c r="E52" s="55" t="s">
        <v>409</v>
      </c>
      <c r="F52" s="1" t="s">
        <v>7</v>
      </c>
      <c r="G52" s="1" t="s">
        <v>748</v>
      </c>
      <c r="H52" s="1" t="s">
        <v>12</v>
      </c>
      <c r="I52" s="28" t="s">
        <v>751</v>
      </c>
      <c r="J52" s="91">
        <v>43921</v>
      </c>
      <c r="K52" s="28" t="s">
        <v>754</v>
      </c>
      <c r="L52" s="28" t="s">
        <v>756</v>
      </c>
      <c r="M52" s="28">
        <v>97</v>
      </c>
      <c r="N52" s="94">
        <v>44216</v>
      </c>
      <c r="O52" t="s">
        <v>795</v>
      </c>
      <c r="P52" s="60" t="s">
        <v>751</v>
      </c>
      <c r="Q52" s="60" t="s">
        <v>755</v>
      </c>
      <c r="R52" s="60" t="s">
        <v>751</v>
      </c>
      <c r="S52" s="60" t="s">
        <v>751</v>
      </c>
      <c r="T52" s="60" t="s">
        <v>974</v>
      </c>
      <c r="U52" s="75"/>
      <c r="V52" s="79"/>
      <c r="W52" s="30"/>
      <c r="X52" s="28"/>
      <c r="Y52" s="28"/>
      <c r="Z52" s="68"/>
      <c r="AA52" s="28"/>
      <c r="AB52" s="28"/>
    </row>
    <row r="53" spans="1:28" s="11" customFormat="1" ht="19.899999999999999" customHeight="1">
      <c r="A53" s="54" t="s">
        <v>579</v>
      </c>
      <c r="B53" s="55" t="s">
        <v>574</v>
      </c>
      <c r="C53" s="55" t="s">
        <v>410</v>
      </c>
      <c r="D53" s="14" t="s">
        <v>411</v>
      </c>
      <c r="E53" s="55" t="s">
        <v>412</v>
      </c>
      <c r="F53" s="1" t="s">
        <v>7</v>
      </c>
      <c r="G53" s="1" t="s">
        <v>748</v>
      </c>
      <c r="H53" s="1" t="s">
        <v>12</v>
      </c>
      <c r="I53" s="28" t="s">
        <v>755</v>
      </c>
      <c r="J53" s="91">
        <v>43921</v>
      </c>
      <c r="K53" s="92" t="s">
        <v>754</v>
      </c>
      <c r="L53" s="28" t="s">
        <v>756</v>
      </c>
      <c r="M53" s="28" t="s">
        <v>759</v>
      </c>
      <c r="N53" s="94">
        <v>44216</v>
      </c>
      <c r="O53" s="63" t="s">
        <v>760</v>
      </c>
      <c r="P53" s="60" t="s">
        <v>751</v>
      </c>
      <c r="Q53" s="60" t="s">
        <v>755</v>
      </c>
      <c r="R53" s="60" t="s">
        <v>751</v>
      </c>
      <c r="S53" s="60" t="s">
        <v>751</v>
      </c>
      <c r="T53" s="60" t="s">
        <v>974</v>
      </c>
      <c r="U53" s="75"/>
      <c r="V53" s="79"/>
      <c r="W53" s="30"/>
      <c r="X53" s="28"/>
      <c r="Y53" s="28"/>
      <c r="Z53" s="68"/>
      <c r="AA53" s="28"/>
      <c r="AB53" s="28"/>
    </row>
    <row r="54" spans="1:28" s="11" customFormat="1" ht="19.899999999999999" customHeight="1">
      <c r="A54" s="54" t="s">
        <v>579</v>
      </c>
      <c r="B54" s="55" t="s">
        <v>574</v>
      </c>
      <c r="C54" s="55" t="s">
        <v>413</v>
      </c>
      <c r="D54" s="14" t="s">
        <v>414</v>
      </c>
      <c r="E54" s="55" t="s">
        <v>415</v>
      </c>
      <c r="F54" s="1" t="s">
        <v>7</v>
      </c>
      <c r="G54" s="1" t="s">
        <v>748</v>
      </c>
      <c r="H54" s="1" t="s">
        <v>12</v>
      </c>
      <c r="I54" s="28" t="s">
        <v>751</v>
      </c>
      <c r="J54" s="91">
        <v>43921</v>
      </c>
      <c r="K54" s="28" t="s">
        <v>754</v>
      </c>
      <c r="L54" s="28" t="s">
        <v>756</v>
      </c>
      <c r="M54" s="28">
        <v>97</v>
      </c>
      <c r="N54" s="94">
        <v>44216</v>
      </c>
      <c r="O54" t="s">
        <v>833</v>
      </c>
      <c r="P54" s="60" t="s">
        <v>751</v>
      </c>
      <c r="Q54" s="60" t="s">
        <v>755</v>
      </c>
      <c r="R54" s="60" t="s">
        <v>751</v>
      </c>
      <c r="S54" s="60" t="s">
        <v>751</v>
      </c>
      <c r="T54" s="60" t="s">
        <v>974</v>
      </c>
      <c r="U54" s="75"/>
      <c r="V54" s="79"/>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748</v>
      </c>
      <c r="H55" s="1" t="s">
        <v>12</v>
      </c>
      <c r="I55" s="28" t="s">
        <v>752</v>
      </c>
      <c r="J55" s="91">
        <v>43921</v>
      </c>
      <c r="K55" s="28"/>
      <c r="L55" s="28"/>
      <c r="M55" s="28"/>
      <c r="N55" s="28"/>
      <c r="O55" s="28"/>
      <c r="P55" s="28" t="s">
        <v>751</v>
      </c>
      <c r="Q55" s="28" t="s">
        <v>751</v>
      </c>
      <c r="R55" s="28" t="s">
        <v>751</v>
      </c>
      <c r="S55" s="28" t="s">
        <v>751</v>
      </c>
      <c r="T55" s="28"/>
      <c r="U55" s="75"/>
      <c r="V55" s="79"/>
      <c r="W55" s="30"/>
      <c r="X55" s="28"/>
      <c r="Y55" s="28"/>
      <c r="Z55" s="68"/>
      <c r="AA55" s="28"/>
      <c r="AB55" s="28"/>
    </row>
    <row r="56" spans="1:28" s="11" customFormat="1" ht="19.899999999999999" customHeight="1">
      <c r="A56" s="54" t="s">
        <v>579</v>
      </c>
      <c r="B56" s="55" t="s">
        <v>574</v>
      </c>
      <c r="C56" s="55" t="s">
        <v>419</v>
      </c>
      <c r="D56" s="14" t="s">
        <v>420</v>
      </c>
      <c r="E56" s="55" t="s">
        <v>421</v>
      </c>
      <c r="F56" s="1" t="s">
        <v>7</v>
      </c>
      <c r="G56" s="1" t="s">
        <v>748</v>
      </c>
      <c r="H56" s="1" t="s">
        <v>12</v>
      </c>
      <c r="I56" s="28" t="s">
        <v>752</v>
      </c>
      <c r="J56" s="91">
        <v>43921</v>
      </c>
      <c r="K56" s="28"/>
      <c r="L56" s="28"/>
      <c r="M56" s="28"/>
      <c r="N56" s="28"/>
      <c r="O56" s="28"/>
      <c r="P56" s="28" t="s">
        <v>751</v>
      </c>
      <c r="Q56" s="28" t="s">
        <v>751</v>
      </c>
      <c r="R56" s="28" t="s">
        <v>751</v>
      </c>
      <c r="S56" s="28" t="s">
        <v>751</v>
      </c>
      <c r="T56" s="28"/>
      <c r="U56" s="75"/>
      <c r="V56" s="79"/>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748</v>
      </c>
      <c r="H57" s="1" t="s">
        <v>12</v>
      </c>
      <c r="I57" s="28" t="s">
        <v>755</v>
      </c>
      <c r="J57" s="91">
        <v>43921</v>
      </c>
      <c r="K57" s="28" t="s">
        <v>793</v>
      </c>
      <c r="L57" s="28" t="s">
        <v>792</v>
      </c>
      <c r="M57" s="28">
        <v>1</v>
      </c>
      <c r="N57" s="94">
        <v>42457</v>
      </c>
      <c r="O57" t="s">
        <v>791</v>
      </c>
      <c r="P57" s="60" t="s">
        <v>751</v>
      </c>
      <c r="Q57" s="60" t="s">
        <v>755</v>
      </c>
      <c r="R57" s="60" t="s">
        <v>751</v>
      </c>
      <c r="S57" s="60" t="s">
        <v>751</v>
      </c>
      <c r="T57" s="60" t="s">
        <v>974</v>
      </c>
      <c r="U57" s="75"/>
      <c r="V57" s="79"/>
      <c r="W57" s="30"/>
      <c r="X57" s="28"/>
      <c r="Y57" s="28"/>
      <c r="Z57" s="68"/>
      <c r="AA57" s="28"/>
      <c r="AB57" s="28"/>
    </row>
    <row r="58" spans="1:28" s="11" customFormat="1" ht="19.899999999999999" customHeight="1">
      <c r="A58" s="54" t="s">
        <v>579</v>
      </c>
      <c r="B58" s="55" t="s">
        <v>574</v>
      </c>
      <c r="C58" s="55" t="s">
        <v>425</v>
      </c>
      <c r="D58" s="14" t="s">
        <v>426</v>
      </c>
      <c r="E58" s="55" t="s">
        <v>717</v>
      </c>
      <c r="F58" s="1" t="s">
        <v>7</v>
      </c>
      <c r="G58" s="1" t="s">
        <v>748</v>
      </c>
      <c r="H58" s="1" t="s">
        <v>12</v>
      </c>
      <c r="I58" s="28" t="s">
        <v>755</v>
      </c>
      <c r="J58" s="91">
        <v>43921</v>
      </c>
      <c r="K58" s="28" t="s">
        <v>765</v>
      </c>
      <c r="L58" s="28" t="s">
        <v>767</v>
      </c>
      <c r="M58" s="28">
        <v>137</v>
      </c>
      <c r="N58" s="94">
        <v>44079</v>
      </c>
      <c r="O58" s="28" t="s">
        <v>752</v>
      </c>
      <c r="P58" s="60" t="s">
        <v>755</v>
      </c>
      <c r="Q58" s="60" t="s">
        <v>755</v>
      </c>
      <c r="R58" s="60" t="s">
        <v>751</v>
      </c>
      <c r="S58" s="60" t="s">
        <v>751</v>
      </c>
      <c r="T58" s="28" t="s">
        <v>794</v>
      </c>
      <c r="U58" s="75"/>
      <c r="V58" s="79"/>
      <c r="W58" s="30"/>
      <c r="X58" s="28"/>
      <c r="Y58" s="28"/>
      <c r="Z58" s="68"/>
      <c r="AA58" s="28"/>
      <c r="AB58" s="28"/>
    </row>
    <row r="59" spans="1:28" s="11" customFormat="1" ht="19.899999999999999" customHeight="1">
      <c r="A59" s="54" t="s">
        <v>579</v>
      </c>
      <c r="B59" s="55" t="s">
        <v>574</v>
      </c>
      <c r="C59" s="55" t="s">
        <v>427</v>
      </c>
      <c r="D59" s="14" t="s">
        <v>428</v>
      </c>
      <c r="E59" s="55" t="s">
        <v>429</v>
      </c>
      <c r="F59" s="1" t="s">
        <v>7</v>
      </c>
      <c r="G59" s="1" t="s">
        <v>748</v>
      </c>
      <c r="H59" s="1" t="s">
        <v>12</v>
      </c>
      <c r="I59" s="28" t="s">
        <v>755</v>
      </c>
      <c r="J59" s="91">
        <v>43921</v>
      </c>
      <c r="K59" s="28" t="s">
        <v>765</v>
      </c>
      <c r="L59" s="28" t="s">
        <v>767</v>
      </c>
      <c r="M59" s="28">
        <v>346</v>
      </c>
      <c r="N59" s="94">
        <v>44079</v>
      </c>
      <c r="O59" t="s">
        <v>879</v>
      </c>
      <c r="P59" s="60" t="s">
        <v>751</v>
      </c>
      <c r="Q59" s="60" t="s">
        <v>755</v>
      </c>
      <c r="R59" s="60" t="s">
        <v>751</v>
      </c>
      <c r="S59" s="60" t="s">
        <v>751</v>
      </c>
      <c r="T59" s="60" t="s">
        <v>974</v>
      </c>
      <c r="U59" s="75"/>
      <c r="V59" s="79"/>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748</v>
      </c>
      <c r="H60" s="1" t="s">
        <v>12</v>
      </c>
      <c r="I60" s="28" t="s">
        <v>755</v>
      </c>
      <c r="J60" s="91">
        <v>43921</v>
      </c>
      <c r="K60" s="28" t="s">
        <v>765</v>
      </c>
      <c r="L60" s="28" t="s">
        <v>767</v>
      </c>
      <c r="M60" s="28">
        <v>346</v>
      </c>
      <c r="N60" s="94">
        <v>44079</v>
      </c>
      <c r="O60" t="s">
        <v>870</v>
      </c>
      <c r="P60" s="60" t="s">
        <v>751</v>
      </c>
      <c r="Q60" s="60" t="s">
        <v>755</v>
      </c>
      <c r="R60" s="60" t="s">
        <v>751</v>
      </c>
      <c r="S60" s="60" t="s">
        <v>751</v>
      </c>
      <c r="T60" s="60" t="s">
        <v>974</v>
      </c>
      <c r="U60" s="75"/>
      <c r="V60" s="79"/>
      <c r="W60" s="30"/>
      <c r="X60" s="28"/>
      <c r="Y60" s="28"/>
      <c r="Z60" s="68"/>
      <c r="AA60" s="28"/>
      <c r="AB60" s="28"/>
    </row>
    <row r="61" spans="1:28" s="11" customFormat="1" ht="19.899999999999999" customHeight="1">
      <c r="A61" s="54" t="s">
        <v>579</v>
      </c>
      <c r="B61" s="55" t="s">
        <v>574</v>
      </c>
      <c r="C61" s="55" t="s">
        <v>433</v>
      </c>
      <c r="D61" s="14" t="s">
        <v>434</v>
      </c>
      <c r="E61" s="55" t="s">
        <v>435</v>
      </c>
      <c r="F61" s="1" t="s">
        <v>7</v>
      </c>
      <c r="G61" s="1" t="s">
        <v>748</v>
      </c>
      <c r="H61" s="1" t="s">
        <v>12</v>
      </c>
      <c r="I61" s="28" t="s">
        <v>755</v>
      </c>
      <c r="J61" s="91">
        <v>43921</v>
      </c>
      <c r="K61" s="30" t="s">
        <v>842</v>
      </c>
      <c r="L61" s="28" t="s">
        <v>843</v>
      </c>
      <c r="M61" s="28">
        <v>4</v>
      </c>
      <c r="N61" s="95">
        <v>43501</v>
      </c>
      <c r="O61" s="28" t="s">
        <v>752</v>
      </c>
      <c r="P61" s="28" t="s">
        <v>755</v>
      </c>
      <c r="Q61" s="28" t="s">
        <v>755</v>
      </c>
      <c r="R61" s="28" t="s">
        <v>751</v>
      </c>
      <c r="S61" s="28" t="s">
        <v>751</v>
      </c>
      <c r="T61" s="28" t="s">
        <v>841</v>
      </c>
      <c r="U61" s="75"/>
      <c r="V61" s="79"/>
      <c r="W61" s="30"/>
      <c r="X61" s="28"/>
      <c r="Y61" s="28"/>
      <c r="Z61" s="68"/>
      <c r="AA61" s="28"/>
      <c r="AB61" s="28"/>
    </row>
    <row r="62" spans="1:28" s="11" customFormat="1" ht="19.899999999999999" customHeight="1">
      <c r="A62" s="54" t="s">
        <v>579</v>
      </c>
      <c r="B62" s="55" t="s">
        <v>574</v>
      </c>
      <c r="C62" s="55" t="s">
        <v>436</v>
      </c>
      <c r="D62" s="14" t="s">
        <v>437</v>
      </c>
      <c r="E62" s="55" t="s">
        <v>718</v>
      </c>
      <c r="F62" s="15" t="s">
        <v>5</v>
      </c>
      <c r="G62" s="15" t="s">
        <v>65</v>
      </c>
      <c r="H62" s="1" t="s">
        <v>12</v>
      </c>
      <c r="I62" s="28"/>
      <c r="J62" s="91">
        <v>43921</v>
      </c>
      <c r="K62" s="28"/>
      <c r="L62" s="28"/>
      <c r="M62" s="28"/>
      <c r="N62" s="28"/>
      <c r="O62" s="28"/>
      <c r="P62" s="28" t="s">
        <v>751</v>
      </c>
      <c r="Q62" s="28" t="s">
        <v>751</v>
      </c>
      <c r="R62" s="28" t="s">
        <v>751</v>
      </c>
      <c r="S62" s="28" t="s">
        <v>751</v>
      </c>
      <c r="T62" s="28"/>
      <c r="U62" s="75"/>
      <c r="V62" s="79"/>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748</v>
      </c>
      <c r="H63" s="1" t="s">
        <v>12</v>
      </c>
      <c r="I63" s="28" t="s">
        <v>751</v>
      </c>
      <c r="J63" s="91">
        <v>43921</v>
      </c>
      <c r="K63" s="28" t="s">
        <v>765</v>
      </c>
      <c r="L63" s="28" t="s">
        <v>767</v>
      </c>
      <c r="M63" s="28">
        <v>54</v>
      </c>
      <c r="N63" s="94">
        <v>44079</v>
      </c>
      <c r="O63" t="s">
        <v>824</v>
      </c>
      <c r="P63" s="60" t="s">
        <v>751</v>
      </c>
      <c r="Q63" s="60" t="s">
        <v>755</v>
      </c>
      <c r="R63" s="60" t="s">
        <v>751</v>
      </c>
      <c r="S63" s="60" t="s">
        <v>751</v>
      </c>
      <c r="T63" s="60" t="s">
        <v>974</v>
      </c>
      <c r="U63" s="75"/>
      <c r="V63" s="79"/>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748</v>
      </c>
      <c r="H64" s="1" t="s">
        <v>12</v>
      </c>
      <c r="I64" s="28" t="s">
        <v>755</v>
      </c>
      <c r="J64" s="91">
        <v>43921</v>
      </c>
      <c r="K64" s="28" t="s">
        <v>765</v>
      </c>
      <c r="L64" s="28" t="s">
        <v>767</v>
      </c>
      <c r="M64" s="28">
        <v>173</v>
      </c>
      <c r="N64" s="94">
        <v>44079</v>
      </c>
      <c r="O64" t="s">
        <v>846</v>
      </c>
      <c r="P64" s="60" t="s">
        <v>751</v>
      </c>
      <c r="Q64" s="60" t="s">
        <v>755</v>
      </c>
      <c r="R64" s="60" t="s">
        <v>751</v>
      </c>
      <c r="S64" s="60" t="s">
        <v>751</v>
      </c>
      <c r="T64" s="60" t="s">
        <v>974</v>
      </c>
      <c r="U64" s="75"/>
      <c r="V64" s="79"/>
      <c r="W64" s="30"/>
      <c r="X64" s="28"/>
      <c r="Y64" s="28"/>
      <c r="Z64" s="68"/>
      <c r="AA64" s="28"/>
      <c r="AB64" s="28"/>
    </row>
    <row r="65" spans="1:28" s="11" customFormat="1" ht="19.899999999999999" customHeight="1">
      <c r="A65" s="54" t="s">
        <v>579</v>
      </c>
      <c r="B65" s="55" t="s">
        <v>575</v>
      </c>
      <c r="C65" s="55" t="s">
        <v>444</v>
      </c>
      <c r="D65" s="14" t="s">
        <v>445</v>
      </c>
      <c r="E65" s="55" t="s">
        <v>446</v>
      </c>
      <c r="F65" s="1" t="s">
        <v>7</v>
      </c>
      <c r="G65" s="1" t="s">
        <v>748</v>
      </c>
      <c r="H65" s="1" t="s">
        <v>12</v>
      </c>
      <c r="I65" s="28" t="s">
        <v>755</v>
      </c>
      <c r="J65" s="91">
        <v>43921</v>
      </c>
      <c r="K65" s="28" t="s">
        <v>765</v>
      </c>
      <c r="L65" s="28" t="s">
        <v>767</v>
      </c>
      <c r="M65" s="93">
        <v>107108</v>
      </c>
      <c r="N65" s="94">
        <v>44079</v>
      </c>
      <c r="O65" t="s">
        <v>839</v>
      </c>
      <c r="P65" s="60" t="s">
        <v>751</v>
      </c>
      <c r="Q65" s="60" t="s">
        <v>755</v>
      </c>
      <c r="R65" s="60" t="s">
        <v>751</v>
      </c>
      <c r="S65" s="60" t="s">
        <v>751</v>
      </c>
      <c r="T65" s="60" t="s">
        <v>974</v>
      </c>
      <c r="U65" s="75"/>
      <c r="V65" s="79"/>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28">
        <v>24800000</v>
      </c>
      <c r="J66" s="91">
        <v>43921</v>
      </c>
      <c r="K66" s="28" t="s">
        <v>765</v>
      </c>
      <c r="L66" s="28" t="s">
        <v>767</v>
      </c>
      <c r="M66" s="28">
        <v>334</v>
      </c>
      <c r="N66" s="94">
        <v>44079</v>
      </c>
      <c r="O66" s="28" t="s">
        <v>752</v>
      </c>
      <c r="P66" s="60" t="s">
        <v>755</v>
      </c>
      <c r="Q66" s="60" t="s">
        <v>755</v>
      </c>
      <c r="R66" s="60" t="s">
        <v>751</v>
      </c>
      <c r="S66" s="60" t="s">
        <v>751</v>
      </c>
      <c r="T66" s="28" t="s">
        <v>826</v>
      </c>
      <c r="U66" s="75"/>
      <c r="V66" s="79"/>
      <c r="W66" s="30"/>
      <c r="X66" s="28"/>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28">
        <v>4800000</v>
      </c>
      <c r="J67" s="91">
        <v>43921</v>
      </c>
      <c r="K67" s="28" t="s">
        <v>765</v>
      </c>
      <c r="L67" s="28" t="s">
        <v>767</v>
      </c>
      <c r="M67" s="28">
        <v>334</v>
      </c>
      <c r="N67" s="94">
        <v>44079</v>
      </c>
      <c r="O67" s="28" t="s">
        <v>752</v>
      </c>
      <c r="P67" s="60" t="s">
        <v>755</v>
      </c>
      <c r="Q67" s="60" t="s">
        <v>755</v>
      </c>
      <c r="R67" s="60" t="s">
        <v>751</v>
      </c>
      <c r="S67" s="60" t="s">
        <v>751</v>
      </c>
      <c r="T67" s="28" t="s">
        <v>826</v>
      </c>
      <c r="U67" s="75" t="s">
        <v>828</v>
      </c>
      <c r="V67" s="79"/>
      <c r="W67" s="30"/>
      <c r="X67" s="28"/>
      <c r="Y67" s="28"/>
      <c r="Z67" s="68"/>
      <c r="AA67" s="28"/>
      <c r="AB67" s="28"/>
    </row>
    <row r="68" spans="1:28" s="11" customFormat="1" ht="19.899999999999999" customHeight="1">
      <c r="A68" s="54" t="s">
        <v>579</v>
      </c>
      <c r="B68" s="55" t="s">
        <v>576</v>
      </c>
      <c r="C68" s="55" t="s">
        <v>453</v>
      </c>
      <c r="D68" s="14" t="s">
        <v>454</v>
      </c>
      <c r="E68" s="55" t="s">
        <v>455</v>
      </c>
      <c r="F68" s="1" t="s">
        <v>7</v>
      </c>
      <c r="G68" s="1" t="s">
        <v>748</v>
      </c>
      <c r="H68" s="1" t="s">
        <v>12</v>
      </c>
      <c r="I68" s="28" t="s">
        <v>752</v>
      </c>
      <c r="J68" s="91">
        <v>43921</v>
      </c>
      <c r="K68" s="28"/>
      <c r="L68" s="28"/>
      <c r="M68" s="28"/>
      <c r="N68" s="28"/>
      <c r="O68" s="28"/>
      <c r="P68" s="28" t="s">
        <v>751</v>
      </c>
      <c r="Q68" s="28" t="s">
        <v>751</v>
      </c>
      <c r="R68" s="28" t="s">
        <v>751</v>
      </c>
      <c r="S68" s="28" t="s">
        <v>751</v>
      </c>
      <c r="T68" s="28"/>
      <c r="U68" s="75"/>
      <c r="V68" s="79"/>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748</v>
      </c>
      <c r="H69" s="1" t="s">
        <v>12</v>
      </c>
      <c r="I69" s="28" t="s">
        <v>752</v>
      </c>
      <c r="J69" s="91">
        <v>43921</v>
      </c>
      <c r="K69" s="28"/>
      <c r="L69" s="28"/>
      <c r="M69" s="28"/>
      <c r="N69" s="28"/>
      <c r="O69" s="28"/>
      <c r="P69" s="28" t="s">
        <v>751</v>
      </c>
      <c r="Q69" s="28" t="s">
        <v>751</v>
      </c>
      <c r="R69" s="28" t="s">
        <v>751</v>
      </c>
      <c r="S69" s="28" t="s">
        <v>751</v>
      </c>
      <c r="T69" s="28"/>
      <c r="U69" s="75"/>
      <c r="V69" s="79"/>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748</v>
      </c>
      <c r="H70" s="1" t="s">
        <v>12</v>
      </c>
      <c r="I70" s="28" t="s">
        <v>752</v>
      </c>
      <c r="J70" s="91">
        <v>43921</v>
      </c>
      <c r="K70" s="28"/>
      <c r="L70" s="28"/>
      <c r="M70" s="28"/>
      <c r="N70" s="28"/>
      <c r="O70" s="28"/>
      <c r="P70" s="28" t="s">
        <v>751</v>
      </c>
      <c r="Q70" s="28" t="s">
        <v>751</v>
      </c>
      <c r="R70" s="28" t="s">
        <v>751</v>
      </c>
      <c r="S70" s="28" t="s">
        <v>751</v>
      </c>
      <c r="T70" s="28"/>
      <c r="U70" s="75"/>
      <c r="V70" s="79"/>
      <c r="W70" s="30"/>
      <c r="X70" s="28"/>
      <c r="Y70" s="28"/>
      <c r="Z70" s="68"/>
      <c r="AA70" s="28"/>
      <c r="AB70" s="28"/>
    </row>
    <row r="71" spans="1:28" s="11" customFormat="1" ht="19.899999999999999" customHeight="1">
      <c r="A71" s="54" t="s">
        <v>579</v>
      </c>
      <c r="B71" s="55" t="s">
        <v>576</v>
      </c>
      <c r="C71" s="55" t="s">
        <v>462</v>
      </c>
      <c r="D71" s="14" t="s">
        <v>463</v>
      </c>
      <c r="E71" s="55" t="s">
        <v>464</v>
      </c>
      <c r="F71" s="1" t="s">
        <v>7</v>
      </c>
      <c r="G71" s="1" t="s">
        <v>748</v>
      </c>
      <c r="H71" s="1" t="s">
        <v>12</v>
      </c>
      <c r="I71" s="28" t="s">
        <v>752</v>
      </c>
      <c r="J71" s="91">
        <v>43921</v>
      </c>
      <c r="K71" s="28"/>
      <c r="L71" s="28"/>
      <c r="M71" s="28"/>
      <c r="N71" s="28"/>
      <c r="O71" s="28"/>
      <c r="P71" s="28" t="s">
        <v>751</v>
      </c>
      <c r="Q71" s="28" t="s">
        <v>751</v>
      </c>
      <c r="R71" s="28" t="s">
        <v>751</v>
      </c>
      <c r="S71" s="28" t="s">
        <v>751</v>
      </c>
      <c r="T71" s="28"/>
      <c r="U71" s="75"/>
      <c r="V71" s="79"/>
      <c r="W71" s="30"/>
      <c r="X71" s="28"/>
      <c r="Y71" s="28"/>
      <c r="Z71" s="68"/>
      <c r="AA71" s="28"/>
      <c r="AB71" s="28"/>
    </row>
    <row r="72" spans="1:28" s="11" customFormat="1" ht="19.899999999999999" customHeight="1">
      <c r="A72" s="54" t="s">
        <v>579</v>
      </c>
      <c r="B72" s="55" t="s">
        <v>576</v>
      </c>
      <c r="C72" s="55" t="s">
        <v>465</v>
      </c>
      <c r="D72" s="14" t="s">
        <v>466</v>
      </c>
      <c r="E72" s="55" t="s">
        <v>467</v>
      </c>
      <c r="F72" s="1" t="s">
        <v>7</v>
      </c>
      <c r="G72" s="1" t="s">
        <v>748</v>
      </c>
      <c r="H72" s="1" t="s">
        <v>12</v>
      </c>
      <c r="I72" s="28" t="s">
        <v>752</v>
      </c>
      <c r="J72" s="91">
        <v>43921</v>
      </c>
      <c r="K72" s="28"/>
      <c r="L72" s="28"/>
      <c r="M72" s="28"/>
      <c r="N72" s="28"/>
      <c r="O72" s="28"/>
      <c r="P72" s="28" t="s">
        <v>751</v>
      </c>
      <c r="Q72" s="28" t="s">
        <v>751</v>
      </c>
      <c r="R72" s="28" t="s">
        <v>751</v>
      </c>
      <c r="S72" s="28" t="s">
        <v>751</v>
      </c>
      <c r="T72" s="28"/>
      <c r="U72" s="75"/>
      <c r="V72" s="79"/>
      <c r="W72" s="30"/>
      <c r="X72" s="28"/>
      <c r="Y72" s="28"/>
      <c r="Z72" s="68"/>
      <c r="AA72" s="28"/>
      <c r="AB72" s="28"/>
    </row>
    <row r="73" spans="1:28" s="11" customFormat="1" ht="19.899999999999999" customHeight="1">
      <c r="A73" s="54" t="s">
        <v>579</v>
      </c>
      <c r="B73" s="55" t="s">
        <v>576</v>
      </c>
      <c r="C73" s="55" t="s">
        <v>468</v>
      </c>
      <c r="D73" s="14" t="s">
        <v>469</v>
      </c>
      <c r="E73" s="55" t="s">
        <v>470</v>
      </c>
      <c r="F73" s="1" t="s">
        <v>7</v>
      </c>
      <c r="G73" s="1" t="s">
        <v>748</v>
      </c>
      <c r="H73" s="1" t="s">
        <v>12</v>
      </c>
      <c r="I73" s="28" t="s">
        <v>751</v>
      </c>
      <c r="J73" s="91">
        <v>43921</v>
      </c>
      <c r="K73" s="28" t="s">
        <v>765</v>
      </c>
      <c r="L73" s="28" t="s">
        <v>767</v>
      </c>
      <c r="M73" s="28" t="s">
        <v>881</v>
      </c>
      <c r="N73" s="94">
        <v>44079</v>
      </c>
      <c r="O73" t="s">
        <v>880</v>
      </c>
      <c r="P73" s="60" t="s">
        <v>751</v>
      </c>
      <c r="Q73" s="60" t="s">
        <v>755</v>
      </c>
      <c r="R73" s="60" t="s">
        <v>751</v>
      </c>
      <c r="S73" s="60" t="s">
        <v>751</v>
      </c>
      <c r="T73" s="60" t="s">
        <v>974</v>
      </c>
      <c r="U73" s="75"/>
      <c r="V73" s="79"/>
      <c r="W73" s="30"/>
      <c r="X73" s="28"/>
      <c r="Y73" s="28"/>
      <c r="Z73" s="68"/>
      <c r="AA73" s="28"/>
      <c r="AB73" s="28"/>
    </row>
    <row r="74" spans="1:28" s="11" customFormat="1" ht="19.899999999999999" customHeight="1">
      <c r="A74" s="54" t="s">
        <v>579</v>
      </c>
      <c r="B74" s="55" t="s">
        <v>576</v>
      </c>
      <c r="C74" s="55" t="s">
        <v>471</v>
      </c>
      <c r="D74" s="14" t="s">
        <v>472</v>
      </c>
      <c r="E74" s="55" t="s">
        <v>473</v>
      </c>
      <c r="F74" s="15" t="s">
        <v>5</v>
      </c>
      <c r="G74" s="15" t="s">
        <v>583</v>
      </c>
      <c r="H74" s="1" t="s">
        <v>12</v>
      </c>
      <c r="I74" s="28"/>
      <c r="J74" s="91">
        <v>43921</v>
      </c>
      <c r="K74" s="28"/>
      <c r="L74" s="28"/>
      <c r="M74" s="28"/>
      <c r="N74" s="28"/>
      <c r="O74" s="28"/>
      <c r="P74" s="28" t="s">
        <v>751</v>
      </c>
      <c r="Q74" s="28" t="s">
        <v>751</v>
      </c>
      <c r="R74" s="28" t="s">
        <v>751</v>
      </c>
      <c r="S74" s="28" t="s">
        <v>751</v>
      </c>
      <c r="T74" s="28"/>
      <c r="U74" s="75"/>
      <c r="V74" s="79"/>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748</v>
      </c>
      <c r="H75" s="1" t="s">
        <v>12</v>
      </c>
      <c r="I75" s="28" t="s">
        <v>752</v>
      </c>
      <c r="J75" s="91">
        <v>43921</v>
      </c>
      <c r="K75" s="28"/>
      <c r="L75" s="28"/>
      <c r="M75" s="28"/>
      <c r="N75" s="28"/>
      <c r="O75" s="28"/>
      <c r="P75" s="28" t="s">
        <v>751</v>
      </c>
      <c r="Q75" s="28" t="s">
        <v>751</v>
      </c>
      <c r="R75" s="28" t="s">
        <v>751</v>
      </c>
      <c r="S75" s="28" t="s">
        <v>751</v>
      </c>
      <c r="T75" s="28"/>
      <c r="U75" s="75"/>
      <c r="V75" s="79"/>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748</v>
      </c>
      <c r="H76" s="1" t="s">
        <v>12</v>
      </c>
      <c r="I76" s="28" t="s">
        <v>752</v>
      </c>
      <c r="J76" s="91">
        <v>43921</v>
      </c>
      <c r="K76" s="28"/>
      <c r="L76" s="28"/>
      <c r="M76" s="28"/>
      <c r="N76" s="28"/>
      <c r="O76" s="28"/>
      <c r="P76" s="28" t="s">
        <v>751</v>
      </c>
      <c r="Q76" s="28" t="s">
        <v>751</v>
      </c>
      <c r="R76" s="28" t="s">
        <v>751</v>
      </c>
      <c r="S76" s="28" t="s">
        <v>751</v>
      </c>
      <c r="T76" s="28"/>
      <c r="U76" s="75"/>
      <c r="V76" s="79"/>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748</v>
      </c>
      <c r="H77" s="1" t="s">
        <v>12</v>
      </c>
      <c r="I77" s="28" t="s">
        <v>752</v>
      </c>
      <c r="J77" s="91">
        <v>43921</v>
      </c>
      <c r="K77" s="28"/>
      <c r="L77" s="28"/>
      <c r="M77" s="28"/>
      <c r="N77" s="28"/>
      <c r="O77" s="28"/>
      <c r="P77" s="28" t="s">
        <v>751</v>
      </c>
      <c r="Q77" s="28" t="s">
        <v>751</v>
      </c>
      <c r="R77" s="28" t="s">
        <v>751</v>
      </c>
      <c r="S77" s="28" t="s">
        <v>751</v>
      </c>
      <c r="T77" s="28"/>
      <c r="U77" s="75"/>
      <c r="V77" s="79"/>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748</v>
      </c>
      <c r="H78" s="1" t="s">
        <v>12</v>
      </c>
      <c r="I78" s="28" t="s">
        <v>752</v>
      </c>
      <c r="J78" s="91">
        <v>43921</v>
      </c>
      <c r="K78" s="28"/>
      <c r="L78" s="28"/>
      <c r="M78" s="28"/>
      <c r="N78" s="28"/>
      <c r="O78" s="28"/>
      <c r="P78" s="28" t="s">
        <v>751</v>
      </c>
      <c r="Q78" s="28" t="s">
        <v>751</v>
      </c>
      <c r="R78" s="28" t="s">
        <v>751</v>
      </c>
      <c r="S78" s="28" t="s">
        <v>751</v>
      </c>
      <c r="T78" s="28"/>
      <c r="U78" s="75"/>
      <c r="V78" s="79"/>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28">
        <v>29306600000</v>
      </c>
      <c r="J79" s="91">
        <v>43921</v>
      </c>
      <c r="K79" s="28" t="s">
        <v>765</v>
      </c>
      <c r="L79" s="28" t="s">
        <v>767</v>
      </c>
      <c r="M79" s="28">
        <v>333</v>
      </c>
      <c r="N79" s="94">
        <v>44079</v>
      </c>
      <c r="O79" s="28" t="s">
        <v>752</v>
      </c>
      <c r="P79" s="60" t="s">
        <v>755</v>
      </c>
      <c r="Q79" s="60" t="s">
        <v>755</v>
      </c>
      <c r="R79" s="60" t="s">
        <v>751</v>
      </c>
      <c r="S79" s="60" t="s">
        <v>751</v>
      </c>
      <c r="T79" s="28" t="s">
        <v>848</v>
      </c>
      <c r="U79" s="75"/>
      <c r="V79" s="79"/>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t="s">
        <v>800</v>
      </c>
      <c r="J80" s="91">
        <v>43921</v>
      </c>
      <c r="K80" s="28" t="s">
        <v>765</v>
      </c>
      <c r="L80" s="28" t="s">
        <v>767</v>
      </c>
      <c r="M80" s="28">
        <v>159</v>
      </c>
      <c r="N80" s="94">
        <v>44079</v>
      </c>
      <c r="O80" s="28" t="s">
        <v>752</v>
      </c>
      <c r="P80" s="60" t="s">
        <v>755</v>
      </c>
      <c r="Q80" s="60" t="s">
        <v>755</v>
      </c>
      <c r="R80" s="60" t="s">
        <v>751</v>
      </c>
      <c r="S80" s="60" t="s">
        <v>751</v>
      </c>
      <c r="T80" s="28" t="s">
        <v>798</v>
      </c>
      <c r="U80" s="75"/>
      <c r="V80" s="79"/>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712</v>
      </c>
      <c r="H81" s="1" t="s">
        <v>12</v>
      </c>
      <c r="I81" s="28">
        <v>3317264.9</v>
      </c>
      <c r="J81" s="91">
        <v>43921</v>
      </c>
      <c r="K81" s="28" t="s">
        <v>765</v>
      </c>
      <c r="L81" s="28" t="s">
        <v>767</v>
      </c>
      <c r="M81" s="28">
        <v>277</v>
      </c>
      <c r="N81" s="94">
        <v>44079</v>
      </c>
      <c r="O81" s="28" t="s">
        <v>752</v>
      </c>
      <c r="P81" s="60" t="s">
        <v>755</v>
      </c>
      <c r="Q81" s="60" t="s">
        <v>755</v>
      </c>
      <c r="R81" s="60" t="s">
        <v>751</v>
      </c>
      <c r="S81" s="60" t="s">
        <v>751</v>
      </c>
      <c r="T81" s="28" t="s">
        <v>819</v>
      </c>
      <c r="U81" s="75"/>
      <c r="V81" s="79"/>
      <c r="W81" s="30"/>
      <c r="X81" s="28"/>
      <c r="Y81" s="28"/>
      <c r="Z81" s="68"/>
      <c r="AA81" s="28"/>
      <c r="AB81" s="28"/>
    </row>
    <row r="82" spans="1:28" s="11" customFormat="1" ht="19.899999999999999" customHeight="1">
      <c r="A82" s="54" t="s">
        <v>579</v>
      </c>
      <c r="B82" s="55" t="s">
        <v>576</v>
      </c>
      <c r="C82" s="55" t="s">
        <v>493</v>
      </c>
      <c r="D82" s="14" t="s">
        <v>494</v>
      </c>
      <c r="E82" s="55" t="s">
        <v>495</v>
      </c>
      <c r="F82" s="15" t="s">
        <v>5</v>
      </c>
      <c r="G82" s="15" t="s">
        <v>712</v>
      </c>
      <c r="H82" s="1" t="s">
        <v>12</v>
      </c>
      <c r="I82" s="28">
        <v>3429166.9</v>
      </c>
      <c r="J82" s="91">
        <v>43921</v>
      </c>
      <c r="K82" s="28" t="s">
        <v>765</v>
      </c>
      <c r="L82" s="28" t="s">
        <v>767</v>
      </c>
      <c r="M82" s="28">
        <v>277</v>
      </c>
      <c r="N82" s="94">
        <v>44079</v>
      </c>
      <c r="O82" s="28" t="s">
        <v>752</v>
      </c>
      <c r="P82" s="60" t="s">
        <v>755</v>
      </c>
      <c r="Q82" s="60" t="s">
        <v>755</v>
      </c>
      <c r="R82" s="60" t="s">
        <v>751</v>
      </c>
      <c r="S82" s="60" t="s">
        <v>751</v>
      </c>
      <c r="T82" s="28" t="s">
        <v>819</v>
      </c>
      <c r="U82" s="75"/>
      <c r="V82" s="79"/>
      <c r="W82" s="30"/>
      <c r="X82" s="28"/>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t="s">
        <v>802</v>
      </c>
      <c r="J83" s="91">
        <v>43921</v>
      </c>
      <c r="K83" s="28" t="s">
        <v>765</v>
      </c>
      <c r="L83" s="28" t="s">
        <v>767</v>
      </c>
      <c r="M83" s="28">
        <v>159</v>
      </c>
      <c r="N83" s="94">
        <v>44079</v>
      </c>
      <c r="O83" s="28" t="s">
        <v>752</v>
      </c>
      <c r="P83" s="60" t="s">
        <v>755</v>
      </c>
      <c r="Q83" s="60" t="s">
        <v>755</v>
      </c>
      <c r="R83" s="60" t="s">
        <v>751</v>
      </c>
      <c r="S83" s="60" t="s">
        <v>751</v>
      </c>
      <c r="T83" s="28" t="s">
        <v>798</v>
      </c>
      <c r="U83" s="75"/>
      <c r="V83" s="79"/>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t="s">
        <v>803</v>
      </c>
      <c r="J84" s="91">
        <v>43921</v>
      </c>
      <c r="K84" s="28" t="s">
        <v>766</v>
      </c>
      <c r="L84" s="28" t="s">
        <v>768</v>
      </c>
      <c r="M84" s="28">
        <v>159</v>
      </c>
      <c r="N84" s="94">
        <v>43677</v>
      </c>
      <c r="O84" s="28" t="s">
        <v>752</v>
      </c>
      <c r="P84" s="28" t="s">
        <v>755</v>
      </c>
      <c r="Q84" s="28" t="s">
        <v>755</v>
      </c>
      <c r="R84" s="28" t="s">
        <v>751</v>
      </c>
      <c r="S84" s="28" t="s">
        <v>751</v>
      </c>
      <c r="T84" s="28" t="s">
        <v>799</v>
      </c>
      <c r="U84" s="75"/>
      <c r="V84" s="79"/>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748</v>
      </c>
      <c r="H85" s="1" t="s">
        <v>12</v>
      </c>
      <c r="I85" s="28" t="s">
        <v>752</v>
      </c>
      <c r="J85" s="91">
        <v>43921</v>
      </c>
      <c r="K85" s="28"/>
      <c r="L85" s="28"/>
      <c r="M85" s="28"/>
      <c r="N85" s="28"/>
      <c r="O85" s="28"/>
      <c r="P85" s="28" t="s">
        <v>751</v>
      </c>
      <c r="Q85" s="28" t="s">
        <v>751</v>
      </c>
      <c r="R85" s="28" t="s">
        <v>751</v>
      </c>
      <c r="S85" s="28" t="s">
        <v>751</v>
      </c>
      <c r="T85" s="28"/>
      <c r="U85" s="75"/>
      <c r="V85" s="79"/>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748</v>
      </c>
      <c r="H86" s="1" t="s">
        <v>12</v>
      </c>
      <c r="I86" s="28" t="s">
        <v>755</v>
      </c>
      <c r="J86" s="91">
        <v>43921</v>
      </c>
      <c r="K86" s="28" t="s">
        <v>765</v>
      </c>
      <c r="L86" s="28" t="s">
        <v>767</v>
      </c>
      <c r="M86" s="28">
        <v>221</v>
      </c>
      <c r="N86" s="94">
        <v>44079</v>
      </c>
      <c r="O86" t="s">
        <v>823</v>
      </c>
      <c r="P86" s="60" t="s">
        <v>751</v>
      </c>
      <c r="Q86" s="60" t="s">
        <v>755</v>
      </c>
      <c r="R86" s="60" t="s">
        <v>751</v>
      </c>
      <c r="S86" s="60" t="s">
        <v>751</v>
      </c>
      <c r="T86" s="60" t="s">
        <v>974</v>
      </c>
      <c r="U86" s="75"/>
      <c r="V86" s="79"/>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748</v>
      </c>
      <c r="H87" s="1" t="s">
        <v>12</v>
      </c>
      <c r="I87" s="28" t="s">
        <v>755</v>
      </c>
      <c r="J87" s="91">
        <v>43921</v>
      </c>
      <c r="K87" s="28" t="s">
        <v>765</v>
      </c>
      <c r="L87" s="28" t="s">
        <v>767</v>
      </c>
      <c r="M87" s="28">
        <v>132</v>
      </c>
      <c r="N87" s="94">
        <v>44079</v>
      </c>
      <c r="O87" t="s">
        <v>980</v>
      </c>
      <c r="P87" s="28" t="s">
        <v>751</v>
      </c>
      <c r="Q87" s="28" t="s">
        <v>755</v>
      </c>
      <c r="R87" s="28" t="s">
        <v>751</v>
      </c>
      <c r="S87" s="28" t="s">
        <v>751</v>
      </c>
      <c r="T87" s="28"/>
      <c r="U87" s="75"/>
      <c r="V87" s="79"/>
      <c r="W87" s="30" t="s">
        <v>39</v>
      </c>
      <c r="X87" t="s">
        <v>975</v>
      </c>
      <c r="Y87" s="28"/>
      <c r="Z87" s="68"/>
      <c r="AA87" s="28"/>
      <c r="AB87" s="28"/>
    </row>
    <row r="88" spans="1:28" s="11" customFormat="1" ht="19.899999999999999" customHeight="1">
      <c r="A88" s="54" t="s">
        <v>579</v>
      </c>
      <c r="B88" s="55" t="s">
        <v>578</v>
      </c>
      <c r="C88" s="55" t="s">
        <v>510</v>
      </c>
      <c r="D88" s="14" t="s">
        <v>511</v>
      </c>
      <c r="E88" s="55" t="s">
        <v>512</v>
      </c>
      <c r="F88" s="1" t="s">
        <v>7</v>
      </c>
      <c r="G88" s="1" t="s">
        <v>748</v>
      </c>
      <c r="H88" s="1" t="s">
        <v>12</v>
      </c>
      <c r="I88" s="28" t="s">
        <v>752</v>
      </c>
      <c r="J88" s="91">
        <v>43921</v>
      </c>
      <c r="K88" s="28"/>
      <c r="L88" s="28"/>
      <c r="M88" s="28"/>
      <c r="N88" s="28"/>
      <c r="O88" s="28"/>
      <c r="P88" s="28" t="s">
        <v>751</v>
      </c>
      <c r="Q88" s="28" t="s">
        <v>751</v>
      </c>
      <c r="R88" s="28" t="s">
        <v>751</v>
      </c>
      <c r="S88" s="28" t="s">
        <v>751</v>
      </c>
      <c r="T88" s="28"/>
      <c r="U88" s="75"/>
      <c r="V88" s="79"/>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748</v>
      </c>
      <c r="H89" s="1" t="s">
        <v>12</v>
      </c>
      <c r="I89" s="28" t="s">
        <v>752</v>
      </c>
      <c r="J89" s="91">
        <v>43921</v>
      </c>
      <c r="K89" s="28"/>
      <c r="L89" s="28"/>
      <c r="M89" s="28"/>
      <c r="N89" s="28"/>
      <c r="O89" s="28"/>
      <c r="P89" s="28" t="s">
        <v>751</v>
      </c>
      <c r="Q89" s="28" t="s">
        <v>751</v>
      </c>
      <c r="R89" s="28" t="s">
        <v>751</v>
      </c>
      <c r="S89" s="28" t="s">
        <v>751</v>
      </c>
      <c r="T89" s="28"/>
      <c r="U89" s="75"/>
      <c r="V89" s="79"/>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748</v>
      </c>
      <c r="H90" s="1" t="s">
        <v>12</v>
      </c>
      <c r="I90" s="28" t="s">
        <v>752</v>
      </c>
      <c r="J90" s="91">
        <v>43921</v>
      </c>
      <c r="K90" s="28"/>
      <c r="L90" s="28"/>
      <c r="M90" s="28"/>
      <c r="N90" s="28"/>
      <c r="O90" s="28"/>
      <c r="P90" s="28" t="s">
        <v>751</v>
      </c>
      <c r="Q90" s="28" t="s">
        <v>751</v>
      </c>
      <c r="R90" s="28" t="s">
        <v>751</v>
      </c>
      <c r="S90" s="28" t="s">
        <v>751</v>
      </c>
      <c r="T90" s="28"/>
      <c r="U90" s="75"/>
      <c r="V90" s="79"/>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748</v>
      </c>
      <c r="H91" s="1" t="s">
        <v>12</v>
      </c>
      <c r="I91" s="28" t="s">
        <v>752</v>
      </c>
      <c r="J91" s="91">
        <v>43921</v>
      </c>
      <c r="K91" s="28"/>
      <c r="L91" s="28"/>
      <c r="M91" s="28"/>
      <c r="N91" s="28"/>
      <c r="O91" s="28"/>
      <c r="P91" s="28" t="s">
        <v>751</v>
      </c>
      <c r="Q91" s="28" t="s">
        <v>751</v>
      </c>
      <c r="R91" s="28" t="s">
        <v>751</v>
      </c>
      <c r="S91" s="28" t="s">
        <v>751</v>
      </c>
      <c r="T91" s="28"/>
      <c r="U91" s="75"/>
      <c r="V91" s="79"/>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748</v>
      </c>
      <c r="H92" s="1" t="s">
        <v>12</v>
      </c>
      <c r="I92" s="28" t="s">
        <v>752</v>
      </c>
      <c r="J92" s="91">
        <v>43921</v>
      </c>
      <c r="K92" s="28"/>
      <c r="L92" s="28"/>
      <c r="M92" s="28"/>
      <c r="N92" s="28"/>
      <c r="O92" s="28"/>
      <c r="P92" s="28" t="s">
        <v>751</v>
      </c>
      <c r="Q92" s="28" t="s">
        <v>751</v>
      </c>
      <c r="R92" s="28" t="s">
        <v>751</v>
      </c>
      <c r="S92" s="28" t="s">
        <v>751</v>
      </c>
      <c r="T92" s="28"/>
      <c r="U92" s="75"/>
      <c r="V92" s="79"/>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748</v>
      </c>
      <c r="H93" s="1" t="s">
        <v>12</v>
      </c>
      <c r="I93" s="28" t="s">
        <v>752</v>
      </c>
      <c r="J93" s="91">
        <v>43921</v>
      </c>
      <c r="K93" s="28"/>
      <c r="L93" s="28"/>
      <c r="M93" s="28"/>
      <c r="N93" s="28"/>
      <c r="O93" s="28"/>
      <c r="P93" s="28" t="s">
        <v>751</v>
      </c>
      <c r="Q93" s="28" t="s">
        <v>751</v>
      </c>
      <c r="R93" s="28" t="s">
        <v>751</v>
      </c>
      <c r="S93" s="28" t="s">
        <v>751</v>
      </c>
      <c r="T93" s="28"/>
      <c r="U93" s="75"/>
      <c r="V93" s="79"/>
      <c r="W93" s="30"/>
      <c r="X93" s="28"/>
      <c r="Y93" s="28"/>
      <c r="Z93" s="68"/>
      <c r="AA93" s="28"/>
      <c r="AB93" s="28"/>
    </row>
    <row r="94" spans="1:28" s="11" customFormat="1" ht="19.899999999999999" customHeight="1">
      <c r="A94" s="54" t="s">
        <v>579</v>
      </c>
      <c r="B94" s="14" t="s">
        <v>578</v>
      </c>
      <c r="C94" s="55" t="s">
        <v>528</v>
      </c>
      <c r="D94" s="14" t="s">
        <v>529</v>
      </c>
      <c r="E94" s="55" t="s">
        <v>530</v>
      </c>
      <c r="F94" s="1" t="s">
        <v>7</v>
      </c>
      <c r="G94" s="1" t="s">
        <v>748</v>
      </c>
      <c r="H94" s="1" t="s">
        <v>12</v>
      </c>
      <c r="I94" s="28" t="s">
        <v>752</v>
      </c>
      <c r="J94" s="91">
        <v>43921</v>
      </c>
      <c r="K94" s="28"/>
      <c r="L94" s="28"/>
      <c r="M94" s="28"/>
      <c r="N94" s="28"/>
      <c r="O94" s="28"/>
      <c r="P94" s="28" t="s">
        <v>751</v>
      </c>
      <c r="Q94" s="28" t="s">
        <v>751</v>
      </c>
      <c r="R94" s="28" t="s">
        <v>751</v>
      </c>
      <c r="S94" s="28" t="s">
        <v>751</v>
      </c>
      <c r="T94" s="28"/>
      <c r="U94" s="75"/>
      <c r="V94" s="79"/>
      <c r="W94" s="30"/>
      <c r="X94" s="28"/>
      <c r="Y94" s="28"/>
      <c r="Z94" s="68"/>
      <c r="AA94" s="28"/>
      <c r="AB94" s="28"/>
    </row>
    <row r="95" spans="1:28" s="11" customFormat="1" ht="19.899999999999999" customHeight="1">
      <c r="A95" s="54" t="s">
        <v>579</v>
      </c>
      <c r="B95" s="14" t="s">
        <v>578</v>
      </c>
      <c r="C95" s="55" t="s">
        <v>531</v>
      </c>
      <c r="D95" s="14" t="s">
        <v>532</v>
      </c>
      <c r="E95" s="55" t="s">
        <v>533</v>
      </c>
      <c r="F95" s="1" t="s">
        <v>7</v>
      </c>
      <c r="G95" s="1" t="s">
        <v>748</v>
      </c>
      <c r="H95" s="1" t="s">
        <v>12</v>
      </c>
      <c r="I95" s="28" t="s">
        <v>751</v>
      </c>
      <c r="J95" s="91">
        <v>43921</v>
      </c>
      <c r="K95" s="28" t="s">
        <v>765</v>
      </c>
      <c r="L95" s="28" t="s">
        <v>767</v>
      </c>
      <c r="M95" s="28">
        <v>114</v>
      </c>
      <c r="N95" s="94">
        <v>44079</v>
      </c>
      <c r="O95" t="s">
        <v>861</v>
      </c>
      <c r="P95" s="60" t="s">
        <v>751</v>
      </c>
      <c r="Q95" s="60" t="s">
        <v>755</v>
      </c>
      <c r="R95" s="60" t="s">
        <v>751</v>
      </c>
      <c r="S95" s="60" t="s">
        <v>751</v>
      </c>
      <c r="T95" s="60" t="s">
        <v>974</v>
      </c>
      <c r="U95" s="75"/>
      <c r="V95" s="79"/>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748</v>
      </c>
      <c r="H96" s="1" t="s">
        <v>12</v>
      </c>
      <c r="I96" s="28" t="s">
        <v>755</v>
      </c>
      <c r="J96" s="91">
        <v>43921</v>
      </c>
      <c r="K96" s="28" t="s">
        <v>765</v>
      </c>
      <c r="L96" s="28" t="s">
        <v>767</v>
      </c>
      <c r="M96" s="28" t="s">
        <v>815</v>
      </c>
      <c r="N96" s="94">
        <v>44079</v>
      </c>
      <c r="O96" t="s">
        <v>814</v>
      </c>
      <c r="P96" s="60" t="s">
        <v>751</v>
      </c>
      <c r="Q96" s="60" t="s">
        <v>755</v>
      </c>
      <c r="R96" s="60" t="s">
        <v>751</v>
      </c>
      <c r="S96" s="60" t="s">
        <v>751</v>
      </c>
      <c r="T96" s="60" t="s">
        <v>974</v>
      </c>
      <c r="U96" s="75"/>
      <c r="V96" s="79"/>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748</v>
      </c>
      <c r="H97" s="1" t="s">
        <v>12</v>
      </c>
      <c r="I97" s="28" t="s">
        <v>755</v>
      </c>
      <c r="J97" s="91">
        <v>43921</v>
      </c>
      <c r="K97" s="28" t="s">
        <v>765</v>
      </c>
      <c r="L97" s="28" t="s">
        <v>767</v>
      </c>
      <c r="M97" s="28">
        <v>19</v>
      </c>
      <c r="N97" s="94">
        <v>44079</v>
      </c>
      <c r="O97" t="s">
        <v>763</v>
      </c>
      <c r="P97" s="60" t="s">
        <v>751</v>
      </c>
      <c r="Q97" s="60" t="s">
        <v>755</v>
      </c>
      <c r="R97" s="60" t="s">
        <v>751</v>
      </c>
      <c r="S97" s="60" t="s">
        <v>751</v>
      </c>
      <c r="T97" s="60" t="s">
        <v>974</v>
      </c>
      <c r="U97" s="75"/>
      <c r="V97" s="79"/>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748</v>
      </c>
      <c r="H98" s="1" t="s">
        <v>12</v>
      </c>
      <c r="I98" s="28" t="s">
        <v>755</v>
      </c>
      <c r="J98" s="91">
        <v>43921</v>
      </c>
      <c r="K98" s="28" t="s">
        <v>765</v>
      </c>
      <c r="L98" s="28" t="s">
        <v>767</v>
      </c>
      <c r="M98" s="28">
        <v>111</v>
      </c>
      <c r="N98" s="94">
        <v>44079</v>
      </c>
      <c r="O98" t="s">
        <v>850</v>
      </c>
      <c r="P98" s="60" t="s">
        <v>751</v>
      </c>
      <c r="Q98" s="60" t="s">
        <v>755</v>
      </c>
      <c r="R98" s="60" t="s">
        <v>751</v>
      </c>
      <c r="S98" s="60" t="s">
        <v>751</v>
      </c>
      <c r="T98" s="60" t="s">
        <v>974</v>
      </c>
      <c r="U98" s="75"/>
      <c r="V98" s="79"/>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748</v>
      </c>
      <c r="H99" s="1" t="s">
        <v>12</v>
      </c>
      <c r="I99" s="28" t="s">
        <v>755</v>
      </c>
      <c r="J99" s="91">
        <v>43921</v>
      </c>
      <c r="K99" s="28" t="s">
        <v>765</v>
      </c>
      <c r="L99" s="28" t="s">
        <v>767</v>
      </c>
      <c r="M99" s="28">
        <v>15</v>
      </c>
      <c r="N99" s="94">
        <v>44079</v>
      </c>
      <c r="O99" t="s">
        <v>787</v>
      </c>
      <c r="P99" s="60" t="s">
        <v>751</v>
      </c>
      <c r="Q99" s="60" t="s">
        <v>755</v>
      </c>
      <c r="R99" s="60" t="s">
        <v>751</v>
      </c>
      <c r="S99" s="60" t="s">
        <v>751</v>
      </c>
      <c r="T99" s="60" t="s">
        <v>974</v>
      </c>
      <c r="U99" s="75"/>
      <c r="V99" s="79"/>
      <c r="W99" s="30"/>
      <c r="X99" s="28"/>
      <c r="Y99" s="28"/>
      <c r="Z99" s="68"/>
      <c r="AA99" s="28"/>
      <c r="AB99" s="28"/>
    </row>
    <row r="100" spans="1:28" s="11" customFormat="1" ht="19.899999999999999" customHeight="1">
      <c r="A100" s="54" t="s">
        <v>579</v>
      </c>
      <c r="B100" s="14" t="s">
        <v>578</v>
      </c>
      <c r="C100" s="55" t="s">
        <v>546</v>
      </c>
      <c r="D100" s="14" t="s">
        <v>547</v>
      </c>
      <c r="E100" s="55" t="s">
        <v>548</v>
      </c>
      <c r="F100" s="1" t="s">
        <v>7</v>
      </c>
      <c r="G100" s="1" t="s">
        <v>748</v>
      </c>
      <c r="H100" s="1" t="s">
        <v>12</v>
      </c>
      <c r="I100" s="28" t="s">
        <v>755</v>
      </c>
      <c r="J100" s="91">
        <v>43921</v>
      </c>
      <c r="K100" s="28" t="s">
        <v>765</v>
      </c>
      <c r="L100" s="28" t="s">
        <v>767</v>
      </c>
      <c r="M100" s="28">
        <v>111</v>
      </c>
      <c r="N100" s="94">
        <v>44079</v>
      </c>
      <c r="O100" t="s">
        <v>850</v>
      </c>
      <c r="P100" s="60" t="s">
        <v>751</v>
      </c>
      <c r="Q100" s="60" t="s">
        <v>755</v>
      </c>
      <c r="R100" s="60" t="s">
        <v>751</v>
      </c>
      <c r="S100" s="60" t="s">
        <v>751</v>
      </c>
      <c r="T100" s="60" t="s">
        <v>974</v>
      </c>
      <c r="U100" s="75"/>
      <c r="V100" s="79"/>
      <c r="W100" s="30"/>
      <c r="X100" s="28"/>
      <c r="Y100" s="28"/>
      <c r="Z100" s="68"/>
      <c r="AA100" s="28"/>
      <c r="AB100" s="28"/>
    </row>
    <row r="101" spans="1:28" s="11" customFormat="1" ht="19.899999999999999" customHeight="1">
      <c r="A101" s="54" t="s">
        <v>579</v>
      </c>
      <c r="B101" s="14" t="s">
        <v>578</v>
      </c>
      <c r="C101" s="55" t="s">
        <v>549</v>
      </c>
      <c r="D101" s="14" t="s">
        <v>550</v>
      </c>
      <c r="E101" s="55" t="s">
        <v>551</v>
      </c>
      <c r="F101" s="1" t="s">
        <v>7</v>
      </c>
      <c r="G101" s="1" t="s">
        <v>748</v>
      </c>
      <c r="H101" s="1" t="s">
        <v>12</v>
      </c>
      <c r="I101" s="28" t="s">
        <v>752</v>
      </c>
      <c r="J101" s="91">
        <v>43921</v>
      </c>
      <c r="K101" s="28"/>
      <c r="L101" s="28"/>
      <c r="M101" s="28"/>
      <c r="N101" s="28"/>
      <c r="O101" s="28"/>
      <c r="P101" s="28" t="s">
        <v>751</v>
      </c>
      <c r="Q101" s="28" t="s">
        <v>751</v>
      </c>
      <c r="R101" s="28" t="s">
        <v>751</v>
      </c>
      <c r="S101" s="28" t="s">
        <v>751</v>
      </c>
      <c r="T101" s="28"/>
      <c r="U101" s="75"/>
      <c r="V101" s="79"/>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748</v>
      </c>
      <c r="H102" s="1" t="s">
        <v>12</v>
      </c>
      <c r="I102" s="28" t="s">
        <v>755</v>
      </c>
      <c r="J102" s="91">
        <v>43921</v>
      </c>
      <c r="K102" s="28" t="s">
        <v>765</v>
      </c>
      <c r="L102" s="28" t="s">
        <v>767</v>
      </c>
      <c r="M102" s="28" t="s">
        <v>815</v>
      </c>
      <c r="N102" s="94">
        <v>44079</v>
      </c>
      <c r="O102" t="s">
        <v>814</v>
      </c>
      <c r="P102" s="60" t="s">
        <v>751</v>
      </c>
      <c r="Q102" s="60" t="s">
        <v>755</v>
      </c>
      <c r="R102" s="60" t="s">
        <v>751</v>
      </c>
      <c r="S102" s="60" t="s">
        <v>751</v>
      </c>
      <c r="T102" s="60" t="s">
        <v>974</v>
      </c>
      <c r="U102" s="75"/>
      <c r="V102" s="79"/>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748</v>
      </c>
      <c r="H103" s="1" t="s">
        <v>12</v>
      </c>
      <c r="I103" s="28" t="s">
        <v>755</v>
      </c>
      <c r="J103" s="91">
        <v>43921</v>
      </c>
      <c r="K103" s="28" t="s">
        <v>765</v>
      </c>
      <c r="L103" s="28" t="s">
        <v>767</v>
      </c>
      <c r="M103" s="28">
        <v>25</v>
      </c>
      <c r="N103" s="94">
        <v>44079</v>
      </c>
      <c r="O103" t="s">
        <v>830</v>
      </c>
      <c r="P103" s="60" t="s">
        <v>751</v>
      </c>
      <c r="Q103" s="60" t="s">
        <v>755</v>
      </c>
      <c r="R103" s="60" t="s">
        <v>751</v>
      </c>
      <c r="S103" s="60" t="s">
        <v>751</v>
      </c>
      <c r="T103" s="60" t="s">
        <v>974</v>
      </c>
      <c r="U103" s="75"/>
      <c r="V103" s="79"/>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748</v>
      </c>
      <c r="H104" s="1" t="s">
        <v>12</v>
      </c>
      <c r="I104" s="28" t="s">
        <v>752</v>
      </c>
      <c r="J104" s="91">
        <v>43921</v>
      </c>
      <c r="K104" s="28"/>
      <c r="L104" s="28"/>
      <c r="M104" s="28"/>
      <c r="N104" s="28"/>
      <c r="O104" s="28"/>
      <c r="P104" s="28" t="s">
        <v>751</v>
      </c>
      <c r="Q104" s="28" t="s">
        <v>751</v>
      </c>
      <c r="R104" s="28" t="s">
        <v>751</v>
      </c>
      <c r="S104" s="28" t="s">
        <v>751</v>
      </c>
      <c r="T104" s="28"/>
      <c r="U104" s="75"/>
      <c r="V104" s="79"/>
      <c r="W104" s="30"/>
      <c r="X104" s="28"/>
      <c r="Y104" s="28"/>
      <c r="Z104" s="68"/>
      <c r="AA104" s="28"/>
      <c r="AB104" s="28"/>
    </row>
    <row r="105" spans="1:28" s="11" customFormat="1" ht="19.899999999999999" customHeight="1">
      <c r="A105" s="54" t="s">
        <v>579</v>
      </c>
      <c r="B105" s="14" t="s">
        <v>578</v>
      </c>
      <c r="C105" s="55" t="s">
        <v>561</v>
      </c>
      <c r="D105" s="14" t="s">
        <v>562</v>
      </c>
      <c r="E105" s="55" t="s">
        <v>563</v>
      </c>
      <c r="F105" s="15" t="s">
        <v>5</v>
      </c>
      <c r="G105" s="15" t="s">
        <v>584</v>
      </c>
      <c r="H105" s="1" t="s">
        <v>12</v>
      </c>
      <c r="I105" s="28"/>
      <c r="J105" s="91">
        <v>43921</v>
      </c>
      <c r="K105" s="28"/>
      <c r="L105" s="28"/>
      <c r="M105" s="28"/>
      <c r="N105" s="28"/>
      <c r="O105" s="28"/>
      <c r="P105" s="28" t="s">
        <v>751</v>
      </c>
      <c r="Q105" s="28" t="s">
        <v>751</v>
      </c>
      <c r="R105" s="28" t="s">
        <v>751</v>
      </c>
      <c r="S105" s="28" t="s">
        <v>751</v>
      </c>
      <c r="T105" s="28"/>
      <c r="U105" s="75"/>
      <c r="V105" s="79"/>
      <c r="W105" s="30"/>
      <c r="X105" s="28"/>
      <c r="Y105" s="28"/>
      <c r="Z105" s="68"/>
      <c r="AA105" s="28"/>
      <c r="AB105" s="28"/>
    </row>
    <row r="106" spans="1:28" s="11" customFormat="1" ht="19.899999999999999" customHeight="1">
      <c r="A106" s="54" t="s">
        <v>579</v>
      </c>
      <c r="B106" s="14" t="s">
        <v>578</v>
      </c>
      <c r="C106" s="55" t="s">
        <v>564</v>
      </c>
      <c r="D106" s="14" t="s">
        <v>565</v>
      </c>
      <c r="E106" s="55" t="s">
        <v>566</v>
      </c>
      <c r="F106" s="1" t="s">
        <v>7</v>
      </c>
      <c r="G106" s="1" t="s">
        <v>748</v>
      </c>
      <c r="H106" s="1" t="s">
        <v>12</v>
      </c>
      <c r="I106" s="28" t="s">
        <v>755</v>
      </c>
      <c r="J106" s="91">
        <v>43921</v>
      </c>
      <c r="K106" s="28" t="s">
        <v>765</v>
      </c>
      <c r="L106" s="28" t="s">
        <v>767</v>
      </c>
      <c r="M106" s="28">
        <v>118</v>
      </c>
      <c r="N106" s="94">
        <v>44079</v>
      </c>
      <c r="O106" s="28" t="s">
        <v>752</v>
      </c>
      <c r="P106" s="60" t="s">
        <v>755</v>
      </c>
      <c r="Q106" s="60" t="s">
        <v>755</v>
      </c>
      <c r="R106" s="60" t="s">
        <v>751</v>
      </c>
      <c r="S106" s="60" t="s">
        <v>751</v>
      </c>
      <c r="T106" s="28" t="s">
        <v>871</v>
      </c>
      <c r="U106" s="75"/>
      <c r="V106" s="79"/>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748</v>
      </c>
      <c r="H107" s="1" t="s">
        <v>66</v>
      </c>
      <c r="I107" s="28" t="s">
        <v>755</v>
      </c>
      <c r="J107" s="91">
        <v>43555</v>
      </c>
      <c r="K107" s="28" t="s">
        <v>766</v>
      </c>
      <c r="L107" s="72" t="s">
        <v>768</v>
      </c>
      <c r="M107" s="28">
        <v>15</v>
      </c>
      <c r="N107" s="94">
        <v>43677</v>
      </c>
      <c r="O107" t="s">
        <v>854</v>
      </c>
      <c r="P107" s="28" t="s">
        <v>751</v>
      </c>
      <c r="Q107" s="28" t="s">
        <v>755</v>
      </c>
      <c r="R107" s="28" t="s">
        <v>751</v>
      </c>
      <c r="S107" s="28" t="s">
        <v>751</v>
      </c>
      <c r="T107" s="60" t="s">
        <v>974</v>
      </c>
      <c r="U107" s="74" t="s">
        <v>853</v>
      </c>
      <c r="V107" s="79"/>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748</v>
      </c>
      <c r="H108" s="1" t="s">
        <v>66</v>
      </c>
      <c r="I108" s="28" t="s">
        <v>752</v>
      </c>
      <c r="J108" s="91">
        <v>43555</v>
      </c>
      <c r="K108" s="28"/>
      <c r="L108" s="28"/>
      <c r="M108" s="28"/>
      <c r="N108" s="28"/>
      <c r="O108" s="28"/>
      <c r="P108" s="28" t="s">
        <v>751</v>
      </c>
      <c r="Q108" s="28" t="s">
        <v>751</v>
      </c>
      <c r="R108" s="28" t="s">
        <v>751</v>
      </c>
      <c r="S108" s="28" t="s">
        <v>751</v>
      </c>
      <c r="T108" s="28"/>
      <c r="U108" s="75"/>
      <c r="V108" s="79"/>
      <c r="W108" s="30"/>
      <c r="X108" s="28"/>
      <c r="Y108" s="28"/>
      <c r="Z108" s="68"/>
      <c r="AA108" s="28"/>
      <c r="AB108" s="28"/>
    </row>
    <row r="109" spans="1:28" s="11" customFormat="1" ht="19.899999999999999" customHeight="1">
      <c r="A109" s="54" t="s">
        <v>579</v>
      </c>
      <c r="B109" s="14" t="s">
        <v>567</v>
      </c>
      <c r="C109" s="55" t="s">
        <v>265</v>
      </c>
      <c r="D109" s="14" t="s">
        <v>266</v>
      </c>
      <c r="E109" s="55" t="s">
        <v>267</v>
      </c>
      <c r="F109" s="1" t="s">
        <v>7</v>
      </c>
      <c r="G109" s="1" t="s">
        <v>748</v>
      </c>
      <c r="H109" s="1" t="s">
        <v>66</v>
      </c>
      <c r="I109" s="28" t="s">
        <v>755</v>
      </c>
      <c r="J109" s="91">
        <v>43555</v>
      </c>
      <c r="K109" s="28" t="s">
        <v>766</v>
      </c>
      <c r="L109" s="72" t="s">
        <v>768</v>
      </c>
      <c r="M109" s="28">
        <v>121</v>
      </c>
      <c r="N109" s="94">
        <v>43677</v>
      </c>
      <c r="O109" s="28" t="s">
        <v>752</v>
      </c>
      <c r="P109" s="28" t="s">
        <v>755</v>
      </c>
      <c r="Q109" s="28" t="s">
        <v>755</v>
      </c>
      <c r="R109" s="28" t="s">
        <v>751</v>
      </c>
      <c r="S109" s="28" t="s">
        <v>751</v>
      </c>
      <c r="T109" s="28" t="s">
        <v>872</v>
      </c>
      <c r="U109" s="75"/>
      <c r="V109" s="79"/>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748</v>
      </c>
      <c r="H110" s="1" t="s">
        <v>66</v>
      </c>
      <c r="I110" s="28" t="s">
        <v>755</v>
      </c>
      <c r="J110" s="91">
        <v>43555</v>
      </c>
      <c r="K110" s="28" t="s">
        <v>766</v>
      </c>
      <c r="L110" s="72" t="s">
        <v>768</v>
      </c>
      <c r="M110" s="28">
        <v>121</v>
      </c>
      <c r="N110" s="94">
        <v>43677</v>
      </c>
      <c r="O110" s="28" t="s">
        <v>752</v>
      </c>
      <c r="P110" s="28" t="s">
        <v>755</v>
      </c>
      <c r="Q110" s="28" t="s">
        <v>755</v>
      </c>
      <c r="R110" s="28" t="s">
        <v>751</v>
      </c>
      <c r="S110" s="28" t="s">
        <v>751</v>
      </c>
      <c r="T110" s="28" t="s">
        <v>872</v>
      </c>
      <c r="U110" s="75"/>
      <c r="V110" s="79"/>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748</v>
      </c>
      <c r="H111" s="1" t="s">
        <v>66</v>
      </c>
      <c r="I111" s="28" t="s">
        <v>752</v>
      </c>
      <c r="J111" s="91">
        <v>43555</v>
      </c>
      <c r="K111" s="28"/>
      <c r="L111" s="28"/>
      <c r="M111" s="28"/>
      <c r="N111" s="28"/>
      <c r="O111" s="28"/>
      <c r="P111" s="28" t="s">
        <v>751</v>
      </c>
      <c r="Q111" s="28" t="s">
        <v>751</v>
      </c>
      <c r="R111" s="28" t="s">
        <v>751</v>
      </c>
      <c r="S111" s="28" t="s">
        <v>751</v>
      </c>
      <c r="T111" s="28"/>
      <c r="U111" s="75"/>
      <c r="V111" s="79"/>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748</v>
      </c>
      <c r="H112" s="1" t="s">
        <v>66</v>
      </c>
      <c r="I112" s="28" t="s">
        <v>752</v>
      </c>
      <c r="J112" s="91">
        <v>43555</v>
      </c>
      <c r="K112" s="28"/>
      <c r="L112" s="28"/>
      <c r="M112" s="28"/>
      <c r="N112" s="28"/>
      <c r="O112" s="28"/>
      <c r="P112" s="28" t="s">
        <v>751</v>
      </c>
      <c r="Q112" s="28" t="s">
        <v>751</v>
      </c>
      <c r="R112" s="28" t="s">
        <v>751</v>
      </c>
      <c r="S112" s="28" t="s">
        <v>751</v>
      </c>
      <c r="T112" s="28"/>
      <c r="U112" s="75"/>
      <c r="V112" s="79"/>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748</v>
      </c>
      <c r="H113" s="1" t="s">
        <v>66</v>
      </c>
      <c r="I113" s="28" t="s">
        <v>752</v>
      </c>
      <c r="J113" s="91">
        <v>43555</v>
      </c>
      <c r="K113" s="28"/>
      <c r="L113" s="28"/>
      <c r="M113" s="28"/>
      <c r="N113" s="28"/>
      <c r="O113" s="28"/>
      <c r="P113" s="28" t="s">
        <v>751</v>
      </c>
      <c r="Q113" s="28" t="s">
        <v>751</v>
      </c>
      <c r="R113" s="28" t="s">
        <v>751</v>
      </c>
      <c r="S113" s="28" t="s">
        <v>751</v>
      </c>
      <c r="T113" s="28"/>
      <c r="U113" s="75"/>
      <c r="V113" s="79"/>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748</v>
      </c>
      <c r="H114" s="1" t="s">
        <v>66</v>
      </c>
      <c r="I114" s="28" t="s">
        <v>755</v>
      </c>
      <c r="J114" s="91">
        <v>43555</v>
      </c>
      <c r="K114" s="28" t="s">
        <v>766</v>
      </c>
      <c r="L114" s="72" t="s">
        <v>768</v>
      </c>
      <c r="M114" s="28">
        <v>111</v>
      </c>
      <c r="N114" s="94">
        <v>43677</v>
      </c>
      <c r="O114" t="s">
        <v>774</v>
      </c>
      <c r="P114" s="28" t="s">
        <v>751</v>
      </c>
      <c r="Q114" s="28" t="s">
        <v>755</v>
      </c>
      <c r="R114" s="28" t="s">
        <v>751</v>
      </c>
      <c r="S114" s="28" t="s">
        <v>751</v>
      </c>
      <c r="T114" s="60" t="s">
        <v>974</v>
      </c>
      <c r="U114" s="75"/>
      <c r="V114" s="79"/>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748</v>
      </c>
      <c r="H115" s="1" t="s">
        <v>66</v>
      </c>
      <c r="I115" s="28" t="s">
        <v>755</v>
      </c>
      <c r="J115" s="91">
        <v>43555</v>
      </c>
      <c r="K115" s="28" t="s">
        <v>766</v>
      </c>
      <c r="L115" s="72" t="s">
        <v>768</v>
      </c>
      <c r="M115" s="28">
        <v>111</v>
      </c>
      <c r="N115" s="94">
        <v>43677</v>
      </c>
      <c r="O115" t="s">
        <v>836</v>
      </c>
      <c r="P115" s="28" t="s">
        <v>751</v>
      </c>
      <c r="Q115" s="28" t="s">
        <v>755</v>
      </c>
      <c r="R115" s="28" t="s">
        <v>751</v>
      </c>
      <c r="S115" s="28" t="s">
        <v>751</v>
      </c>
      <c r="T115" s="60" t="s">
        <v>974</v>
      </c>
      <c r="U115" s="75"/>
      <c r="V115" s="79"/>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748</v>
      </c>
      <c r="H116" s="1" t="s">
        <v>66</v>
      </c>
      <c r="I116" s="28" t="s">
        <v>751</v>
      </c>
      <c r="J116" s="91">
        <v>43555</v>
      </c>
      <c r="K116" s="28" t="s">
        <v>766</v>
      </c>
      <c r="L116" s="72" t="s">
        <v>768</v>
      </c>
      <c r="M116" s="28">
        <v>111</v>
      </c>
      <c r="N116" s="94">
        <v>43677</v>
      </c>
      <c r="O116" t="s">
        <v>774</v>
      </c>
      <c r="P116" s="28" t="s">
        <v>751</v>
      </c>
      <c r="Q116" s="28" t="s">
        <v>755</v>
      </c>
      <c r="R116" s="28" t="s">
        <v>751</v>
      </c>
      <c r="S116" s="28" t="s">
        <v>751</v>
      </c>
      <c r="T116" s="60" t="s">
        <v>974</v>
      </c>
      <c r="U116" s="75"/>
      <c r="V116" s="79"/>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748</v>
      </c>
      <c r="H117" s="1" t="s">
        <v>66</v>
      </c>
      <c r="I117" s="28" t="s">
        <v>755</v>
      </c>
      <c r="J117" s="91">
        <v>43555</v>
      </c>
      <c r="K117" s="28" t="s">
        <v>766</v>
      </c>
      <c r="L117" s="72" t="s">
        <v>768</v>
      </c>
      <c r="M117" s="28">
        <v>111</v>
      </c>
      <c r="N117" s="94">
        <v>43677</v>
      </c>
      <c r="O117" t="s">
        <v>809</v>
      </c>
      <c r="P117" s="28" t="s">
        <v>751</v>
      </c>
      <c r="Q117" s="28" t="s">
        <v>755</v>
      </c>
      <c r="R117" s="28" t="s">
        <v>751</v>
      </c>
      <c r="S117" s="28" t="s">
        <v>751</v>
      </c>
      <c r="T117" s="60" t="s">
        <v>974</v>
      </c>
      <c r="U117" s="75"/>
      <c r="V117" s="79"/>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748</v>
      </c>
      <c r="H118" s="1" t="s">
        <v>66</v>
      </c>
      <c r="I118" s="28" t="s">
        <v>755</v>
      </c>
      <c r="J118" s="91">
        <v>43555</v>
      </c>
      <c r="K118" s="28" t="s">
        <v>766</v>
      </c>
      <c r="L118" s="72" t="s">
        <v>768</v>
      </c>
      <c r="M118" s="28">
        <v>111</v>
      </c>
      <c r="N118" s="94">
        <v>43677</v>
      </c>
      <c r="O118" t="s">
        <v>809</v>
      </c>
      <c r="P118" s="28" t="s">
        <v>751</v>
      </c>
      <c r="Q118" s="28" t="s">
        <v>755</v>
      </c>
      <c r="R118" s="28" t="s">
        <v>751</v>
      </c>
      <c r="S118" s="28" t="s">
        <v>751</v>
      </c>
      <c r="T118" s="60" t="s">
        <v>974</v>
      </c>
      <c r="U118" s="75"/>
      <c r="V118" s="79"/>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748</v>
      </c>
      <c r="H119" s="1" t="s">
        <v>66</v>
      </c>
      <c r="I119" s="28" t="s">
        <v>755</v>
      </c>
      <c r="J119" s="91">
        <v>43555</v>
      </c>
      <c r="K119" s="28" t="s">
        <v>766</v>
      </c>
      <c r="L119" s="72" t="s">
        <v>768</v>
      </c>
      <c r="M119" s="93">
        <v>111112</v>
      </c>
      <c r="N119" s="94">
        <v>43677</v>
      </c>
      <c r="O119" t="s">
        <v>776</v>
      </c>
      <c r="P119" s="28" t="s">
        <v>751</v>
      </c>
      <c r="Q119" s="28" t="s">
        <v>755</v>
      </c>
      <c r="R119" s="28" t="s">
        <v>751</v>
      </c>
      <c r="S119" s="28" t="s">
        <v>751</v>
      </c>
      <c r="T119" s="60" t="s">
        <v>974</v>
      </c>
      <c r="U119" s="75"/>
      <c r="V119" s="79"/>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748</v>
      </c>
      <c r="H120" s="1" t="s">
        <v>66</v>
      </c>
      <c r="I120" s="28" t="s">
        <v>755</v>
      </c>
      <c r="J120" s="91">
        <v>43555</v>
      </c>
      <c r="K120" s="28" t="s">
        <v>766</v>
      </c>
      <c r="L120" s="72" t="s">
        <v>768</v>
      </c>
      <c r="M120" s="28">
        <v>116</v>
      </c>
      <c r="N120" s="94">
        <v>43677</v>
      </c>
      <c r="O120" t="s">
        <v>856</v>
      </c>
      <c r="P120" s="28" t="s">
        <v>751</v>
      </c>
      <c r="Q120" s="28" t="s">
        <v>755</v>
      </c>
      <c r="R120" s="28" t="s">
        <v>751</v>
      </c>
      <c r="S120" s="28" t="s">
        <v>751</v>
      </c>
      <c r="T120" s="60" t="s">
        <v>974</v>
      </c>
      <c r="U120" s="75"/>
      <c r="V120" s="79"/>
      <c r="W120" s="30"/>
      <c r="X120" s="28"/>
      <c r="Y120" s="28"/>
      <c r="Z120" s="68"/>
      <c r="AA120" s="28"/>
      <c r="AB120" s="28"/>
    </row>
    <row r="121" spans="1:28" s="11" customFormat="1" ht="19.899999999999999" customHeight="1">
      <c r="A121" s="54" t="s">
        <v>579</v>
      </c>
      <c r="B121" s="55" t="s">
        <v>569</v>
      </c>
      <c r="C121" s="55" t="s">
        <v>301</v>
      </c>
      <c r="D121" s="14" t="s">
        <v>302</v>
      </c>
      <c r="E121" s="55" t="s">
        <v>715</v>
      </c>
      <c r="F121" s="1" t="s">
        <v>7</v>
      </c>
      <c r="G121" s="1" t="s">
        <v>748</v>
      </c>
      <c r="H121" s="1" t="s">
        <v>66</v>
      </c>
      <c r="I121" s="28" t="s">
        <v>751</v>
      </c>
      <c r="J121" s="91">
        <v>43555</v>
      </c>
      <c r="K121" s="28" t="s">
        <v>766</v>
      </c>
      <c r="L121" s="72" t="s">
        <v>768</v>
      </c>
      <c r="M121" s="28">
        <v>118</v>
      </c>
      <c r="N121" s="94">
        <v>43677</v>
      </c>
      <c r="O121" t="s">
        <v>822</v>
      </c>
      <c r="P121" s="28" t="s">
        <v>751</v>
      </c>
      <c r="Q121" s="28" t="s">
        <v>755</v>
      </c>
      <c r="R121" s="28" t="s">
        <v>751</v>
      </c>
      <c r="S121" s="28" t="s">
        <v>751</v>
      </c>
      <c r="T121" s="60" t="s">
        <v>974</v>
      </c>
      <c r="U121" s="75"/>
      <c r="V121" s="79"/>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748</v>
      </c>
      <c r="H122" s="1" t="s">
        <v>66</v>
      </c>
      <c r="I122" s="28" t="s">
        <v>752</v>
      </c>
      <c r="J122" s="91">
        <v>43555</v>
      </c>
      <c r="K122" s="28" t="s">
        <v>796</v>
      </c>
      <c r="L122" s="28" t="s">
        <v>758</v>
      </c>
      <c r="M122" s="28">
        <v>70</v>
      </c>
      <c r="N122" s="102">
        <v>43784</v>
      </c>
      <c r="O122" t="s">
        <v>979</v>
      </c>
      <c r="P122" s="28" t="s">
        <v>751</v>
      </c>
      <c r="Q122" s="28" t="s">
        <v>755</v>
      </c>
      <c r="R122" s="28" t="s">
        <v>751</v>
      </c>
      <c r="S122" s="28" t="s">
        <v>751</v>
      </c>
      <c r="T122" s="28"/>
      <c r="U122" s="75"/>
      <c r="V122" s="79"/>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748</v>
      </c>
      <c r="H123" s="1" t="s">
        <v>66</v>
      </c>
      <c r="I123" s="28" t="s">
        <v>752</v>
      </c>
      <c r="J123" s="91">
        <v>43555</v>
      </c>
      <c r="K123" s="28"/>
      <c r="L123" s="28"/>
      <c r="M123" s="28"/>
      <c r="N123" s="28"/>
      <c r="O123" s="28"/>
      <c r="P123" s="28" t="s">
        <v>751</v>
      </c>
      <c r="Q123" s="28" t="s">
        <v>751</v>
      </c>
      <c r="R123" s="28" t="s">
        <v>751</v>
      </c>
      <c r="S123" s="28" t="s">
        <v>751</v>
      </c>
      <c r="T123" s="28"/>
      <c r="U123" s="75"/>
      <c r="V123" s="79"/>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748</v>
      </c>
      <c r="H124" s="1" t="s">
        <v>66</v>
      </c>
      <c r="I124" s="28" t="s">
        <v>751</v>
      </c>
      <c r="J124" s="91">
        <v>43555</v>
      </c>
      <c r="K124" s="28" t="s">
        <v>766</v>
      </c>
      <c r="L124" s="72" t="s">
        <v>768</v>
      </c>
      <c r="M124" s="28">
        <v>107</v>
      </c>
      <c r="N124" s="94">
        <v>43677</v>
      </c>
      <c r="O124" t="s">
        <v>778</v>
      </c>
      <c r="P124" s="28" t="s">
        <v>751</v>
      </c>
      <c r="Q124" s="28" t="s">
        <v>755</v>
      </c>
      <c r="R124" s="28" t="s">
        <v>751</v>
      </c>
      <c r="S124" s="28" t="s">
        <v>751</v>
      </c>
      <c r="T124" s="60" t="s">
        <v>974</v>
      </c>
      <c r="U124" s="75"/>
      <c r="V124" s="79"/>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748</v>
      </c>
      <c r="H125" s="1" t="s">
        <v>66</v>
      </c>
      <c r="I125" s="28" t="s">
        <v>751</v>
      </c>
      <c r="J125" s="91">
        <v>43555</v>
      </c>
      <c r="K125" s="28" t="s">
        <v>766</v>
      </c>
      <c r="L125" s="72" t="s">
        <v>768</v>
      </c>
      <c r="M125" s="28">
        <v>49</v>
      </c>
      <c r="N125" s="94">
        <v>43677</v>
      </c>
      <c r="O125" t="s">
        <v>782</v>
      </c>
      <c r="P125" s="28" t="s">
        <v>751</v>
      </c>
      <c r="Q125" s="28" t="s">
        <v>755</v>
      </c>
      <c r="R125" s="28" t="s">
        <v>751</v>
      </c>
      <c r="S125" s="28" t="s">
        <v>751</v>
      </c>
      <c r="T125" s="60" t="s">
        <v>974</v>
      </c>
      <c r="U125" s="75"/>
      <c r="V125" s="79"/>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748</v>
      </c>
      <c r="H126" s="1" t="s">
        <v>66</v>
      </c>
      <c r="I126" s="28" t="s">
        <v>755</v>
      </c>
      <c r="J126" s="91">
        <v>43555</v>
      </c>
      <c r="K126" s="28" t="s">
        <v>766</v>
      </c>
      <c r="L126" s="72" t="s">
        <v>768</v>
      </c>
      <c r="M126" s="28">
        <v>49</v>
      </c>
      <c r="N126" s="94">
        <v>43677</v>
      </c>
      <c r="O126" t="s">
        <v>782</v>
      </c>
      <c r="P126" s="28" t="s">
        <v>751</v>
      </c>
      <c r="Q126" s="28" t="s">
        <v>755</v>
      </c>
      <c r="R126" s="28" t="s">
        <v>751</v>
      </c>
      <c r="S126" s="28" t="s">
        <v>751</v>
      </c>
      <c r="T126" s="60" t="s">
        <v>974</v>
      </c>
      <c r="U126" s="75"/>
      <c r="V126" s="79"/>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748</v>
      </c>
      <c r="H127" s="1" t="s">
        <v>66</v>
      </c>
      <c r="I127" s="28" t="s">
        <v>755</v>
      </c>
      <c r="J127" s="91">
        <v>43555</v>
      </c>
      <c r="K127" s="28" t="s">
        <v>766</v>
      </c>
      <c r="L127" s="72" t="s">
        <v>768</v>
      </c>
      <c r="M127" s="28">
        <v>50</v>
      </c>
      <c r="N127" s="94">
        <v>43677</v>
      </c>
      <c r="O127" t="s">
        <v>813</v>
      </c>
      <c r="P127" s="28" t="s">
        <v>751</v>
      </c>
      <c r="Q127" s="28" t="s">
        <v>755</v>
      </c>
      <c r="R127" s="28" t="s">
        <v>751</v>
      </c>
      <c r="S127" s="28" t="s">
        <v>751</v>
      </c>
      <c r="T127" s="60" t="s">
        <v>974</v>
      </c>
      <c r="U127" s="75"/>
      <c r="V127" s="79"/>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748</v>
      </c>
      <c r="H128" s="1" t="s">
        <v>66</v>
      </c>
      <c r="I128" s="28" t="s">
        <v>752</v>
      </c>
      <c r="J128" s="91">
        <v>43555</v>
      </c>
      <c r="K128" s="28"/>
      <c r="L128" s="28"/>
      <c r="M128" s="28"/>
      <c r="N128" s="28"/>
      <c r="O128" s="28"/>
      <c r="P128" s="28" t="s">
        <v>751</v>
      </c>
      <c r="Q128" s="28" t="s">
        <v>751</v>
      </c>
      <c r="R128" s="28" t="s">
        <v>751</v>
      </c>
      <c r="S128" s="28" t="s">
        <v>755</v>
      </c>
      <c r="T128" s="28"/>
      <c r="U128" s="75"/>
      <c r="V128" s="79"/>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t="s">
        <v>866</v>
      </c>
      <c r="J129" s="91">
        <v>43555</v>
      </c>
      <c r="K129" s="28" t="s">
        <v>766</v>
      </c>
      <c r="L129" s="72" t="s">
        <v>768</v>
      </c>
      <c r="M129" s="28">
        <v>127</v>
      </c>
      <c r="N129" s="94">
        <v>43677</v>
      </c>
      <c r="O129" s="28" t="s">
        <v>752</v>
      </c>
      <c r="P129" s="28" t="s">
        <v>755</v>
      </c>
      <c r="Q129" s="28" t="s">
        <v>755</v>
      </c>
      <c r="R129" s="28" t="s">
        <v>751</v>
      </c>
      <c r="S129" s="28" t="s">
        <v>751</v>
      </c>
      <c r="T129" s="28" t="s">
        <v>864</v>
      </c>
      <c r="U129" s="75"/>
      <c r="V129" s="79"/>
      <c r="W129" s="30"/>
      <c r="X129" s="28"/>
      <c r="Y129" s="28"/>
      <c r="Z129" s="68"/>
      <c r="AA129" s="28"/>
      <c r="AB129" s="28"/>
    </row>
    <row r="130" spans="1:28" s="11" customFormat="1" ht="19.899999999999999" customHeight="1">
      <c r="A130" s="54" t="s">
        <v>579</v>
      </c>
      <c r="B130" s="55" t="s">
        <v>572</v>
      </c>
      <c r="C130" s="55" t="s">
        <v>327</v>
      </c>
      <c r="D130" s="14" t="s">
        <v>328</v>
      </c>
      <c r="E130" s="55" t="s">
        <v>329</v>
      </c>
      <c r="F130" s="1" t="s">
        <v>7</v>
      </c>
      <c r="G130" s="1" t="s">
        <v>748</v>
      </c>
      <c r="H130" s="1" t="s">
        <v>66</v>
      </c>
      <c r="I130" s="28" t="s">
        <v>755</v>
      </c>
      <c r="J130" s="91">
        <v>43555</v>
      </c>
      <c r="K130" s="28" t="s">
        <v>766</v>
      </c>
      <c r="L130" s="72" t="s">
        <v>768</v>
      </c>
      <c r="M130" s="28">
        <v>107</v>
      </c>
      <c r="N130" s="94">
        <v>43677</v>
      </c>
      <c r="O130" t="s">
        <v>874</v>
      </c>
      <c r="P130" s="28" t="s">
        <v>751</v>
      </c>
      <c r="Q130" s="28" t="s">
        <v>755</v>
      </c>
      <c r="R130" s="28" t="s">
        <v>751</v>
      </c>
      <c r="S130" s="28" t="s">
        <v>751</v>
      </c>
      <c r="T130" s="60" t="s">
        <v>974</v>
      </c>
      <c r="U130" s="75"/>
      <c r="V130" s="79"/>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748</v>
      </c>
      <c r="H131" s="1" t="s">
        <v>66</v>
      </c>
      <c r="I131" s="28" t="s">
        <v>755</v>
      </c>
      <c r="J131" s="91">
        <v>43555</v>
      </c>
      <c r="K131" s="28" t="s">
        <v>766</v>
      </c>
      <c r="L131" s="72" t="s">
        <v>768</v>
      </c>
      <c r="M131" s="28">
        <v>107</v>
      </c>
      <c r="N131" s="94">
        <v>43677</v>
      </c>
      <c r="O131" t="s">
        <v>790</v>
      </c>
      <c r="P131" s="28" t="s">
        <v>751</v>
      </c>
      <c r="Q131" s="28" t="s">
        <v>755</v>
      </c>
      <c r="R131" s="28" t="s">
        <v>751</v>
      </c>
      <c r="S131" s="28" t="s">
        <v>751</v>
      </c>
      <c r="T131" s="60" t="s">
        <v>974</v>
      </c>
      <c r="U131" s="75"/>
      <c r="V131" s="79"/>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748</v>
      </c>
      <c r="H132" s="1" t="s">
        <v>66</v>
      </c>
      <c r="I132" s="28" t="s">
        <v>755</v>
      </c>
      <c r="J132" s="91">
        <v>43555</v>
      </c>
      <c r="K132" s="28" t="s">
        <v>766</v>
      </c>
      <c r="L132" s="72" t="s">
        <v>768</v>
      </c>
      <c r="M132" s="28">
        <v>118</v>
      </c>
      <c r="N132" s="94">
        <v>43677</v>
      </c>
      <c r="O132" t="s">
        <v>838</v>
      </c>
      <c r="P132" s="28" t="s">
        <v>751</v>
      </c>
      <c r="Q132" s="28" t="s">
        <v>755</v>
      </c>
      <c r="R132" s="28" t="s">
        <v>751</v>
      </c>
      <c r="S132" s="28" t="s">
        <v>751</v>
      </c>
      <c r="T132" s="60" t="s">
        <v>974</v>
      </c>
      <c r="U132" s="75"/>
      <c r="V132" s="79"/>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748</v>
      </c>
      <c r="H133" s="1" t="s">
        <v>66</v>
      </c>
      <c r="I133" s="28" t="s">
        <v>755</v>
      </c>
      <c r="J133" s="91">
        <v>43555</v>
      </c>
      <c r="K133" s="28" t="s">
        <v>766</v>
      </c>
      <c r="L133" s="72" t="s">
        <v>768</v>
      </c>
      <c r="M133" s="28">
        <v>49</v>
      </c>
      <c r="N133" s="94">
        <v>43677</v>
      </c>
      <c r="O133" t="s">
        <v>877</v>
      </c>
      <c r="P133" s="28" t="s">
        <v>751</v>
      </c>
      <c r="Q133" s="28" t="s">
        <v>755</v>
      </c>
      <c r="R133" s="28" t="s">
        <v>751</v>
      </c>
      <c r="S133" s="28" t="s">
        <v>751</v>
      </c>
      <c r="T133" s="60" t="s">
        <v>974</v>
      </c>
      <c r="U133" s="75"/>
      <c r="V133" s="79"/>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748</v>
      </c>
      <c r="H134" s="1" t="s">
        <v>66</v>
      </c>
      <c r="I134" s="28" t="s">
        <v>755</v>
      </c>
      <c r="J134" s="91">
        <v>43555</v>
      </c>
      <c r="K134" s="28" t="s">
        <v>766</v>
      </c>
      <c r="L134" s="72" t="s">
        <v>768</v>
      </c>
      <c r="M134" s="93">
        <v>108109110</v>
      </c>
      <c r="N134" s="94">
        <v>43677</v>
      </c>
      <c r="O134" s="28" t="s">
        <v>752</v>
      </c>
      <c r="P134" s="28" t="s">
        <v>755</v>
      </c>
      <c r="Q134" s="28" t="s">
        <v>755</v>
      </c>
      <c r="R134" s="28" t="s">
        <v>751</v>
      </c>
      <c r="S134" s="28" t="s">
        <v>751</v>
      </c>
      <c r="T134" s="28" t="s">
        <v>786</v>
      </c>
      <c r="U134" s="75"/>
      <c r="V134" s="79"/>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748</v>
      </c>
      <c r="H135" s="1" t="s">
        <v>66</v>
      </c>
      <c r="I135" s="28" t="s">
        <v>755</v>
      </c>
      <c r="J135" s="91">
        <v>43555</v>
      </c>
      <c r="K135" s="28" t="s">
        <v>766</v>
      </c>
      <c r="L135" s="72" t="s">
        <v>768</v>
      </c>
      <c r="M135" s="28">
        <v>49</v>
      </c>
      <c r="N135" s="94">
        <v>43677</v>
      </c>
      <c r="O135" t="s">
        <v>844</v>
      </c>
      <c r="P135" s="28" t="s">
        <v>751</v>
      </c>
      <c r="Q135" s="28" t="s">
        <v>755</v>
      </c>
      <c r="R135" s="28" t="s">
        <v>751</v>
      </c>
      <c r="S135" s="28" t="s">
        <v>751</v>
      </c>
      <c r="T135" s="60" t="s">
        <v>974</v>
      </c>
      <c r="U135" s="75"/>
      <c r="V135" s="79"/>
      <c r="W135" s="30"/>
      <c r="X135" s="28"/>
      <c r="Y135" s="28"/>
      <c r="Z135" s="68"/>
      <c r="AA135" s="28"/>
      <c r="AB135" s="28"/>
    </row>
    <row r="136" spans="1:28" s="11" customFormat="1" ht="19.899999999999999" customHeight="1">
      <c r="A136" s="54" t="s">
        <v>579</v>
      </c>
      <c r="B136" s="55" t="s">
        <v>572</v>
      </c>
      <c r="C136" s="55" t="s">
        <v>345</v>
      </c>
      <c r="D136" s="14" t="s">
        <v>346</v>
      </c>
      <c r="E136" s="55" t="s">
        <v>347</v>
      </c>
      <c r="F136" s="1" t="s">
        <v>7</v>
      </c>
      <c r="G136" s="1" t="s">
        <v>748</v>
      </c>
      <c r="H136" s="1" t="s">
        <v>66</v>
      </c>
      <c r="I136" s="28" t="s">
        <v>755</v>
      </c>
      <c r="J136" s="91">
        <v>43555</v>
      </c>
      <c r="K136" s="28" t="s">
        <v>766</v>
      </c>
      <c r="L136" s="72" t="s">
        <v>768</v>
      </c>
      <c r="M136" s="28">
        <v>47</v>
      </c>
      <c r="N136" s="94">
        <v>43677</v>
      </c>
      <c r="O136" t="s">
        <v>780</v>
      </c>
      <c r="P136" s="28" t="s">
        <v>751</v>
      </c>
      <c r="Q136" s="28" t="s">
        <v>755</v>
      </c>
      <c r="R136" s="28" t="s">
        <v>751</v>
      </c>
      <c r="S136" s="28" t="s">
        <v>751</v>
      </c>
      <c r="T136" s="60" t="s">
        <v>974</v>
      </c>
      <c r="U136" s="75"/>
      <c r="V136" s="79"/>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16</v>
      </c>
      <c r="J137" s="91">
        <v>43555</v>
      </c>
      <c r="K137" s="28" t="s">
        <v>766</v>
      </c>
      <c r="L137" s="72" t="s">
        <v>768</v>
      </c>
      <c r="M137" s="28">
        <v>107</v>
      </c>
      <c r="N137" s="94">
        <v>43677</v>
      </c>
      <c r="O137" s="28" t="s">
        <v>752</v>
      </c>
      <c r="P137" s="28" t="s">
        <v>755</v>
      </c>
      <c r="Q137" s="28" t="s">
        <v>755</v>
      </c>
      <c r="R137" s="28" t="s">
        <v>751</v>
      </c>
      <c r="S137" s="28" t="s">
        <v>751</v>
      </c>
      <c r="T137" s="28" t="s">
        <v>784</v>
      </c>
      <c r="U137" s="75"/>
      <c r="V137" s="79"/>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748</v>
      </c>
      <c r="H138" s="1" t="s">
        <v>66</v>
      </c>
      <c r="I138" s="28" t="s">
        <v>755</v>
      </c>
      <c r="J138" s="91">
        <v>43555</v>
      </c>
      <c r="K138" s="28" t="s">
        <v>766</v>
      </c>
      <c r="L138" s="72" t="s">
        <v>768</v>
      </c>
      <c r="M138" s="28">
        <v>115</v>
      </c>
      <c r="N138" s="94">
        <v>43677</v>
      </c>
      <c r="O138" t="s">
        <v>876</v>
      </c>
      <c r="P138" s="28" t="s">
        <v>751</v>
      </c>
      <c r="Q138" s="28" t="s">
        <v>755</v>
      </c>
      <c r="R138" s="28" t="s">
        <v>751</v>
      </c>
      <c r="S138" s="28" t="s">
        <v>751</v>
      </c>
      <c r="T138" s="60" t="s">
        <v>974</v>
      </c>
      <c r="U138" s="75"/>
      <c r="V138" s="79"/>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748</v>
      </c>
      <c r="H139" s="1" t="s">
        <v>66</v>
      </c>
      <c r="I139" s="28" t="s">
        <v>755</v>
      </c>
      <c r="J139" s="91">
        <v>43555</v>
      </c>
      <c r="K139" s="28" t="s">
        <v>766</v>
      </c>
      <c r="L139" s="72" t="s">
        <v>768</v>
      </c>
      <c r="M139" s="28">
        <v>115</v>
      </c>
      <c r="N139" s="94">
        <v>43677</v>
      </c>
      <c r="O139" t="s">
        <v>811</v>
      </c>
      <c r="P139" s="28" t="s">
        <v>751</v>
      </c>
      <c r="Q139" s="28" t="s">
        <v>755</v>
      </c>
      <c r="R139" s="28" t="s">
        <v>751</v>
      </c>
      <c r="S139" s="28" t="s">
        <v>751</v>
      </c>
      <c r="T139" s="60" t="s">
        <v>974</v>
      </c>
      <c r="U139" s="75"/>
      <c r="V139" s="79"/>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748</v>
      </c>
      <c r="H140" s="1" t="s">
        <v>66</v>
      </c>
      <c r="I140" s="28" t="s">
        <v>755</v>
      </c>
      <c r="J140" s="91">
        <v>43555</v>
      </c>
      <c r="K140" s="28" t="s">
        <v>766</v>
      </c>
      <c r="L140" s="72" t="s">
        <v>768</v>
      </c>
      <c r="M140" s="28">
        <v>115</v>
      </c>
      <c r="N140" s="94">
        <v>43677</v>
      </c>
      <c r="O140" t="s">
        <v>811</v>
      </c>
      <c r="P140" s="28" t="s">
        <v>751</v>
      </c>
      <c r="Q140" s="28" t="s">
        <v>755</v>
      </c>
      <c r="R140" s="28" t="s">
        <v>751</v>
      </c>
      <c r="S140" s="28" t="s">
        <v>751</v>
      </c>
      <c r="T140" s="60" t="s">
        <v>974</v>
      </c>
      <c r="U140" s="75"/>
      <c r="V140" s="79"/>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748</v>
      </c>
      <c r="H141" s="1" t="s">
        <v>66</v>
      </c>
      <c r="I141" s="28" t="s">
        <v>755</v>
      </c>
      <c r="J141" s="91">
        <v>43555</v>
      </c>
      <c r="K141" s="28" t="s">
        <v>766</v>
      </c>
      <c r="L141" s="72" t="s">
        <v>768</v>
      </c>
      <c r="M141" s="28">
        <v>115</v>
      </c>
      <c r="N141" s="94">
        <v>43677</v>
      </c>
      <c r="O141" t="s">
        <v>811</v>
      </c>
      <c r="P141" s="28" t="s">
        <v>751</v>
      </c>
      <c r="Q141" s="28" t="s">
        <v>755</v>
      </c>
      <c r="R141" s="28" t="s">
        <v>751</v>
      </c>
      <c r="S141" s="28" t="s">
        <v>751</v>
      </c>
      <c r="T141" s="60" t="s">
        <v>974</v>
      </c>
      <c r="U141" s="75"/>
      <c r="V141" s="79"/>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748</v>
      </c>
      <c r="H142" s="1" t="s">
        <v>66</v>
      </c>
      <c r="I142" s="28" t="s">
        <v>755</v>
      </c>
      <c r="J142" s="91">
        <v>43555</v>
      </c>
      <c r="K142" s="28" t="s">
        <v>766</v>
      </c>
      <c r="L142" s="72" t="s">
        <v>768</v>
      </c>
      <c r="M142" s="28">
        <v>115</v>
      </c>
      <c r="N142" s="94">
        <v>43677</v>
      </c>
      <c r="O142" t="s">
        <v>876</v>
      </c>
      <c r="P142" s="28" t="s">
        <v>751</v>
      </c>
      <c r="Q142" s="28" t="s">
        <v>755</v>
      </c>
      <c r="R142" s="28" t="s">
        <v>751</v>
      </c>
      <c r="S142" s="28" t="s">
        <v>751</v>
      </c>
      <c r="T142" s="60" t="s">
        <v>974</v>
      </c>
      <c r="U142" s="75"/>
      <c r="V142" s="79"/>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748</v>
      </c>
      <c r="H143" s="1" t="s">
        <v>66</v>
      </c>
      <c r="I143" s="28" t="s">
        <v>755</v>
      </c>
      <c r="J143" s="91">
        <v>43555</v>
      </c>
      <c r="K143" s="28" t="s">
        <v>766</v>
      </c>
      <c r="L143" s="72" t="s">
        <v>768</v>
      </c>
      <c r="M143" s="28">
        <v>115</v>
      </c>
      <c r="N143" s="94">
        <v>43677</v>
      </c>
      <c r="O143" t="s">
        <v>811</v>
      </c>
      <c r="P143" s="28" t="s">
        <v>751</v>
      </c>
      <c r="Q143" s="28" t="s">
        <v>755</v>
      </c>
      <c r="R143" s="28" t="s">
        <v>751</v>
      </c>
      <c r="S143" s="28" t="s">
        <v>751</v>
      </c>
      <c r="T143" s="60" t="s">
        <v>974</v>
      </c>
      <c r="U143" s="75"/>
      <c r="V143" s="79"/>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748</v>
      </c>
      <c r="H144" s="1" t="s">
        <v>66</v>
      </c>
      <c r="I144" s="28" t="s">
        <v>755</v>
      </c>
      <c r="J144" s="91">
        <v>43555</v>
      </c>
      <c r="K144" s="28" t="s">
        <v>766</v>
      </c>
      <c r="L144" s="72" t="s">
        <v>768</v>
      </c>
      <c r="M144" s="28">
        <v>115</v>
      </c>
      <c r="N144" s="94">
        <v>43677</v>
      </c>
      <c r="O144" t="s">
        <v>811</v>
      </c>
      <c r="P144" s="28" t="s">
        <v>751</v>
      </c>
      <c r="Q144" s="28" t="s">
        <v>755</v>
      </c>
      <c r="R144" s="28" t="s">
        <v>751</v>
      </c>
      <c r="S144" s="28" t="s">
        <v>751</v>
      </c>
      <c r="T144" s="60" t="s">
        <v>974</v>
      </c>
      <c r="U144" s="75"/>
      <c r="V144" s="79"/>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748</v>
      </c>
      <c r="H145" s="1" t="s">
        <v>66</v>
      </c>
      <c r="I145" s="28" t="s">
        <v>755</v>
      </c>
      <c r="J145" s="91">
        <v>43555</v>
      </c>
      <c r="K145" s="28" t="s">
        <v>766</v>
      </c>
      <c r="L145" s="72" t="s">
        <v>768</v>
      </c>
      <c r="M145" s="28">
        <v>115</v>
      </c>
      <c r="N145" s="94">
        <v>43677</v>
      </c>
      <c r="O145" t="s">
        <v>811</v>
      </c>
      <c r="P145" s="28" t="s">
        <v>751</v>
      </c>
      <c r="Q145" s="28" t="s">
        <v>755</v>
      </c>
      <c r="R145" s="28" t="s">
        <v>751</v>
      </c>
      <c r="S145" s="28" t="s">
        <v>751</v>
      </c>
      <c r="T145" s="60" t="s">
        <v>974</v>
      </c>
      <c r="U145" s="75"/>
      <c r="V145" s="79"/>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748</v>
      </c>
      <c r="H146" s="1" t="s">
        <v>66</v>
      </c>
      <c r="I146" s="28" t="s">
        <v>755</v>
      </c>
      <c r="J146" s="91">
        <v>43555</v>
      </c>
      <c r="K146" s="28" t="s">
        <v>766</v>
      </c>
      <c r="L146" s="72" t="s">
        <v>768</v>
      </c>
      <c r="M146" s="28">
        <v>116</v>
      </c>
      <c r="N146" s="94">
        <v>43677</v>
      </c>
      <c r="O146" t="s">
        <v>818</v>
      </c>
      <c r="P146" s="28" t="s">
        <v>751</v>
      </c>
      <c r="Q146" s="28" t="s">
        <v>755</v>
      </c>
      <c r="R146" s="28" t="s">
        <v>751</v>
      </c>
      <c r="S146" s="28" t="s">
        <v>751</v>
      </c>
      <c r="T146" s="60" t="s">
        <v>974</v>
      </c>
      <c r="U146" s="75"/>
      <c r="V146" s="79"/>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748</v>
      </c>
      <c r="H147" s="1" t="s">
        <v>66</v>
      </c>
      <c r="I147" s="28" t="s">
        <v>751</v>
      </c>
      <c r="J147" s="91">
        <v>43555</v>
      </c>
      <c r="K147" s="28" t="s">
        <v>766</v>
      </c>
      <c r="L147" s="72" t="s">
        <v>768</v>
      </c>
      <c r="M147" s="28">
        <v>115</v>
      </c>
      <c r="N147" s="94">
        <v>43677</v>
      </c>
      <c r="O147" t="s">
        <v>868</v>
      </c>
      <c r="P147" s="28" t="s">
        <v>751</v>
      </c>
      <c r="Q147" s="28" t="s">
        <v>755</v>
      </c>
      <c r="R147" s="28" t="s">
        <v>751</v>
      </c>
      <c r="S147" s="28" t="s">
        <v>751</v>
      </c>
      <c r="T147" s="60" t="s">
        <v>974</v>
      </c>
      <c r="U147" s="75"/>
      <c r="V147" s="79"/>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748</v>
      </c>
      <c r="H148" s="1" t="s">
        <v>66</v>
      </c>
      <c r="I148" s="28" t="s">
        <v>751</v>
      </c>
      <c r="J148" s="91">
        <v>43555</v>
      </c>
      <c r="K148" s="28" t="s">
        <v>766</v>
      </c>
      <c r="L148" s="72" t="s">
        <v>768</v>
      </c>
      <c r="M148" s="28">
        <v>115</v>
      </c>
      <c r="N148" s="94">
        <v>43677</v>
      </c>
      <c r="O148" t="s">
        <v>868</v>
      </c>
      <c r="P148" s="28" t="s">
        <v>751</v>
      </c>
      <c r="Q148" s="28" t="s">
        <v>755</v>
      </c>
      <c r="R148" s="28" t="s">
        <v>751</v>
      </c>
      <c r="S148" s="28" t="s">
        <v>751</v>
      </c>
      <c r="T148" s="60" t="s">
        <v>974</v>
      </c>
      <c r="U148" s="75"/>
      <c r="V148" s="79"/>
      <c r="W148" s="30"/>
      <c r="X148" s="28"/>
      <c r="Y148" s="28"/>
      <c r="Z148" s="68"/>
      <c r="AA148" s="28"/>
      <c r="AB148" s="28"/>
    </row>
    <row r="149" spans="1:28" s="11" customFormat="1" ht="19.899999999999999" customHeight="1">
      <c r="A149" s="54" t="s">
        <v>579</v>
      </c>
      <c r="B149" s="55" t="s">
        <v>573</v>
      </c>
      <c r="C149" s="55" t="s">
        <v>384</v>
      </c>
      <c r="D149" s="14" t="s">
        <v>385</v>
      </c>
      <c r="E149" s="55" t="s">
        <v>716</v>
      </c>
      <c r="F149" s="1" t="s">
        <v>7</v>
      </c>
      <c r="G149" s="1" t="s">
        <v>748</v>
      </c>
      <c r="H149" s="1" t="s">
        <v>66</v>
      </c>
      <c r="I149" s="28" t="s">
        <v>752</v>
      </c>
      <c r="J149" s="91">
        <v>43555</v>
      </c>
      <c r="K149" s="28"/>
      <c r="L149" s="28"/>
      <c r="M149" s="28"/>
      <c r="N149" s="28"/>
      <c r="O149" s="28"/>
      <c r="P149" s="28" t="s">
        <v>751</v>
      </c>
      <c r="Q149" s="28" t="s">
        <v>751</v>
      </c>
      <c r="R149" s="28" t="s">
        <v>751</v>
      </c>
      <c r="S149" s="28" t="s">
        <v>751</v>
      </c>
      <c r="T149" s="28"/>
      <c r="U149" s="75"/>
      <c r="V149" s="79"/>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748</v>
      </c>
      <c r="H150" s="1" t="s">
        <v>66</v>
      </c>
      <c r="I150" s="28" t="s">
        <v>755</v>
      </c>
      <c r="J150" s="91">
        <v>43555</v>
      </c>
      <c r="K150" s="28" t="s">
        <v>796</v>
      </c>
      <c r="L150" s="92" t="s">
        <v>758</v>
      </c>
      <c r="M150" s="28">
        <v>18</v>
      </c>
      <c r="N150" s="102">
        <v>43784</v>
      </c>
      <c r="O150" t="s">
        <v>797</v>
      </c>
      <c r="P150" s="28" t="s">
        <v>751</v>
      </c>
      <c r="Q150" s="28" t="s">
        <v>755</v>
      </c>
      <c r="R150" s="28" t="s">
        <v>751</v>
      </c>
      <c r="S150" s="28" t="s">
        <v>751</v>
      </c>
      <c r="T150" s="60" t="s">
        <v>974</v>
      </c>
      <c r="U150" s="75"/>
      <c r="V150" s="79"/>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748</v>
      </c>
      <c r="H151" s="1" t="s">
        <v>66</v>
      </c>
      <c r="I151" s="28" t="s">
        <v>755</v>
      </c>
      <c r="J151" s="91">
        <v>43555</v>
      </c>
      <c r="K151" s="28" t="s">
        <v>796</v>
      </c>
      <c r="L151" s="92" t="s">
        <v>758</v>
      </c>
      <c r="M151" s="28">
        <v>29</v>
      </c>
      <c r="N151" s="102">
        <v>43784</v>
      </c>
      <c r="O151" t="s">
        <v>757</v>
      </c>
      <c r="P151" s="28" t="s">
        <v>751</v>
      </c>
      <c r="Q151" s="28" t="s">
        <v>755</v>
      </c>
      <c r="R151" s="28" t="s">
        <v>751</v>
      </c>
      <c r="S151" s="28" t="s">
        <v>751</v>
      </c>
      <c r="T151" s="60" t="s">
        <v>974</v>
      </c>
      <c r="U151" s="75"/>
      <c r="V151" s="79"/>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748</v>
      </c>
      <c r="H152" s="1" t="s">
        <v>66</v>
      </c>
      <c r="I152" s="28" t="s">
        <v>751</v>
      </c>
      <c r="J152" s="91">
        <v>43555</v>
      </c>
      <c r="K152" s="28" t="s">
        <v>796</v>
      </c>
      <c r="L152" s="92" t="s">
        <v>758</v>
      </c>
      <c r="M152" s="28">
        <v>19</v>
      </c>
      <c r="N152" s="102">
        <v>43784</v>
      </c>
      <c r="O152" t="s">
        <v>832</v>
      </c>
      <c r="P152" s="28" t="s">
        <v>751</v>
      </c>
      <c r="Q152" s="28" t="s">
        <v>755</v>
      </c>
      <c r="R152" s="28" t="s">
        <v>751</v>
      </c>
      <c r="S152" s="28" t="s">
        <v>751</v>
      </c>
      <c r="T152" s="60" t="s">
        <v>974</v>
      </c>
      <c r="U152" s="75"/>
      <c r="V152" s="79"/>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748</v>
      </c>
      <c r="H153" s="1" t="s">
        <v>66</v>
      </c>
      <c r="I153" s="28" t="s">
        <v>755</v>
      </c>
      <c r="J153" s="91">
        <v>43555</v>
      </c>
      <c r="K153" s="28" t="s">
        <v>772</v>
      </c>
      <c r="L153" s="28" t="s">
        <v>771</v>
      </c>
      <c r="M153" s="28">
        <v>3</v>
      </c>
      <c r="N153" s="94">
        <v>42032</v>
      </c>
      <c r="O153" s="28" t="s">
        <v>752</v>
      </c>
      <c r="P153" s="28" t="s">
        <v>755</v>
      </c>
      <c r="Q153" s="28" t="s">
        <v>755</v>
      </c>
      <c r="R153" s="28" t="s">
        <v>751</v>
      </c>
      <c r="S153" s="28" t="s">
        <v>751</v>
      </c>
      <c r="T153" s="28" t="s">
        <v>858</v>
      </c>
      <c r="U153" s="75"/>
      <c r="V153" s="79"/>
      <c r="W153" s="30"/>
      <c r="X153" s="28"/>
      <c r="Y153" s="28"/>
      <c r="Z153" s="68"/>
      <c r="AA153" s="28"/>
      <c r="AB153" s="28"/>
    </row>
    <row r="154" spans="1:28" s="11" customFormat="1" ht="19.899999999999999" customHeight="1">
      <c r="A154" s="54" t="s">
        <v>579</v>
      </c>
      <c r="B154" s="55" t="s">
        <v>574</v>
      </c>
      <c r="C154" s="55" t="s">
        <v>398</v>
      </c>
      <c r="D154" s="14" t="s">
        <v>399</v>
      </c>
      <c r="E154" s="55" t="s">
        <v>400</v>
      </c>
      <c r="F154" s="1" t="s">
        <v>7</v>
      </c>
      <c r="G154" s="1" t="s">
        <v>748</v>
      </c>
      <c r="H154" s="1" t="s">
        <v>66</v>
      </c>
      <c r="I154" s="28" t="s">
        <v>755</v>
      </c>
      <c r="J154" s="91">
        <v>43555</v>
      </c>
      <c r="K154" s="28" t="s">
        <v>772</v>
      </c>
      <c r="L154" s="28" t="s">
        <v>771</v>
      </c>
      <c r="M154" s="28">
        <v>6</v>
      </c>
      <c r="N154" s="94">
        <v>42032</v>
      </c>
      <c r="O154" s="28" t="s">
        <v>752</v>
      </c>
      <c r="P154" s="28" t="s">
        <v>755</v>
      </c>
      <c r="Q154" s="28" t="s">
        <v>755</v>
      </c>
      <c r="R154" s="28" t="s">
        <v>751</v>
      </c>
      <c r="S154" s="28" t="s">
        <v>751</v>
      </c>
      <c r="T154" s="28" t="s">
        <v>878</v>
      </c>
      <c r="U154" s="75"/>
      <c r="V154" s="79"/>
      <c r="W154" s="30"/>
      <c r="X154" s="28"/>
      <c r="Y154" s="28"/>
      <c r="Z154" s="68"/>
      <c r="AA154" s="28"/>
      <c r="AB154" s="28"/>
    </row>
    <row r="155" spans="1:28" s="11" customFormat="1" ht="19.899999999999999" customHeight="1">
      <c r="A155" s="54" t="s">
        <v>579</v>
      </c>
      <c r="B155" s="55" t="s">
        <v>574</v>
      </c>
      <c r="C155" s="55" t="s">
        <v>401</v>
      </c>
      <c r="D155" s="14" t="s">
        <v>402</v>
      </c>
      <c r="E155" s="55" t="s">
        <v>403</v>
      </c>
      <c r="F155" s="1" t="s">
        <v>7</v>
      </c>
      <c r="G155" s="1" t="s">
        <v>748</v>
      </c>
      <c r="H155" s="1" t="s">
        <v>66</v>
      </c>
      <c r="I155" s="28" t="s">
        <v>755</v>
      </c>
      <c r="J155" s="91">
        <v>43555</v>
      </c>
      <c r="K155" s="28" t="s">
        <v>772</v>
      </c>
      <c r="L155" s="28" t="s">
        <v>771</v>
      </c>
      <c r="M155" s="28">
        <v>9</v>
      </c>
      <c r="N155" s="94">
        <v>42032</v>
      </c>
      <c r="O155" s="28" t="s">
        <v>752</v>
      </c>
      <c r="P155" s="28" t="s">
        <v>755</v>
      </c>
      <c r="Q155" s="28" t="s">
        <v>755</v>
      </c>
      <c r="R155" s="28" t="s">
        <v>751</v>
      </c>
      <c r="S155" s="28" t="s">
        <v>751</v>
      </c>
      <c r="T155" s="28" t="s">
        <v>770</v>
      </c>
      <c r="U155" s="75"/>
      <c r="V155" s="79"/>
      <c r="W155" s="30"/>
      <c r="X155" s="28"/>
      <c r="Y155" s="28"/>
      <c r="Z155" s="68"/>
      <c r="AA155" s="28"/>
      <c r="AB155" s="28"/>
    </row>
    <row r="156" spans="1:28" s="11" customFormat="1" ht="19.899999999999999" customHeight="1">
      <c r="A156" s="54" t="s">
        <v>579</v>
      </c>
      <c r="B156" s="55" t="s">
        <v>574</v>
      </c>
      <c r="C156" s="55" t="s">
        <v>404</v>
      </c>
      <c r="D156" s="14" t="s">
        <v>405</v>
      </c>
      <c r="E156" s="55" t="s">
        <v>406</v>
      </c>
      <c r="F156" s="1" t="s">
        <v>7</v>
      </c>
      <c r="G156" s="1" t="s">
        <v>748</v>
      </c>
      <c r="H156" s="1" t="s">
        <v>66</v>
      </c>
      <c r="I156" s="28" t="s">
        <v>755</v>
      </c>
      <c r="J156" s="91">
        <v>43555</v>
      </c>
      <c r="K156" s="28" t="s">
        <v>766</v>
      </c>
      <c r="L156" s="72" t="s">
        <v>768</v>
      </c>
      <c r="M156" s="28">
        <v>124</v>
      </c>
      <c r="N156" s="94">
        <v>43677</v>
      </c>
      <c r="O156" t="s">
        <v>860</v>
      </c>
      <c r="P156" s="28" t="s">
        <v>751</v>
      </c>
      <c r="Q156" s="28" t="s">
        <v>755</v>
      </c>
      <c r="R156" s="28" t="s">
        <v>751</v>
      </c>
      <c r="S156" s="28" t="s">
        <v>751</v>
      </c>
      <c r="T156" s="60" t="s">
        <v>974</v>
      </c>
      <c r="U156" s="75"/>
      <c r="V156" s="79"/>
      <c r="W156" s="30"/>
      <c r="X156" s="28"/>
      <c r="Y156" s="28"/>
      <c r="Z156" s="68"/>
      <c r="AA156" s="28"/>
      <c r="AB156" s="28"/>
    </row>
    <row r="157" spans="1:28" s="11" customFormat="1" ht="19.899999999999999" customHeight="1">
      <c r="A157" s="54" t="s">
        <v>579</v>
      </c>
      <c r="B157" s="55" t="s">
        <v>574</v>
      </c>
      <c r="C157" s="55" t="s">
        <v>407</v>
      </c>
      <c r="D157" s="14" t="s">
        <v>408</v>
      </c>
      <c r="E157" s="55" t="s">
        <v>409</v>
      </c>
      <c r="F157" s="1" t="s">
        <v>7</v>
      </c>
      <c r="G157" s="1" t="s">
        <v>748</v>
      </c>
      <c r="H157" s="1" t="s">
        <v>66</v>
      </c>
      <c r="I157" s="28" t="s">
        <v>751</v>
      </c>
      <c r="J157" s="91">
        <v>43555</v>
      </c>
      <c r="K157" s="28" t="s">
        <v>796</v>
      </c>
      <c r="L157" s="92" t="s">
        <v>758</v>
      </c>
      <c r="M157" s="28">
        <v>18</v>
      </c>
      <c r="N157" s="102">
        <v>43784</v>
      </c>
      <c r="O157" t="s">
        <v>797</v>
      </c>
      <c r="P157" s="28" t="s">
        <v>751</v>
      </c>
      <c r="Q157" s="28" t="s">
        <v>755</v>
      </c>
      <c r="R157" s="28" t="s">
        <v>751</v>
      </c>
      <c r="S157" s="28" t="s">
        <v>751</v>
      </c>
      <c r="T157" s="60" t="s">
        <v>974</v>
      </c>
      <c r="U157" s="75"/>
      <c r="V157" s="79"/>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748</v>
      </c>
      <c r="H158" s="1" t="s">
        <v>66</v>
      </c>
      <c r="I158" s="28" t="s">
        <v>755</v>
      </c>
      <c r="J158" s="91">
        <v>43555</v>
      </c>
      <c r="K158" s="28" t="s">
        <v>796</v>
      </c>
      <c r="L158" s="92" t="s">
        <v>758</v>
      </c>
      <c r="M158" s="28" t="s">
        <v>762</v>
      </c>
      <c r="N158" s="102">
        <v>43784</v>
      </c>
      <c r="O158" s="63" t="s">
        <v>761</v>
      </c>
      <c r="P158" s="28" t="s">
        <v>751</v>
      </c>
      <c r="Q158" s="28" t="s">
        <v>755</v>
      </c>
      <c r="R158" s="28" t="s">
        <v>751</v>
      </c>
      <c r="S158" s="28" t="s">
        <v>751</v>
      </c>
      <c r="T158" s="60" t="s">
        <v>974</v>
      </c>
      <c r="U158" s="75"/>
      <c r="V158" s="79"/>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748</v>
      </c>
      <c r="H159" s="1" t="s">
        <v>66</v>
      </c>
      <c r="I159" s="28" t="s">
        <v>751</v>
      </c>
      <c r="J159" s="91">
        <v>43555</v>
      </c>
      <c r="K159" s="28" t="s">
        <v>796</v>
      </c>
      <c r="L159" s="92" t="s">
        <v>758</v>
      </c>
      <c r="M159" s="28">
        <v>18</v>
      </c>
      <c r="N159" s="102">
        <v>43784</v>
      </c>
      <c r="O159" t="s">
        <v>834</v>
      </c>
      <c r="P159" s="28" t="s">
        <v>751</v>
      </c>
      <c r="Q159" s="28" t="s">
        <v>755</v>
      </c>
      <c r="R159" s="28" t="s">
        <v>751</v>
      </c>
      <c r="S159" s="28" t="s">
        <v>751</v>
      </c>
      <c r="T159" s="60" t="s">
        <v>974</v>
      </c>
      <c r="U159" s="75"/>
      <c r="V159" s="79"/>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748</v>
      </c>
      <c r="H160" s="1" t="s">
        <v>66</v>
      </c>
      <c r="I160" s="28" t="s">
        <v>752</v>
      </c>
      <c r="J160" s="91">
        <v>43555</v>
      </c>
      <c r="K160" s="28"/>
      <c r="L160" s="28"/>
      <c r="M160" s="28"/>
      <c r="N160" s="28"/>
      <c r="O160" s="28"/>
      <c r="P160" s="28" t="s">
        <v>751</v>
      </c>
      <c r="Q160" s="28" t="s">
        <v>751</v>
      </c>
      <c r="R160" s="28" t="s">
        <v>751</v>
      </c>
      <c r="S160" s="28" t="s">
        <v>751</v>
      </c>
      <c r="T160" s="28"/>
      <c r="U160" s="75"/>
      <c r="V160" s="79"/>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748</v>
      </c>
      <c r="H161" s="1" t="s">
        <v>66</v>
      </c>
      <c r="I161" s="28" t="s">
        <v>752</v>
      </c>
      <c r="J161" s="91">
        <v>43555</v>
      </c>
      <c r="K161" s="28"/>
      <c r="L161" s="72"/>
      <c r="M161" s="28"/>
      <c r="N161" s="28"/>
      <c r="O161" s="28"/>
      <c r="P161" s="28" t="s">
        <v>751</v>
      </c>
      <c r="Q161" s="28" t="s">
        <v>751</v>
      </c>
      <c r="R161" s="28" t="s">
        <v>751</v>
      </c>
      <c r="S161" s="28" t="s">
        <v>751</v>
      </c>
      <c r="T161" s="28"/>
      <c r="U161" s="75"/>
      <c r="V161" s="79"/>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748</v>
      </c>
      <c r="H162" s="1" t="s">
        <v>66</v>
      </c>
      <c r="I162" s="28" t="s">
        <v>755</v>
      </c>
      <c r="J162" s="91">
        <v>43555</v>
      </c>
      <c r="K162" s="28" t="s">
        <v>793</v>
      </c>
      <c r="L162" s="28" t="s">
        <v>792</v>
      </c>
      <c r="M162" s="28">
        <v>1</v>
      </c>
      <c r="N162" s="94">
        <v>42457</v>
      </c>
      <c r="O162" t="s">
        <v>791</v>
      </c>
      <c r="P162" s="28" t="s">
        <v>751</v>
      </c>
      <c r="Q162" s="28" t="s">
        <v>755</v>
      </c>
      <c r="R162" s="28" t="s">
        <v>751</v>
      </c>
      <c r="S162" s="28" t="s">
        <v>751</v>
      </c>
      <c r="T162" s="60" t="s">
        <v>974</v>
      </c>
      <c r="U162" s="75"/>
      <c r="V162" s="79"/>
      <c r="W162" s="30"/>
      <c r="X162" s="28"/>
      <c r="Y162" s="28"/>
      <c r="Z162" s="68"/>
      <c r="AA162" s="28"/>
      <c r="AB162" s="28"/>
    </row>
    <row r="163" spans="1:28" s="11" customFormat="1" ht="19.899999999999999" customHeight="1">
      <c r="A163" s="54" t="s">
        <v>579</v>
      </c>
      <c r="B163" s="55" t="s">
        <v>574</v>
      </c>
      <c r="C163" s="55" t="s">
        <v>425</v>
      </c>
      <c r="D163" s="14" t="s">
        <v>426</v>
      </c>
      <c r="E163" s="55" t="s">
        <v>717</v>
      </c>
      <c r="F163" s="1" t="s">
        <v>7</v>
      </c>
      <c r="G163" s="1" t="s">
        <v>748</v>
      </c>
      <c r="H163" s="1" t="s">
        <v>66</v>
      </c>
      <c r="I163" s="28" t="s">
        <v>755</v>
      </c>
      <c r="J163" s="91">
        <v>43555</v>
      </c>
      <c r="K163" s="28" t="s">
        <v>766</v>
      </c>
      <c r="L163" s="72" t="s">
        <v>768</v>
      </c>
      <c r="M163" s="28">
        <v>138</v>
      </c>
      <c r="N163" s="94">
        <v>43677</v>
      </c>
      <c r="O163" s="28" t="s">
        <v>752</v>
      </c>
      <c r="P163" s="28" t="s">
        <v>755</v>
      </c>
      <c r="Q163" s="28" t="s">
        <v>755</v>
      </c>
      <c r="R163" s="28" t="s">
        <v>751</v>
      </c>
      <c r="S163" s="28" t="s">
        <v>751</v>
      </c>
      <c r="T163" s="28" t="s">
        <v>794</v>
      </c>
      <c r="U163" s="75"/>
      <c r="V163" s="79"/>
      <c r="W163" s="30"/>
      <c r="X163" s="28"/>
      <c r="Y163" s="28"/>
      <c r="Z163" s="68"/>
      <c r="AA163" s="28"/>
      <c r="AB163" s="28"/>
    </row>
    <row r="164" spans="1:28" s="11" customFormat="1" ht="19.899999999999999" customHeight="1">
      <c r="A164" s="54" t="s">
        <v>579</v>
      </c>
      <c r="B164" s="55" t="s">
        <v>574</v>
      </c>
      <c r="C164" s="55" t="s">
        <v>427</v>
      </c>
      <c r="D164" s="14" t="s">
        <v>428</v>
      </c>
      <c r="E164" s="55" t="s">
        <v>429</v>
      </c>
      <c r="F164" s="1" t="s">
        <v>7</v>
      </c>
      <c r="G164" s="1" t="s">
        <v>748</v>
      </c>
      <c r="H164" s="1" t="s">
        <v>66</v>
      </c>
      <c r="I164" s="28" t="s">
        <v>755</v>
      </c>
      <c r="J164" s="91">
        <v>43555</v>
      </c>
      <c r="K164" s="28" t="s">
        <v>766</v>
      </c>
      <c r="L164" s="72" t="s">
        <v>768</v>
      </c>
      <c r="M164" s="28">
        <v>242</v>
      </c>
      <c r="N164" s="94">
        <v>43677</v>
      </c>
      <c r="O164" t="s">
        <v>869</v>
      </c>
      <c r="P164" s="28" t="s">
        <v>751</v>
      </c>
      <c r="Q164" s="28" t="s">
        <v>755</v>
      </c>
      <c r="R164" s="28" t="s">
        <v>751</v>
      </c>
      <c r="S164" s="28" t="s">
        <v>751</v>
      </c>
      <c r="T164" s="60" t="s">
        <v>974</v>
      </c>
      <c r="U164" s="75"/>
      <c r="V164" s="79"/>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748</v>
      </c>
      <c r="H165" s="1" t="s">
        <v>66</v>
      </c>
      <c r="I165" s="28" t="s">
        <v>755</v>
      </c>
      <c r="J165" s="91">
        <v>43555</v>
      </c>
      <c r="K165" s="28" t="s">
        <v>766</v>
      </c>
      <c r="L165" s="72" t="s">
        <v>768</v>
      </c>
      <c r="M165" s="28">
        <v>242</v>
      </c>
      <c r="N165" s="94">
        <v>43677</v>
      </c>
      <c r="O165" t="s">
        <v>869</v>
      </c>
      <c r="P165" s="28" t="s">
        <v>751</v>
      </c>
      <c r="Q165" s="28" t="s">
        <v>755</v>
      </c>
      <c r="R165" s="28" t="s">
        <v>751</v>
      </c>
      <c r="S165" s="28" t="s">
        <v>751</v>
      </c>
      <c r="T165" s="60" t="s">
        <v>974</v>
      </c>
      <c r="U165" s="75"/>
      <c r="V165" s="79"/>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748</v>
      </c>
      <c r="H166" s="1" t="s">
        <v>66</v>
      </c>
      <c r="I166" s="28" t="s">
        <v>751</v>
      </c>
      <c r="J166" s="91">
        <v>43555</v>
      </c>
      <c r="K166" s="28" t="s">
        <v>766</v>
      </c>
      <c r="L166" s="72" t="s">
        <v>768</v>
      </c>
      <c r="M166" s="28">
        <v>49</v>
      </c>
      <c r="N166" s="94">
        <v>43677</v>
      </c>
      <c r="O166" t="s">
        <v>844</v>
      </c>
      <c r="P166" s="28" t="s">
        <v>751</v>
      </c>
      <c r="Q166" s="28" t="s">
        <v>755</v>
      </c>
      <c r="R166" s="28" t="s">
        <v>751</v>
      </c>
      <c r="S166" s="28" t="s">
        <v>751</v>
      </c>
      <c r="T166" s="60" t="s">
        <v>974</v>
      </c>
      <c r="U166" s="75"/>
      <c r="V166" s="79"/>
      <c r="W166" s="30"/>
      <c r="X166" s="28"/>
      <c r="Y166" s="28"/>
      <c r="Z166" s="68"/>
      <c r="AA166" s="28"/>
      <c r="AB166" s="28"/>
    </row>
    <row r="167" spans="1:28" s="11" customFormat="1" ht="19.899999999999999" customHeight="1">
      <c r="A167" s="54" t="s">
        <v>579</v>
      </c>
      <c r="B167" s="55" t="s">
        <v>574</v>
      </c>
      <c r="C167" s="55" t="s">
        <v>436</v>
      </c>
      <c r="D167" s="14" t="s">
        <v>437</v>
      </c>
      <c r="E167" s="55" t="s">
        <v>718</v>
      </c>
      <c r="F167" s="15" t="s">
        <v>5</v>
      </c>
      <c r="G167" s="15" t="s">
        <v>65</v>
      </c>
      <c r="H167" s="1" t="s">
        <v>66</v>
      </c>
      <c r="I167" s="28"/>
      <c r="J167" s="91">
        <v>43555</v>
      </c>
      <c r="K167" s="28"/>
      <c r="L167" s="28"/>
      <c r="M167" s="28"/>
      <c r="N167" s="28"/>
      <c r="O167" s="28"/>
      <c r="P167" s="28" t="s">
        <v>751</v>
      </c>
      <c r="Q167" s="28" t="s">
        <v>751</v>
      </c>
      <c r="R167" s="28" t="s">
        <v>751</v>
      </c>
      <c r="S167" s="28" t="s">
        <v>751</v>
      </c>
      <c r="T167" s="28"/>
      <c r="U167" s="75"/>
      <c r="V167" s="79"/>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748</v>
      </c>
      <c r="H168" s="1" t="s">
        <v>66</v>
      </c>
      <c r="I168" s="28" t="s">
        <v>751</v>
      </c>
      <c r="J168" s="91">
        <v>43555</v>
      </c>
      <c r="K168" s="28" t="s">
        <v>766</v>
      </c>
      <c r="L168" s="72" t="s">
        <v>768</v>
      </c>
      <c r="M168" s="28">
        <v>50</v>
      </c>
      <c r="N168" s="94">
        <v>43677</v>
      </c>
      <c r="O168" t="s">
        <v>825</v>
      </c>
      <c r="P168" s="28" t="s">
        <v>751</v>
      </c>
      <c r="Q168" s="28" t="s">
        <v>755</v>
      </c>
      <c r="R168" s="28" t="s">
        <v>751</v>
      </c>
      <c r="S168" s="28" t="s">
        <v>751</v>
      </c>
      <c r="T168" s="60" t="s">
        <v>974</v>
      </c>
      <c r="U168" s="75"/>
      <c r="V168" s="79"/>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748</v>
      </c>
      <c r="H169" s="1" t="s">
        <v>66</v>
      </c>
      <c r="I169" s="28" t="s">
        <v>755</v>
      </c>
      <c r="J169" s="91">
        <v>43555</v>
      </c>
      <c r="K169" s="28" t="s">
        <v>766</v>
      </c>
      <c r="L169" s="72" t="s">
        <v>768</v>
      </c>
      <c r="M169" s="28">
        <v>173</v>
      </c>
      <c r="N169" s="94">
        <v>43677</v>
      </c>
      <c r="O169" t="s">
        <v>847</v>
      </c>
      <c r="P169" s="28" t="s">
        <v>751</v>
      </c>
      <c r="Q169" s="28" t="s">
        <v>755</v>
      </c>
      <c r="R169" s="28" t="s">
        <v>751</v>
      </c>
      <c r="S169" s="28" t="s">
        <v>751</v>
      </c>
      <c r="T169" s="60" t="s">
        <v>974</v>
      </c>
      <c r="U169" s="75"/>
      <c r="V169" s="79"/>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748</v>
      </c>
      <c r="H170" s="1" t="s">
        <v>66</v>
      </c>
      <c r="I170" s="28" t="s">
        <v>755</v>
      </c>
      <c r="J170" s="91">
        <v>43555</v>
      </c>
      <c r="K170" s="28" t="s">
        <v>766</v>
      </c>
      <c r="L170" s="72" t="s">
        <v>768</v>
      </c>
      <c r="M170" s="93">
        <v>111112</v>
      </c>
      <c r="N170" s="94">
        <v>43677</v>
      </c>
      <c r="O170" t="s">
        <v>840</v>
      </c>
      <c r="P170" s="28" t="s">
        <v>751</v>
      </c>
      <c r="Q170" s="28" t="s">
        <v>755</v>
      </c>
      <c r="R170" s="28" t="s">
        <v>751</v>
      </c>
      <c r="S170" s="28" t="s">
        <v>751</v>
      </c>
      <c r="T170" s="60" t="s">
        <v>974</v>
      </c>
      <c r="U170" s="75"/>
      <c r="V170" s="79"/>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28">
        <v>14200000</v>
      </c>
      <c r="J171" s="91">
        <v>43555</v>
      </c>
      <c r="K171" s="28" t="s">
        <v>766</v>
      </c>
      <c r="L171" s="72" t="s">
        <v>768</v>
      </c>
      <c r="M171" s="28">
        <v>329</v>
      </c>
      <c r="N171" s="94">
        <v>43677</v>
      </c>
      <c r="O171" s="28" t="s">
        <v>752</v>
      </c>
      <c r="P171" s="28" t="s">
        <v>755</v>
      </c>
      <c r="Q171" s="28" t="s">
        <v>755</v>
      </c>
      <c r="R171" s="28" t="s">
        <v>751</v>
      </c>
      <c r="S171" s="28" t="s">
        <v>751</v>
      </c>
      <c r="T171" s="28" t="s">
        <v>827</v>
      </c>
      <c r="U171" s="75"/>
      <c r="V171" s="79"/>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28">
        <v>6100000</v>
      </c>
      <c r="J172" s="91">
        <v>43555</v>
      </c>
      <c r="K172" s="28" t="s">
        <v>766</v>
      </c>
      <c r="L172" s="72" t="s">
        <v>768</v>
      </c>
      <c r="M172" s="28">
        <v>329</v>
      </c>
      <c r="N172" s="94">
        <v>43677</v>
      </c>
      <c r="O172" s="28" t="s">
        <v>752</v>
      </c>
      <c r="P172" s="28" t="s">
        <v>755</v>
      </c>
      <c r="Q172" s="28" t="s">
        <v>755</v>
      </c>
      <c r="R172" s="28" t="s">
        <v>751</v>
      </c>
      <c r="S172" s="28" t="s">
        <v>751</v>
      </c>
      <c r="T172" s="28" t="s">
        <v>827</v>
      </c>
      <c r="U172" s="75" t="s">
        <v>829</v>
      </c>
      <c r="V172" s="79"/>
      <c r="W172" s="30"/>
      <c r="X172" s="28"/>
      <c r="Y172" s="28"/>
      <c r="Z172" s="68"/>
      <c r="AA172" s="28"/>
      <c r="AB172" s="28"/>
    </row>
    <row r="173" spans="1:28" s="11" customFormat="1" ht="19.899999999999999" customHeight="1">
      <c r="A173" s="54" t="s">
        <v>579</v>
      </c>
      <c r="B173" s="55" t="s">
        <v>576</v>
      </c>
      <c r="C173" s="55" t="s">
        <v>453</v>
      </c>
      <c r="D173" s="14" t="s">
        <v>454</v>
      </c>
      <c r="E173" s="55" t="s">
        <v>455</v>
      </c>
      <c r="F173" s="1" t="s">
        <v>7</v>
      </c>
      <c r="G173" s="1" t="s">
        <v>748</v>
      </c>
      <c r="H173" s="1" t="s">
        <v>66</v>
      </c>
      <c r="I173" s="28" t="s">
        <v>752</v>
      </c>
      <c r="J173" s="91">
        <v>43555</v>
      </c>
      <c r="K173" s="28"/>
      <c r="L173" s="28"/>
      <c r="M173" s="28"/>
      <c r="N173" s="28"/>
      <c r="O173" s="28"/>
      <c r="P173" s="28" t="s">
        <v>751</v>
      </c>
      <c r="Q173" s="28" t="s">
        <v>751</v>
      </c>
      <c r="R173" s="28" t="s">
        <v>751</v>
      </c>
      <c r="S173" s="28" t="s">
        <v>751</v>
      </c>
      <c r="T173" s="28"/>
      <c r="U173" s="75"/>
      <c r="V173" s="79"/>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748</v>
      </c>
      <c r="H174" s="1" t="s">
        <v>66</v>
      </c>
      <c r="I174" s="28" t="s">
        <v>752</v>
      </c>
      <c r="J174" s="91">
        <v>43555</v>
      </c>
      <c r="K174" s="28"/>
      <c r="L174" s="28"/>
      <c r="M174" s="28"/>
      <c r="N174" s="28"/>
      <c r="O174" s="28"/>
      <c r="P174" s="28" t="s">
        <v>751</v>
      </c>
      <c r="Q174" s="28" t="s">
        <v>751</v>
      </c>
      <c r="R174" s="28" t="s">
        <v>751</v>
      </c>
      <c r="S174" s="28" t="s">
        <v>751</v>
      </c>
      <c r="T174" s="28"/>
      <c r="U174" s="75"/>
      <c r="V174" s="79"/>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748</v>
      </c>
      <c r="H175" s="1" t="s">
        <v>66</v>
      </c>
      <c r="I175" s="28" t="s">
        <v>752</v>
      </c>
      <c r="J175" s="91">
        <v>43555</v>
      </c>
      <c r="K175" s="28"/>
      <c r="L175" s="28"/>
      <c r="M175" s="28"/>
      <c r="N175" s="28"/>
      <c r="O175" s="28"/>
      <c r="P175" s="28" t="s">
        <v>751</v>
      </c>
      <c r="Q175" s="28" t="s">
        <v>751</v>
      </c>
      <c r="R175" s="28" t="s">
        <v>751</v>
      </c>
      <c r="S175" s="28" t="s">
        <v>751</v>
      </c>
      <c r="T175" s="28"/>
      <c r="U175" s="75"/>
      <c r="V175" s="79"/>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748</v>
      </c>
      <c r="H176" s="1" t="s">
        <v>66</v>
      </c>
      <c r="I176" s="28" t="s">
        <v>752</v>
      </c>
      <c r="J176" s="91">
        <v>43555</v>
      </c>
      <c r="K176" s="28"/>
      <c r="L176" s="28"/>
      <c r="M176" s="28"/>
      <c r="N176" s="28"/>
      <c r="O176" s="28"/>
      <c r="P176" s="28" t="s">
        <v>751</v>
      </c>
      <c r="Q176" s="28" t="s">
        <v>751</v>
      </c>
      <c r="R176" s="28" t="s">
        <v>751</v>
      </c>
      <c r="S176" s="28" t="s">
        <v>751</v>
      </c>
      <c r="T176" s="28"/>
      <c r="U176" s="75"/>
      <c r="V176" s="79"/>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748</v>
      </c>
      <c r="H177" s="1" t="s">
        <v>66</v>
      </c>
      <c r="I177" s="28" t="s">
        <v>752</v>
      </c>
      <c r="J177" s="91">
        <v>43555</v>
      </c>
      <c r="K177" s="28"/>
      <c r="L177" s="28"/>
      <c r="M177" s="28"/>
      <c r="N177" s="28"/>
      <c r="O177" s="28"/>
      <c r="P177" s="28" t="s">
        <v>751</v>
      </c>
      <c r="Q177" s="28" t="s">
        <v>751</v>
      </c>
      <c r="R177" s="28" t="s">
        <v>751</v>
      </c>
      <c r="S177" s="28" t="s">
        <v>751</v>
      </c>
      <c r="T177" s="28"/>
      <c r="U177" s="75"/>
      <c r="V177" s="79"/>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748</v>
      </c>
      <c r="H178" s="1" t="s">
        <v>66</v>
      </c>
      <c r="I178" s="28" t="s">
        <v>751</v>
      </c>
      <c r="J178" s="91">
        <v>43555</v>
      </c>
      <c r="K178" s="28" t="s">
        <v>766</v>
      </c>
      <c r="L178" s="72" t="s">
        <v>768</v>
      </c>
      <c r="M178" s="28" t="s">
        <v>883</v>
      </c>
      <c r="N178" s="94">
        <v>43677</v>
      </c>
      <c r="O178" t="s">
        <v>882</v>
      </c>
      <c r="P178" s="28" t="s">
        <v>751</v>
      </c>
      <c r="Q178" s="28" t="s">
        <v>755</v>
      </c>
      <c r="R178" s="28" t="s">
        <v>751</v>
      </c>
      <c r="S178" s="28" t="s">
        <v>751</v>
      </c>
      <c r="T178" s="60" t="s">
        <v>974</v>
      </c>
      <c r="U178" s="75"/>
      <c r="V178" s="79"/>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1">
        <v>43555</v>
      </c>
      <c r="K179" s="28"/>
      <c r="L179" s="28"/>
      <c r="M179" s="28"/>
      <c r="N179" s="28"/>
      <c r="O179" s="28"/>
      <c r="P179" s="28" t="s">
        <v>751</v>
      </c>
      <c r="Q179" s="28" t="s">
        <v>751</v>
      </c>
      <c r="R179" s="28" t="s">
        <v>751</v>
      </c>
      <c r="S179" s="28" t="s">
        <v>751</v>
      </c>
      <c r="T179" s="28"/>
      <c r="U179" s="75"/>
      <c r="V179" s="79"/>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748</v>
      </c>
      <c r="H180" s="1" t="s">
        <v>66</v>
      </c>
      <c r="I180" s="28" t="s">
        <v>752</v>
      </c>
      <c r="J180" s="91">
        <v>43555</v>
      </c>
      <c r="K180" s="28"/>
      <c r="L180" s="28"/>
      <c r="M180" s="28"/>
      <c r="N180" s="28"/>
      <c r="O180" s="28"/>
      <c r="P180" s="28" t="s">
        <v>751</v>
      </c>
      <c r="Q180" s="28" t="s">
        <v>751</v>
      </c>
      <c r="R180" s="28" t="s">
        <v>751</v>
      </c>
      <c r="S180" s="28" t="s">
        <v>751</v>
      </c>
      <c r="T180" s="28"/>
      <c r="U180" s="75"/>
      <c r="V180" s="79"/>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748</v>
      </c>
      <c r="H181" s="1" t="s">
        <v>66</v>
      </c>
      <c r="I181" s="28" t="s">
        <v>752</v>
      </c>
      <c r="J181" s="91">
        <v>43555</v>
      </c>
      <c r="K181" s="28"/>
      <c r="L181" s="28"/>
      <c r="M181" s="28"/>
      <c r="N181" s="28"/>
      <c r="O181" s="28"/>
      <c r="P181" s="28" t="s">
        <v>751</v>
      </c>
      <c r="Q181" s="28" t="s">
        <v>751</v>
      </c>
      <c r="R181" s="28" t="s">
        <v>751</v>
      </c>
      <c r="S181" s="28" t="s">
        <v>751</v>
      </c>
      <c r="T181" s="28"/>
      <c r="U181" s="75"/>
      <c r="V181" s="79"/>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748</v>
      </c>
      <c r="H182" s="1" t="s">
        <v>66</v>
      </c>
      <c r="I182" s="28" t="s">
        <v>752</v>
      </c>
      <c r="J182" s="91">
        <v>43555</v>
      </c>
      <c r="K182" s="28"/>
      <c r="L182" s="28"/>
      <c r="M182" s="28"/>
      <c r="N182" s="28"/>
      <c r="O182" s="28"/>
      <c r="P182" s="28" t="s">
        <v>751</v>
      </c>
      <c r="Q182" s="28" t="s">
        <v>751</v>
      </c>
      <c r="R182" s="28" t="s">
        <v>751</v>
      </c>
      <c r="S182" s="28" t="s">
        <v>751</v>
      </c>
      <c r="T182" s="28"/>
      <c r="U182" s="75"/>
      <c r="V182" s="79"/>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748</v>
      </c>
      <c r="H183" s="1" t="s">
        <v>66</v>
      </c>
      <c r="I183" s="28" t="s">
        <v>752</v>
      </c>
      <c r="J183" s="91">
        <v>43555</v>
      </c>
      <c r="K183" s="28"/>
      <c r="L183" s="28"/>
      <c r="M183" s="28"/>
      <c r="N183" s="28"/>
      <c r="O183" s="28"/>
      <c r="P183" s="28" t="s">
        <v>751</v>
      </c>
      <c r="Q183" s="28" t="s">
        <v>751</v>
      </c>
      <c r="R183" s="28" t="s">
        <v>751</v>
      </c>
      <c r="S183" s="28" t="s">
        <v>751</v>
      </c>
      <c r="T183" s="28"/>
      <c r="U183" s="75"/>
      <c r="V183" s="79"/>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28">
        <v>30559400000</v>
      </c>
      <c r="J184" s="91">
        <v>43555</v>
      </c>
      <c r="K184" s="28" t="s">
        <v>766</v>
      </c>
      <c r="L184" s="72" t="s">
        <v>768</v>
      </c>
      <c r="M184" s="72">
        <v>328</v>
      </c>
      <c r="N184" s="94">
        <v>43677</v>
      </c>
      <c r="O184" s="28" t="s">
        <v>752</v>
      </c>
      <c r="P184" s="28" t="s">
        <v>755</v>
      </c>
      <c r="Q184" s="28" t="s">
        <v>755</v>
      </c>
      <c r="R184" s="28" t="s">
        <v>751</v>
      </c>
      <c r="S184" s="28" t="s">
        <v>751</v>
      </c>
      <c r="T184" s="28" t="s">
        <v>849</v>
      </c>
      <c r="U184" s="76"/>
      <c r="V184" s="79"/>
      <c r="W184" s="30"/>
      <c r="X184" s="72"/>
      <c r="Y184" s="72"/>
      <c r="Z184" s="68"/>
      <c r="AA184" s="72"/>
      <c r="AB184" s="72"/>
    </row>
    <row r="185" spans="1:28" ht="19.899999999999999" customHeight="1">
      <c r="A185" s="54" t="s">
        <v>579</v>
      </c>
      <c r="B185" s="55" t="s">
        <v>576</v>
      </c>
      <c r="C185" s="55" t="s">
        <v>488</v>
      </c>
      <c r="D185" s="14" t="s">
        <v>489</v>
      </c>
      <c r="E185" s="55" t="s">
        <v>489</v>
      </c>
      <c r="F185" s="15" t="s">
        <v>5</v>
      </c>
      <c r="G185" s="15" t="s">
        <v>580</v>
      </c>
      <c r="H185" s="1" t="s">
        <v>66</v>
      </c>
      <c r="I185" t="s">
        <v>801</v>
      </c>
      <c r="J185" s="91">
        <v>43555</v>
      </c>
      <c r="K185" s="28" t="s">
        <v>766</v>
      </c>
      <c r="L185" s="72" t="s">
        <v>768</v>
      </c>
      <c r="M185" s="72">
        <v>159</v>
      </c>
      <c r="N185" s="94">
        <v>43677</v>
      </c>
      <c r="O185" s="28" t="s">
        <v>752</v>
      </c>
      <c r="P185" s="28" t="s">
        <v>755</v>
      </c>
      <c r="Q185" s="28" t="s">
        <v>755</v>
      </c>
      <c r="R185" s="28" t="s">
        <v>751</v>
      </c>
      <c r="S185" s="28" t="s">
        <v>751</v>
      </c>
      <c r="T185" s="28" t="s">
        <v>799</v>
      </c>
      <c r="U185" s="76"/>
      <c r="V185" s="79"/>
      <c r="W185" s="30"/>
      <c r="X185" s="72"/>
      <c r="Y185" s="72"/>
      <c r="Z185" s="68"/>
      <c r="AA185" s="72"/>
      <c r="AB185" s="72"/>
    </row>
    <row r="186" spans="1:28" ht="19.899999999999999" customHeight="1">
      <c r="A186" s="54" t="s">
        <v>579</v>
      </c>
      <c r="B186" s="55" t="s">
        <v>576</v>
      </c>
      <c r="C186" s="55" t="s">
        <v>490</v>
      </c>
      <c r="D186" s="14" t="s">
        <v>491</v>
      </c>
      <c r="E186" s="55" t="s">
        <v>492</v>
      </c>
      <c r="F186" s="15" t="s">
        <v>5</v>
      </c>
      <c r="G186" s="15" t="s">
        <v>712</v>
      </c>
      <c r="H186" s="1" t="s">
        <v>66</v>
      </c>
      <c r="I186" s="28">
        <v>3429166.9</v>
      </c>
      <c r="J186" s="91">
        <v>43555</v>
      </c>
      <c r="K186" s="28" t="s">
        <v>766</v>
      </c>
      <c r="L186" s="72" t="s">
        <v>768</v>
      </c>
      <c r="M186" s="72">
        <v>273</v>
      </c>
      <c r="N186" s="94">
        <v>43677</v>
      </c>
      <c r="O186" s="28" t="s">
        <v>752</v>
      </c>
      <c r="P186" s="28" t="s">
        <v>755</v>
      </c>
      <c r="Q186" s="28" t="s">
        <v>755</v>
      </c>
      <c r="R186" s="28" t="s">
        <v>751</v>
      </c>
      <c r="S186" s="28" t="s">
        <v>751</v>
      </c>
      <c r="T186" s="28" t="s">
        <v>820</v>
      </c>
      <c r="U186" s="76"/>
      <c r="V186" s="79"/>
      <c r="W186" s="30"/>
      <c r="X186" s="72"/>
      <c r="Y186" s="72"/>
      <c r="Z186" s="68"/>
      <c r="AA186" s="72"/>
      <c r="AB186" s="72"/>
    </row>
    <row r="187" spans="1:28" ht="19.899999999999999" customHeight="1">
      <c r="A187" s="54" t="s">
        <v>579</v>
      </c>
      <c r="B187" s="55" t="s">
        <v>576</v>
      </c>
      <c r="C187" s="55" t="s">
        <v>493</v>
      </c>
      <c r="D187" s="14" t="s">
        <v>494</v>
      </c>
      <c r="E187" s="55" t="s">
        <v>495</v>
      </c>
      <c r="F187" s="15" t="s">
        <v>5</v>
      </c>
      <c r="G187" s="15" t="s">
        <v>712</v>
      </c>
      <c r="H187" s="1" t="s">
        <v>66</v>
      </c>
      <c r="I187" s="28">
        <v>2811123.9</v>
      </c>
      <c r="J187" s="91">
        <v>43555</v>
      </c>
      <c r="K187" s="28" t="s">
        <v>766</v>
      </c>
      <c r="L187" s="72" t="s">
        <v>768</v>
      </c>
      <c r="M187" s="72">
        <v>273</v>
      </c>
      <c r="N187" s="94">
        <v>43677</v>
      </c>
      <c r="O187" s="28" t="s">
        <v>752</v>
      </c>
      <c r="P187" s="28" t="s">
        <v>755</v>
      </c>
      <c r="Q187" s="28" t="s">
        <v>755</v>
      </c>
      <c r="R187" s="28" t="s">
        <v>751</v>
      </c>
      <c r="S187" s="28" t="s">
        <v>751</v>
      </c>
      <c r="T187" s="28" t="s">
        <v>820</v>
      </c>
      <c r="U187" s="76"/>
      <c r="V187" s="79"/>
      <c r="W187" s="30"/>
      <c r="X187" s="72"/>
      <c r="Y187" s="72"/>
      <c r="Z187" s="68"/>
      <c r="AA187" s="72"/>
      <c r="AB187" s="72"/>
    </row>
    <row r="188" spans="1:28" ht="19.899999999999999" customHeight="1">
      <c r="A188" s="54" t="s">
        <v>579</v>
      </c>
      <c r="B188" s="55" t="s">
        <v>576</v>
      </c>
      <c r="C188" s="55" t="s">
        <v>496</v>
      </c>
      <c r="D188" s="14" t="s">
        <v>497</v>
      </c>
      <c r="E188" s="55" t="s">
        <v>498</v>
      </c>
      <c r="F188" s="15" t="s">
        <v>5</v>
      </c>
      <c r="G188" s="15" t="s">
        <v>580</v>
      </c>
      <c r="H188" s="1" t="s">
        <v>66</v>
      </c>
      <c r="I188" t="s">
        <v>803</v>
      </c>
      <c r="J188" s="91">
        <v>43555</v>
      </c>
      <c r="K188" s="28" t="s">
        <v>766</v>
      </c>
      <c r="L188" s="72" t="s">
        <v>768</v>
      </c>
      <c r="M188" s="72">
        <v>159</v>
      </c>
      <c r="N188" s="94">
        <v>43677</v>
      </c>
      <c r="O188" s="28" t="s">
        <v>752</v>
      </c>
      <c r="P188" s="28" t="s">
        <v>755</v>
      </c>
      <c r="Q188" s="28" t="s">
        <v>755</v>
      </c>
      <c r="R188" s="28" t="s">
        <v>751</v>
      </c>
      <c r="S188" s="28" t="s">
        <v>751</v>
      </c>
      <c r="T188" s="28" t="s">
        <v>799</v>
      </c>
      <c r="U188" s="76"/>
      <c r="V188" s="79"/>
      <c r="W188" s="30"/>
      <c r="X188" s="72"/>
      <c r="Y188" s="72"/>
      <c r="Z188" s="68"/>
      <c r="AA188" s="72"/>
      <c r="AB188" s="72"/>
    </row>
    <row r="189" spans="1:28" ht="19.899999999999999" customHeight="1">
      <c r="A189" s="54" t="s">
        <v>579</v>
      </c>
      <c r="B189" s="55" t="s">
        <v>576</v>
      </c>
      <c r="C189" s="55" t="s">
        <v>499</v>
      </c>
      <c r="D189" s="14" t="s">
        <v>500</v>
      </c>
      <c r="E189" s="55" t="s">
        <v>500</v>
      </c>
      <c r="F189" s="15" t="s">
        <v>5</v>
      </c>
      <c r="G189" s="15" t="s">
        <v>580</v>
      </c>
      <c r="H189" s="1" t="s">
        <v>66</v>
      </c>
      <c r="I189" t="s">
        <v>807</v>
      </c>
      <c r="J189" s="91">
        <v>43555</v>
      </c>
      <c r="K189" s="28" t="s">
        <v>804</v>
      </c>
      <c r="L189" s="72" t="s">
        <v>805</v>
      </c>
      <c r="M189" s="72">
        <v>151</v>
      </c>
      <c r="N189" s="94">
        <v>43677</v>
      </c>
      <c r="O189" s="28" t="s">
        <v>752</v>
      </c>
      <c r="P189" s="28" t="s">
        <v>755</v>
      </c>
      <c r="Q189" s="28" t="s">
        <v>755</v>
      </c>
      <c r="R189" s="28" t="s">
        <v>751</v>
      </c>
      <c r="S189" s="28" t="s">
        <v>751</v>
      </c>
      <c r="T189" s="72" t="s">
        <v>806</v>
      </c>
      <c r="U189" s="76"/>
      <c r="V189" s="79"/>
      <c r="W189" s="30"/>
      <c r="X189" s="72"/>
      <c r="Y189" s="72"/>
      <c r="Z189" s="68"/>
      <c r="AA189" s="72"/>
      <c r="AB189" s="72"/>
    </row>
    <row r="190" spans="1:28" ht="19.899999999999999" customHeight="1">
      <c r="A190" s="54" t="s">
        <v>579</v>
      </c>
      <c r="B190" s="55" t="s">
        <v>577</v>
      </c>
      <c r="C190" s="55" t="s">
        <v>501</v>
      </c>
      <c r="D190" s="14" t="s">
        <v>502</v>
      </c>
      <c r="E190" s="55" t="s">
        <v>503</v>
      </c>
      <c r="F190" s="1" t="s">
        <v>7</v>
      </c>
      <c r="G190" s="1" t="s">
        <v>748</v>
      </c>
      <c r="H190" s="1" t="s">
        <v>66</v>
      </c>
      <c r="I190" s="28" t="s">
        <v>752</v>
      </c>
      <c r="J190" s="91">
        <v>43555</v>
      </c>
      <c r="K190" s="72"/>
      <c r="L190" s="72"/>
      <c r="M190" s="72"/>
      <c r="N190" s="72"/>
      <c r="O190" s="72"/>
      <c r="P190" s="28" t="s">
        <v>751</v>
      </c>
      <c r="Q190" s="28" t="s">
        <v>751</v>
      </c>
      <c r="R190" s="28" t="s">
        <v>751</v>
      </c>
      <c r="S190" s="28" t="s">
        <v>751</v>
      </c>
      <c r="T190" s="72"/>
      <c r="U190" s="76"/>
      <c r="V190" s="79"/>
      <c r="W190" s="30"/>
      <c r="X190" s="72"/>
      <c r="Y190" s="72"/>
      <c r="Z190" s="68"/>
      <c r="AA190" s="72"/>
      <c r="AB190" s="72"/>
    </row>
    <row r="191" spans="1:28" ht="19.899999999999999" customHeight="1">
      <c r="A191" s="54" t="s">
        <v>579</v>
      </c>
      <c r="B191" s="55" t="s">
        <v>578</v>
      </c>
      <c r="C191" s="55" t="s">
        <v>504</v>
      </c>
      <c r="D191" s="14" t="s">
        <v>505</v>
      </c>
      <c r="E191" s="55" t="s">
        <v>506</v>
      </c>
      <c r="F191" s="1" t="s">
        <v>7</v>
      </c>
      <c r="G191" s="1" t="s">
        <v>748</v>
      </c>
      <c r="H191" s="1" t="s">
        <v>66</v>
      </c>
      <c r="I191" s="28" t="s">
        <v>755</v>
      </c>
      <c r="J191" s="91">
        <v>43555</v>
      </c>
      <c r="K191" s="28" t="s">
        <v>766</v>
      </c>
      <c r="L191" s="72" t="s">
        <v>768</v>
      </c>
      <c r="M191" s="72">
        <v>219</v>
      </c>
      <c r="N191" s="94">
        <v>43677</v>
      </c>
      <c r="O191" t="s">
        <v>823</v>
      </c>
      <c r="P191" s="28" t="s">
        <v>751</v>
      </c>
      <c r="Q191" s="28" t="s">
        <v>755</v>
      </c>
      <c r="R191" s="28" t="s">
        <v>751</v>
      </c>
      <c r="S191" s="28" t="s">
        <v>751</v>
      </c>
      <c r="T191" s="60" t="s">
        <v>974</v>
      </c>
      <c r="U191" s="76"/>
      <c r="V191" s="79"/>
      <c r="W191" s="30"/>
      <c r="X191" s="72"/>
      <c r="Y191" s="72"/>
      <c r="Z191" s="68"/>
      <c r="AA191" s="72"/>
      <c r="AB191" s="72"/>
    </row>
    <row r="192" spans="1:28" ht="19.899999999999999" customHeight="1">
      <c r="A192" s="54" t="s">
        <v>579</v>
      </c>
      <c r="B192" s="55" t="s">
        <v>578</v>
      </c>
      <c r="C192" s="55" t="s">
        <v>507</v>
      </c>
      <c r="D192" s="14" t="s">
        <v>508</v>
      </c>
      <c r="E192" s="55" t="s">
        <v>509</v>
      </c>
      <c r="F192" s="1" t="s">
        <v>7</v>
      </c>
      <c r="G192" s="1" t="s">
        <v>748</v>
      </c>
      <c r="H192" s="1" t="s">
        <v>66</v>
      </c>
      <c r="I192" s="28" t="s">
        <v>755</v>
      </c>
      <c r="J192" s="91">
        <v>43555</v>
      </c>
      <c r="K192" s="28" t="s">
        <v>766</v>
      </c>
      <c r="L192" s="72" t="s">
        <v>768</v>
      </c>
      <c r="M192" s="72">
        <v>134</v>
      </c>
      <c r="N192" s="94">
        <v>43677</v>
      </c>
      <c r="O192" t="s">
        <v>981</v>
      </c>
      <c r="P192" s="28" t="s">
        <v>751</v>
      </c>
      <c r="Q192" s="28" t="s">
        <v>755</v>
      </c>
      <c r="R192" s="28" t="s">
        <v>751</v>
      </c>
      <c r="S192" s="28" t="s">
        <v>751</v>
      </c>
      <c r="T192" s="72"/>
      <c r="U192" s="76"/>
      <c r="V192" s="79"/>
      <c r="W192" s="30"/>
      <c r="X192" s="72"/>
      <c r="Y192" s="72"/>
      <c r="Z192" s="68"/>
      <c r="AA192" s="72"/>
      <c r="AB192" s="72"/>
    </row>
    <row r="193" spans="1:28" ht="19.899999999999999" customHeight="1">
      <c r="A193" s="54" t="s">
        <v>579</v>
      </c>
      <c r="B193" s="55" t="s">
        <v>578</v>
      </c>
      <c r="C193" s="55" t="s">
        <v>510</v>
      </c>
      <c r="D193" s="14" t="s">
        <v>511</v>
      </c>
      <c r="E193" s="55" t="s">
        <v>512</v>
      </c>
      <c r="F193" s="1" t="s">
        <v>7</v>
      </c>
      <c r="G193" s="1" t="s">
        <v>748</v>
      </c>
      <c r="H193" s="1" t="s">
        <v>66</v>
      </c>
      <c r="I193" s="28" t="s">
        <v>752</v>
      </c>
      <c r="J193" s="91">
        <v>43555</v>
      </c>
      <c r="K193" s="72"/>
      <c r="L193" s="72"/>
      <c r="M193" s="72"/>
      <c r="N193" s="72"/>
      <c r="O193" s="72"/>
      <c r="P193" s="28" t="s">
        <v>751</v>
      </c>
      <c r="Q193" s="28" t="s">
        <v>751</v>
      </c>
      <c r="R193" s="28" t="s">
        <v>751</v>
      </c>
      <c r="S193" s="28" t="s">
        <v>751</v>
      </c>
      <c r="T193" s="72"/>
      <c r="U193" s="76"/>
      <c r="V193" s="79"/>
      <c r="W193" s="30"/>
      <c r="X193" s="72"/>
      <c r="Y193" s="72"/>
      <c r="Z193" s="68"/>
      <c r="AA193" s="72"/>
      <c r="AB193" s="72"/>
    </row>
    <row r="194" spans="1:28" ht="19.899999999999999" customHeight="1">
      <c r="A194" s="54" t="s">
        <v>579</v>
      </c>
      <c r="B194" s="55" t="s">
        <v>578</v>
      </c>
      <c r="C194" s="55" t="s">
        <v>513</v>
      </c>
      <c r="D194" s="14" t="s">
        <v>514</v>
      </c>
      <c r="E194" s="55" t="s">
        <v>515</v>
      </c>
      <c r="F194" s="1" t="s">
        <v>7</v>
      </c>
      <c r="G194" s="1" t="s">
        <v>748</v>
      </c>
      <c r="H194" s="1" t="s">
        <v>66</v>
      </c>
      <c r="I194" s="28" t="s">
        <v>752</v>
      </c>
      <c r="J194" s="91">
        <v>43555</v>
      </c>
      <c r="K194" s="72"/>
      <c r="L194" s="72"/>
      <c r="M194" s="72"/>
      <c r="N194" s="72"/>
      <c r="O194" s="72"/>
      <c r="P194" s="28" t="s">
        <v>751</v>
      </c>
      <c r="Q194" s="28" t="s">
        <v>751</v>
      </c>
      <c r="R194" s="28" t="s">
        <v>751</v>
      </c>
      <c r="S194" s="28" t="s">
        <v>751</v>
      </c>
      <c r="T194" s="72"/>
      <c r="U194" s="76"/>
      <c r="V194" s="79"/>
      <c r="W194" s="30"/>
      <c r="X194" s="72"/>
      <c r="Y194" s="72"/>
      <c r="Z194" s="68"/>
      <c r="AA194" s="72"/>
      <c r="AB194" s="72"/>
    </row>
    <row r="195" spans="1:28" ht="19.899999999999999" customHeight="1">
      <c r="A195" s="54" t="s">
        <v>579</v>
      </c>
      <c r="B195" s="55" t="s">
        <v>578</v>
      </c>
      <c r="C195" s="55" t="s">
        <v>516</v>
      </c>
      <c r="D195" s="14" t="s">
        <v>517</v>
      </c>
      <c r="E195" s="55" t="s">
        <v>518</v>
      </c>
      <c r="F195" s="1" t="s">
        <v>7</v>
      </c>
      <c r="G195" s="1" t="s">
        <v>748</v>
      </c>
      <c r="H195" s="1" t="s">
        <v>66</v>
      </c>
      <c r="I195" s="28" t="s">
        <v>752</v>
      </c>
      <c r="J195" s="91">
        <v>43555</v>
      </c>
      <c r="K195" s="72"/>
      <c r="L195" s="72"/>
      <c r="M195" s="72"/>
      <c r="N195" s="72"/>
      <c r="O195" s="72"/>
      <c r="P195" s="28" t="s">
        <v>751</v>
      </c>
      <c r="Q195" s="28" t="s">
        <v>751</v>
      </c>
      <c r="R195" s="28" t="s">
        <v>751</v>
      </c>
      <c r="S195" s="28" t="s">
        <v>751</v>
      </c>
      <c r="T195" s="72"/>
      <c r="U195" s="76"/>
      <c r="V195" s="79"/>
      <c r="W195" s="30"/>
      <c r="X195" s="72"/>
      <c r="Y195" s="72"/>
      <c r="Z195" s="68"/>
      <c r="AA195" s="72"/>
      <c r="AB195" s="72"/>
    </row>
    <row r="196" spans="1:28" ht="19.899999999999999" customHeight="1">
      <c r="A196" s="54" t="s">
        <v>579</v>
      </c>
      <c r="B196" s="55" t="s">
        <v>578</v>
      </c>
      <c r="C196" s="55" t="s">
        <v>519</v>
      </c>
      <c r="D196" s="14" t="s">
        <v>520</v>
      </c>
      <c r="E196" s="55" t="s">
        <v>521</v>
      </c>
      <c r="F196" s="1" t="s">
        <v>7</v>
      </c>
      <c r="G196" s="1" t="s">
        <v>748</v>
      </c>
      <c r="H196" s="1" t="s">
        <v>66</v>
      </c>
      <c r="I196" s="28" t="s">
        <v>752</v>
      </c>
      <c r="J196" s="91">
        <v>43555</v>
      </c>
      <c r="K196" s="72"/>
      <c r="L196" s="72"/>
      <c r="M196" s="72"/>
      <c r="N196" s="72"/>
      <c r="O196" s="72"/>
      <c r="P196" s="28" t="s">
        <v>751</v>
      </c>
      <c r="Q196" s="28" t="s">
        <v>751</v>
      </c>
      <c r="R196" s="28" t="s">
        <v>751</v>
      </c>
      <c r="S196" s="28" t="s">
        <v>751</v>
      </c>
      <c r="T196" s="72"/>
      <c r="U196" s="76"/>
      <c r="V196" s="79"/>
      <c r="W196" s="30"/>
      <c r="X196" s="72"/>
      <c r="Y196" s="72"/>
      <c r="Z196" s="68"/>
      <c r="AA196" s="72"/>
      <c r="AB196" s="72"/>
    </row>
    <row r="197" spans="1:28" ht="19.899999999999999" customHeight="1">
      <c r="A197" s="54" t="s">
        <v>579</v>
      </c>
      <c r="B197" s="14" t="s">
        <v>578</v>
      </c>
      <c r="C197" s="55" t="s">
        <v>522</v>
      </c>
      <c r="D197" s="14" t="s">
        <v>523</v>
      </c>
      <c r="E197" s="55" t="s">
        <v>524</v>
      </c>
      <c r="F197" s="1" t="s">
        <v>7</v>
      </c>
      <c r="G197" s="1" t="s">
        <v>748</v>
      </c>
      <c r="H197" s="1" t="s">
        <v>66</v>
      </c>
      <c r="I197" s="28" t="s">
        <v>752</v>
      </c>
      <c r="J197" s="91">
        <v>43555</v>
      </c>
      <c r="K197" s="72"/>
      <c r="L197" s="72"/>
      <c r="M197" s="72"/>
      <c r="N197" s="72"/>
      <c r="O197" s="72"/>
      <c r="P197" s="28" t="s">
        <v>751</v>
      </c>
      <c r="Q197" s="28" t="s">
        <v>751</v>
      </c>
      <c r="R197" s="28" t="s">
        <v>751</v>
      </c>
      <c r="S197" s="28" t="s">
        <v>751</v>
      </c>
      <c r="T197" s="72"/>
      <c r="U197" s="76"/>
      <c r="V197" s="79"/>
      <c r="W197" s="30"/>
      <c r="X197" s="72"/>
      <c r="Y197" s="72"/>
      <c r="Z197" s="68"/>
      <c r="AA197" s="72"/>
      <c r="AB197" s="72"/>
    </row>
    <row r="198" spans="1:28" ht="19.899999999999999" customHeight="1">
      <c r="A198" s="54" t="s">
        <v>579</v>
      </c>
      <c r="B198" s="14" t="s">
        <v>578</v>
      </c>
      <c r="C198" s="55" t="s">
        <v>525</v>
      </c>
      <c r="D198" s="14" t="s">
        <v>526</v>
      </c>
      <c r="E198" s="55" t="s">
        <v>527</v>
      </c>
      <c r="F198" s="1" t="s">
        <v>7</v>
      </c>
      <c r="G198" s="1" t="s">
        <v>748</v>
      </c>
      <c r="H198" s="1" t="s">
        <v>66</v>
      </c>
      <c r="I198" s="28" t="s">
        <v>752</v>
      </c>
      <c r="J198" s="91">
        <v>43555</v>
      </c>
      <c r="K198" s="72"/>
      <c r="L198" s="72"/>
      <c r="M198" s="72"/>
      <c r="N198" s="72"/>
      <c r="O198" s="72"/>
      <c r="P198" s="28" t="s">
        <v>751</v>
      </c>
      <c r="Q198" s="28" t="s">
        <v>751</v>
      </c>
      <c r="R198" s="28" t="s">
        <v>751</v>
      </c>
      <c r="S198" s="28" t="s">
        <v>751</v>
      </c>
      <c r="T198" s="72"/>
      <c r="U198" s="76"/>
      <c r="V198" s="79"/>
      <c r="W198" s="30"/>
      <c r="X198" s="72"/>
      <c r="Y198" s="72"/>
      <c r="Z198" s="68"/>
      <c r="AA198" s="72"/>
      <c r="AB198" s="72"/>
    </row>
    <row r="199" spans="1:28" ht="19.899999999999999" customHeight="1">
      <c r="A199" s="54" t="s">
        <v>579</v>
      </c>
      <c r="B199" s="14" t="s">
        <v>578</v>
      </c>
      <c r="C199" s="55" t="s">
        <v>528</v>
      </c>
      <c r="D199" s="14" t="s">
        <v>529</v>
      </c>
      <c r="E199" s="55" t="s">
        <v>530</v>
      </c>
      <c r="F199" s="1" t="s">
        <v>7</v>
      </c>
      <c r="G199" s="1" t="s">
        <v>748</v>
      </c>
      <c r="H199" s="1" t="s">
        <v>66</v>
      </c>
      <c r="I199" s="28" t="s">
        <v>752</v>
      </c>
      <c r="J199" s="91">
        <v>43555</v>
      </c>
      <c r="K199" s="72"/>
      <c r="L199" s="72"/>
      <c r="M199" s="72"/>
      <c r="N199" s="72"/>
      <c r="O199" s="72"/>
      <c r="P199" s="28" t="s">
        <v>751</v>
      </c>
      <c r="Q199" s="28" t="s">
        <v>751</v>
      </c>
      <c r="R199" s="28" t="s">
        <v>751</v>
      </c>
      <c r="S199" s="28" t="s">
        <v>751</v>
      </c>
      <c r="T199" s="72"/>
      <c r="U199" s="76"/>
      <c r="V199" s="79"/>
      <c r="W199" s="30"/>
      <c r="X199" s="72"/>
      <c r="Y199" s="72"/>
      <c r="Z199" s="68"/>
      <c r="AA199" s="72"/>
      <c r="AB199" s="72"/>
    </row>
    <row r="200" spans="1:28" ht="19.899999999999999" customHeight="1">
      <c r="A200" s="54" t="s">
        <v>579</v>
      </c>
      <c r="B200" s="14" t="s">
        <v>578</v>
      </c>
      <c r="C200" s="55" t="s">
        <v>531</v>
      </c>
      <c r="D200" s="14" t="s">
        <v>532</v>
      </c>
      <c r="E200" s="55" t="s">
        <v>533</v>
      </c>
      <c r="F200" s="1" t="s">
        <v>7</v>
      </c>
      <c r="G200" s="1" t="s">
        <v>748</v>
      </c>
      <c r="H200" s="1" t="s">
        <v>66</v>
      </c>
      <c r="I200" s="28" t="s">
        <v>751</v>
      </c>
      <c r="J200" s="91">
        <v>43555</v>
      </c>
      <c r="K200" s="28" t="s">
        <v>766</v>
      </c>
      <c r="L200" s="72" t="s">
        <v>768</v>
      </c>
      <c r="M200" s="72">
        <v>119</v>
      </c>
      <c r="N200" s="94">
        <v>43677</v>
      </c>
      <c r="O200" t="s">
        <v>862</v>
      </c>
      <c r="P200" s="28" t="s">
        <v>751</v>
      </c>
      <c r="Q200" s="28" t="s">
        <v>755</v>
      </c>
      <c r="R200" s="28" t="s">
        <v>751</v>
      </c>
      <c r="S200" s="28" t="s">
        <v>751</v>
      </c>
      <c r="T200" s="60" t="s">
        <v>974</v>
      </c>
      <c r="U200" s="76"/>
      <c r="V200" s="79"/>
      <c r="W200" s="30"/>
      <c r="X200" s="72"/>
      <c r="Y200" s="72"/>
      <c r="Z200" s="68"/>
      <c r="AA200" s="72"/>
      <c r="AB200" s="72"/>
    </row>
    <row r="201" spans="1:28" ht="19.899999999999999" customHeight="1">
      <c r="A201" s="54" t="s">
        <v>579</v>
      </c>
      <c r="B201" s="14" t="s">
        <v>578</v>
      </c>
      <c r="C201" s="55" t="s">
        <v>534</v>
      </c>
      <c r="D201" s="14" t="s">
        <v>535</v>
      </c>
      <c r="E201" s="55" t="s">
        <v>536</v>
      </c>
      <c r="F201" s="1" t="s">
        <v>7</v>
      </c>
      <c r="G201" s="1" t="s">
        <v>748</v>
      </c>
      <c r="H201" s="1" t="s">
        <v>66</v>
      </c>
      <c r="I201" s="28" t="s">
        <v>755</v>
      </c>
      <c r="J201" s="91">
        <v>43555</v>
      </c>
      <c r="K201" s="28" t="s">
        <v>766</v>
      </c>
      <c r="L201" s="72" t="s">
        <v>768</v>
      </c>
      <c r="M201" s="72" t="s">
        <v>762</v>
      </c>
      <c r="N201" s="94">
        <v>43677</v>
      </c>
      <c r="O201" t="s">
        <v>857</v>
      </c>
      <c r="P201" s="28" t="s">
        <v>751</v>
      </c>
      <c r="Q201" s="28" t="s">
        <v>755</v>
      </c>
      <c r="R201" s="28" t="s">
        <v>751</v>
      </c>
      <c r="S201" s="28" t="s">
        <v>751</v>
      </c>
      <c r="T201" s="60" t="s">
        <v>974</v>
      </c>
      <c r="U201" s="76"/>
      <c r="V201" s="79"/>
      <c r="W201" s="30"/>
      <c r="X201" s="72"/>
      <c r="Y201" s="72"/>
      <c r="Z201" s="68"/>
      <c r="AA201" s="72"/>
      <c r="AB201" s="72"/>
    </row>
    <row r="202" spans="1:28" ht="19.899999999999999" customHeight="1">
      <c r="A202" s="54" t="s">
        <v>579</v>
      </c>
      <c r="B202" s="14" t="s">
        <v>578</v>
      </c>
      <c r="C202" s="55" t="s">
        <v>537</v>
      </c>
      <c r="D202" s="14" t="s">
        <v>538</v>
      </c>
      <c r="E202" s="55" t="s">
        <v>539</v>
      </c>
      <c r="F202" s="1" t="s">
        <v>7</v>
      </c>
      <c r="G202" s="1" t="s">
        <v>748</v>
      </c>
      <c r="H202" s="1" t="s">
        <v>66</v>
      </c>
      <c r="I202" s="28" t="s">
        <v>755</v>
      </c>
      <c r="J202" s="91">
        <v>43555</v>
      </c>
      <c r="K202" s="28" t="s">
        <v>766</v>
      </c>
      <c r="L202" s="72" t="s">
        <v>768</v>
      </c>
      <c r="M202" s="72">
        <v>17</v>
      </c>
      <c r="N202" s="94">
        <v>43677</v>
      </c>
      <c r="O202" t="s">
        <v>764</v>
      </c>
      <c r="P202" s="28" t="s">
        <v>751</v>
      </c>
      <c r="Q202" s="28" t="s">
        <v>755</v>
      </c>
      <c r="R202" s="28" t="s">
        <v>751</v>
      </c>
      <c r="S202" s="28" t="s">
        <v>751</v>
      </c>
      <c r="T202" s="60" t="s">
        <v>974</v>
      </c>
      <c r="U202" s="76"/>
      <c r="V202" s="79"/>
      <c r="W202" s="30"/>
      <c r="X202" s="72"/>
      <c r="Y202" s="72"/>
      <c r="Z202" s="68"/>
      <c r="AA202" s="72"/>
      <c r="AB202" s="72"/>
    </row>
    <row r="203" spans="1:28" ht="19.899999999999999" customHeight="1">
      <c r="A203" s="54" t="s">
        <v>579</v>
      </c>
      <c r="B203" s="14" t="s">
        <v>578</v>
      </c>
      <c r="C203" s="55" t="s">
        <v>540</v>
      </c>
      <c r="D203" s="14" t="s">
        <v>541</v>
      </c>
      <c r="E203" s="55" t="s">
        <v>542</v>
      </c>
      <c r="F203" s="1" t="s">
        <v>7</v>
      </c>
      <c r="G203" s="1" t="s">
        <v>748</v>
      </c>
      <c r="H203" s="1" t="s">
        <v>66</v>
      </c>
      <c r="I203" s="28" t="s">
        <v>755</v>
      </c>
      <c r="J203" s="91">
        <v>43555</v>
      </c>
      <c r="K203" s="28" t="s">
        <v>766</v>
      </c>
      <c r="L203" s="72" t="s">
        <v>768</v>
      </c>
      <c r="M203" s="72">
        <v>115</v>
      </c>
      <c r="N203" s="94">
        <v>43677</v>
      </c>
      <c r="O203" t="s">
        <v>851</v>
      </c>
      <c r="P203" s="28" t="s">
        <v>751</v>
      </c>
      <c r="Q203" s="28" t="s">
        <v>755</v>
      </c>
      <c r="R203" s="28" t="s">
        <v>751</v>
      </c>
      <c r="S203" s="28" t="s">
        <v>751</v>
      </c>
      <c r="T203" s="60" t="s">
        <v>974</v>
      </c>
      <c r="U203" s="76"/>
      <c r="V203" s="79"/>
      <c r="W203" s="30"/>
      <c r="X203" s="72"/>
      <c r="Y203" s="72"/>
      <c r="Z203" s="68"/>
      <c r="AA203" s="72"/>
      <c r="AB203" s="72"/>
    </row>
    <row r="204" spans="1:28" ht="19.899999999999999" customHeight="1">
      <c r="A204" s="54" t="s">
        <v>579</v>
      </c>
      <c r="B204" s="14" t="s">
        <v>578</v>
      </c>
      <c r="C204" s="55" t="s">
        <v>543</v>
      </c>
      <c r="D204" s="14" t="s">
        <v>544</v>
      </c>
      <c r="E204" s="55" t="s">
        <v>545</v>
      </c>
      <c r="F204" s="1" t="s">
        <v>7</v>
      </c>
      <c r="G204" s="1" t="s">
        <v>748</v>
      </c>
      <c r="H204" s="1" t="s">
        <v>66</v>
      </c>
      <c r="I204" s="28" t="s">
        <v>755</v>
      </c>
      <c r="J204" s="91">
        <v>43555</v>
      </c>
      <c r="K204" s="28" t="s">
        <v>766</v>
      </c>
      <c r="L204" s="72" t="s">
        <v>768</v>
      </c>
      <c r="M204" s="72">
        <v>15</v>
      </c>
      <c r="N204" s="94">
        <v>43677</v>
      </c>
      <c r="O204" t="s">
        <v>788</v>
      </c>
      <c r="P204" s="28" t="s">
        <v>751</v>
      </c>
      <c r="Q204" s="28" t="s">
        <v>755</v>
      </c>
      <c r="R204" s="28" t="s">
        <v>751</v>
      </c>
      <c r="S204" s="28" t="s">
        <v>751</v>
      </c>
      <c r="T204" s="60" t="s">
        <v>974</v>
      </c>
      <c r="U204" s="76"/>
      <c r="V204" s="79"/>
      <c r="W204" s="30"/>
      <c r="X204" s="72"/>
      <c r="Y204" s="72"/>
      <c r="Z204" s="68"/>
      <c r="AA204" s="72"/>
      <c r="AB204" s="72"/>
    </row>
    <row r="205" spans="1:28" ht="19.899999999999999" customHeight="1">
      <c r="A205" s="54" t="s">
        <v>579</v>
      </c>
      <c r="B205" s="14" t="s">
        <v>578</v>
      </c>
      <c r="C205" s="55" t="s">
        <v>546</v>
      </c>
      <c r="D205" s="14" t="s">
        <v>547</v>
      </c>
      <c r="E205" s="55" t="s">
        <v>548</v>
      </c>
      <c r="F205" s="1" t="s">
        <v>7</v>
      </c>
      <c r="G205" s="1" t="s">
        <v>748</v>
      </c>
      <c r="H205" s="1" t="s">
        <v>66</v>
      </c>
      <c r="I205" s="28" t="s">
        <v>755</v>
      </c>
      <c r="J205" s="91">
        <v>43555</v>
      </c>
      <c r="K205" s="28" t="s">
        <v>766</v>
      </c>
      <c r="L205" s="72" t="s">
        <v>768</v>
      </c>
      <c r="M205" s="72">
        <v>115</v>
      </c>
      <c r="N205" s="94">
        <v>43677</v>
      </c>
      <c r="O205" t="s">
        <v>851</v>
      </c>
      <c r="P205" s="28" t="s">
        <v>751</v>
      </c>
      <c r="Q205" s="28" t="s">
        <v>755</v>
      </c>
      <c r="R205" s="28" t="s">
        <v>751</v>
      </c>
      <c r="S205" s="28" t="s">
        <v>751</v>
      </c>
      <c r="T205" s="60" t="s">
        <v>974</v>
      </c>
      <c r="U205" s="76"/>
      <c r="V205" s="79"/>
      <c r="W205" s="30"/>
      <c r="X205" s="72"/>
      <c r="Y205" s="72"/>
      <c r="Z205" s="68"/>
      <c r="AA205" s="72"/>
      <c r="AB205" s="72"/>
    </row>
    <row r="206" spans="1:28" ht="19.899999999999999" customHeight="1">
      <c r="A206" s="54" t="s">
        <v>579</v>
      </c>
      <c r="B206" s="14" t="s">
        <v>578</v>
      </c>
      <c r="C206" s="55" t="s">
        <v>549</v>
      </c>
      <c r="D206" s="14" t="s">
        <v>550</v>
      </c>
      <c r="E206" s="55" t="s">
        <v>551</v>
      </c>
      <c r="F206" s="1" t="s">
        <v>7</v>
      </c>
      <c r="G206" s="1" t="s">
        <v>748</v>
      </c>
      <c r="H206" s="1" t="s">
        <v>66</v>
      </c>
      <c r="I206" s="28" t="s">
        <v>752</v>
      </c>
      <c r="J206" s="91">
        <v>43555</v>
      </c>
      <c r="K206" s="72"/>
      <c r="L206" s="72"/>
      <c r="M206" s="72"/>
      <c r="N206" s="72"/>
      <c r="O206" s="72"/>
      <c r="P206" s="28" t="s">
        <v>751</v>
      </c>
      <c r="Q206" s="28" t="s">
        <v>751</v>
      </c>
      <c r="R206" s="28" t="s">
        <v>751</v>
      </c>
      <c r="S206" s="28" t="s">
        <v>751</v>
      </c>
      <c r="T206" s="72"/>
      <c r="U206" s="76"/>
      <c r="V206" s="79"/>
      <c r="W206" s="30"/>
      <c r="X206" s="72"/>
      <c r="Y206" s="72"/>
      <c r="Z206" s="68"/>
      <c r="AA206" s="72"/>
      <c r="AB206" s="72"/>
    </row>
    <row r="207" spans="1:28" ht="19.899999999999999" customHeight="1">
      <c r="A207" s="54" t="s">
        <v>579</v>
      </c>
      <c r="B207" s="14" t="s">
        <v>578</v>
      </c>
      <c r="C207" s="55" t="s">
        <v>552</v>
      </c>
      <c r="D207" s="14" t="s">
        <v>553</v>
      </c>
      <c r="E207" s="55" t="s">
        <v>554</v>
      </c>
      <c r="F207" s="1" t="s">
        <v>7</v>
      </c>
      <c r="G207" s="1" t="s">
        <v>748</v>
      </c>
      <c r="H207" s="1" t="s">
        <v>66</v>
      </c>
      <c r="I207" s="28" t="s">
        <v>755</v>
      </c>
      <c r="J207" s="91">
        <v>43555</v>
      </c>
      <c r="K207" s="28" t="s">
        <v>766</v>
      </c>
      <c r="L207" s="72" t="s">
        <v>768</v>
      </c>
      <c r="M207" s="72" t="s">
        <v>762</v>
      </c>
      <c r="N207" s="94">
        <v>43677</v>
      </c>
      <c r="O207" t="s">
        <v>816</v>
      </c>
      <c r="P207" s="28" t="s">
        <v>751</v>
      </c>
      <c r="Q207" s="28" t="s">
        <v>755</v>
      </c>
      <c r="R207" s="28" t="s">
        <v>751</v>
      </c>
      <c r="S207" s="28" t="s">
        <v>751</v>
      </c>
      <c r="T207" s="60" t="s">
        <v>974</v>
      </c>
      <c r="U207" s="76"/>
      <c r="V207" s="79"/>
      <c r="W207" s="30"/>
      <c r="X207" s="72"/>
      <c r="Y207" s="72"/>
      <c r="Z207" s="68"/>
      <c r="AA207" s="72"/>
      <c r="AB207" s="72"/>
    </row>
    <row r="208" spans="1:28" ht="19.899999999999999" customHeight="1">
      <c r="A208" s="54" t="s">
        <v>579</v>
      </c>
      <c r="B208" s="14" t="s">
        <v>578</v>
      </c>
      <c r="C208" s="55" t="s">
        <v>555</v>
      </c>
      <c r="D208" s="14" t="s">
        <v>556</v>
      </c>
      <c r="E208" s="55" t="s">
        <v>557</v>
      </c>
      <c r="F208" s="1" t="s">
        <v>7</v>
      </c>
      <c r="G208" s="1" t="s">
        <v>748</v>
      </c>
      <c r="H208" s="1" t="s">
        <v>66</v>
      </c>
      <c r="I208" s="28" t="s">
        <v>755</v>
      </c>
      <c r="J208" s="91">
        <v>43555</v>
      </c>
      <c r="K208" s="28" t="s">
        <v>766</v>
      </c>
      <c r="L208" s="72" t="s">
        <v>768</v>
      </c>
      <c r="M208" s="72">
        <v>22</v>
      </c>
      <c r="N208" s="94">
        <v>43677</v>
      </c>
      <c r="O208" t="s">
        <v>831</v>
      </c>
      <c r="P208" s="28" t="s">
        <v>751</v>
      </c>
      <c r="Q208" s="28" t="s">
        <v>755</v>
      </c>
      <c r="R208" s="28" t="s">
        <v>751</v>
      </c>
      <c r="S208" s="28" t="s">
        <v>751</v>
      </c>
      <c r="T208" s="60" t="s">
        <v>974</v>
      </c>
      <c r="U208" s="76"/>
      <c r="V208" s="79"/>
      <c r="W208" s="30"/>
      <c r="X208" s="72"/>
      <c r="Y208" s="72"/>
      <c r="Z208" s="68"/>
      <c r="AA208" s="72"/>
      <c r="AB208" s="72"/>
    </row>
    <row r="209" spans="1:28" ht="19.899999999999999" customHeight="1">
      <c r="A209" s="54" t="s">
        <v>579</v>
      </c>
      <c r="B209" s="14" t="s">
        <v>578</v>
      </c>
      <c r="C209" s="55" t="s">
        <v>558</v>
      </c>
      <c r="D209" s="14" t="s">
        <v>559</v>
      </c>
      <c r="E209" s="55" t="s">
        <v>560</v>
      </c>
      <c r="F209" s="1" t="s">
        <v>7</v>
      </c>
      <c r="G209" s="1" t="s">
        <v>748</v>
      </c>
      <c r="H209" s="1" t="s">
        <v>66</v>
      </c>
      <c r="I209" s="28" t="s">
        <v>752</v>
      </c>
      <c r="J209" s="91">
        <v>43555</v>
      </c>
      <c r="K209" s="72"/>
      <c r="L209" s="72"/>
      <c r="M209" s="72"/>
      <c r="N209" s="72"/>
      <c r="O209" s="72"/>
      <c r="P209" s="28" t="s">
        <v>751</v>
      </c>
      <c r="Q209" s="28" t="s">
        <v>751</v>
      </c>
      <c r="R209" s="28" t="s">
        <v>751</v>
      </c>
      <c r="S209" s="28" t="s">
        <v>751</v>
      </c>
      <c r="T209" s="72"/>
      <c r="U209" s="76"/>
      <c r="V209" s="79"/>
      <c r="W209" s="30"/>
      <c r="X209" s="72"/>
      <c r="Y209" s="72"/>
      <c r="Z209" s="68"/>
      <c r="AA209" s="72"/>
      <c r="AB209" s="72"/>
    </row>
    <row r="210" spans="1:28" ht="19.899999999999999" customHeight="1">
      <c r="A210" s="54" t="s">
        <v>579</v>
      </c>
      <c r="B210" s="14" t="s">
        <v>578</v>
      </c>
      <c r="C210" s="55" t="s">
        <v>561</v>
      </c>
      <c r="D210" s="14" t="s">
        <v>562</v>
      </c>
      <c r="E210" s="55" t="s">
        <v>563</v>
      </c>
      <c r="F210" s="15" t="s">
        <v>5</v>
      </c>
      <c r="G210" s="15" t="s">
        <v>584</v>
      </c>
      <c r="H210" s="1" t="s">
        <v>66</v>
      </c>
      <c r="I210" s="28"/>
      <c r="J210" s="91">
        <v>43555</v>
      </c>
      <c r="K210" s="72"/>
      <c r="L210" s="72"/>
      <c r="M210" s="72"/>
      <c r="N210" s="72"/>
      <c r="O210" s="72"/>
      <c r="P210" s="28" t="s">
        <v>751</v>
      </c>
      <c r="Q210" s="28" t="s">
        <v>751</v>
      </c>
      <c r="R210" s="28" t="s">
        <v>751</v>
      </c>
      <c r="S210" s="28" t="s">
        <v>751</v>
      </c>
      <c r="T210" s="72"/>
      <c r="U210" s="76"/>
      <c r="V210" s="79"/>
      <c r="W210" s="30"/>
      <c r="X210" s="72"/>
      <c r="Y210" s="72"/>
      <c r="Z210" s="68"/>
      <c r="AA210" s="72"/>
      <c r="AB210" s="72"/>
    </row>
    <row r="211" spans="1:28" ht="19.899999999999999" customHeight="1">
      <c r="A211" s="54" t="s">
        <v>579</v>
      </c>
      <c r="B211" s="14" t="s">
        <v>578</v>
      </c>
      <c r="C211" s="55" t="s">
        <v>564</v>
      </c>
      <c r="D211" s="14" t="s">
        <v>565</v>
      </c>
      <c r="E211" s="55" t="s">
        <v>566</v>
      </c>
      <c r="F211" s="1" t="s">
        <v>7</v>
      </c>
      <c r="G211" s="1" t="s">
        <v>748</v>
      </c>
      <c r="H211" s="1" t="s">
        <v>66</v>
      </c>
      <c r="I211" s="28" t="s">
        <v>755</v>
      </c>
      <c r="J211" s="91">
        <v>43555</v>
      </c>
      <c r="K211" s="28" t="s">
        <v>766</v>
      </c>
      <c r="L211" s="72" t="s">
        <v>768</v>
      </c>
      <c r="M211" s="72">
        <v>121</v>
      </c>
      <c r="N211" s="94">
        <v>43677</v>
      </c>
      <c r="O211" s="28" t="s">
        <v>752</v>
      </c>
      <c r="P211" s="28" t="s">
        <v>755</v>
      </c>
      <c r="Q211" s="28" t="s">
        <v>755</v>
      </c>
      <c r="R211" s="28" t="s">
        <v>751</v>
      </c>
      <c r="S211" s="28" t="s">
        <v>751</v>
      </c>
      <c r="T211" s="28" t="s">
        <v>872</v>
      </c>
      <c r="U211" s="76"/>
      <c r="V211" s="79"/>
      <c r="W211" s="30"/>
      <c r="X211" s="72"/>
      <c r="Y211" s="72"/>
      <c r="Z211" s="68"/>
      <c r="AA211" s="72"/>
      <c r="AB211" s="72"/>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86:I187 I81:I82 I32 I62 I66:I67 I74 I210 I105 I184 I137 I167 I171:I172 I179 I79">
      <formula1>-999999</formula1>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99" zoomScaleNormal="99" workbookViewId="0">
      <selection activeCell="B1" sqref="B1"/>
    </sheetView>
  </sheetViews>
  <sheetFormatPr defaultColWidth="10.75" defaultRowHeight="15.75"/>
  <cols>
    <col min="1" max="1" width="12.75" customWidth="1"/>
    <col min="2" max="2" width="14" customWidth="1"/>
    <col min="3" max="3" width="13.75" customWidth="1"/>
    <col min="4" max="4" width="16.125" customWidth="1"/>
    <col min="5" max="5" width="15.875" customWidth="1"/>
    <col min="6" max="6" width="10.375" customWidth="1"/>
    <col min="7" max="7" width="15" customWidth="1"/>
    <col min="8" max="8" width="13.75" customWidth="1"/>
    <col min="9" max="9" width="13.375" customWidth="1"/>
    <col min="12" max="13" width="11.125" bestFit="1" customWidth="1"/>
    <col min="14" max="14" width="11.375" bestFit="1" customWidth="1"/>
    <col min="15" max="15" width="11.5" bestFit="1" customWidth="1"/>
    <col min="18" max="18" width="11.375" bestFit="1" customWidth="1"/>
    <col min="19" max="19" width="11.125" bestFit="1" customWidth="1"/>
    <col min="20" max="20" width="11.5" bestFit="1" customWidth="1"/>
    <col min="40" max="40" width="22.25" customWidth="1"/>
    <col min="43" max="43" width="12.375" customWidth="1"/>
    <col min="45" max="45" width="7.125" customWidth="1"/>
    <col min="46" max="46" width="5.875" customWidth="1"/>
    <col min="47" max="47" width="8.875" customWidth="1"/>
    <col min="48" max="48" width="8.125" customWidth="1"/>
    <col min="49" max="49" width="18.375" customWidth="1"/>
    <col min="50" max="50" width="31.375" style="8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5" t="s">
        <v>11</v>
      </c>
      <c r="J1" s="5" t="s">
        <v>902</v>
      </c>
      <c r="K1" s="5" t="s">
        <v>903</v>
      </c>
      <c r="L1" s="5" t="s">
        <v>904</v>
      </c>
      <c r="M1" s="5" t="s">
        <v>905</v>
      </c>
      <c r="N1" s="5" t="s">
        <v>906</v>
      </c>
      <c r="O1" s="5" t="s">
        <v>907</v>
      </c>
      <c r="P1" s="5" t="s">
        <v>908</v>
      </c>
      <c r="Q1" s="5" t="s">
        <v>909</v>
      </c>
      <c r="R1" s="5" t="s">
        <v>910</v>
      </c>
      <c r="S1" s="5" t="s">
        <v>936</v>
      </c>
      <c r="T1" s="5" t="s">
        <v>911</v>
      </c>
      <c r="U1" s="5" t="s">
        <v>912</v>
      </c>
      <c r="V1" s="5" t="s">
        <v>913</v>
      </c>
      <c r="W1" s="33"/>
      <c r="X1" s="33"/>
      <c r="Y1" s="33"/>
      <c r="Z1" s="33"/>
      <c r="AA1" s="33" t="s">
        <v>674</v>
      </c>
      <c r="AB1" s="33" t="s">
        <v>675</v>
      </c>
      <c r="AC1" s="33" t="s">
        <v>676</v>
      </c>
      <c r="AD1" s="33" t="s">
        <v>677</v>
      </c>
      <c r="AE1" s="33" t="s">
        <v>678</v>
      </c>
      <c r="AF1" s="33" t="s">
        <v>679</v>
      </c>
      <c r="AG1" s="33" t="s">
        <v>680</v>
      </c>
      <c r="AH1" s="33" t="s">
        <v>681</v>
      </c>
      <c r="AI1" s="33" t="s">
        <v>682</v>
      </c>
      <c r="AJ1" s="33" t="s">
        <v>708</v>
      </c>
      <c r="AK1" s="33" t="s">
        <v>709</v>
      </c>
      <c r="AL1" s="33" t="s">
        <v>710</v>
      </c>
      <c r="AM1" s="33" t="s">
        <v>711</v>
      </c>
      <c r="AN1" s="4" t="s">
        <v>13</v>
      </c>
      <c r="AO1" s="4" t="s">
        <v>14</v>
      </c>
      <c r="AP1" s="4" t="s">
        <v>15</v>
      </c>
      <c r="AQ1" s="4" t="s">
        <v>16</v>
      </c>
      <c r="AR1" s="4" t="s">
        <v>667</v>
      </c>
      <c r="AS1" s="5" t="s">
        <v>18</v>
      </c>
      <c r="AT1" s="5" t="s">
        <v>19</v>
      </c>
      <c r="AU1" s="5" t="s">
        <v>20</v>
      </c>
      <c r="AV1" s="5" t="s">
        <v>746</v>
      </c>
      <c r="AW1" s="17" t="s">
        <v>668</v>
      </c>
      <c r="AX1" s="85" t="s">
        <v>22</v>
      </c>
      <c r="AY1" s="82" t="s">
        <v>23</v>
      </c>
      <c r="AZ1" s="6" t="s">
        <v>24</v>
      </c>
      <c r="BA1" s="6" t="s">
        <v>25</v>
      </c>
      <c r="BB1" s="6" t="s">
        <v>26</v>
      </c>
      <c r="BC1" s="6" t="s">
        <v>27</v>
      </c>
      <c r="BD1" s="6" t="s">
        <v>28</v>
      </c>
      <c r="BE1" s="6" t="s">
        <v>29</v>
      </c>
      <c r="BF1" s="51"/>
      <c r="BG1" s="51"/>
      <c r="BH1" s="51"/>
      <c r="BI1" s="53" t="s">
        <v>744</v>
      </c>
      <c r="BJ1" s="53">
        <v>60</v>
      </c>
      <c r="BK1" s="51"/>
      <c r="BL1" s="51"/>
      <c r="BM1" s="3"/>
      <c r="BN1" s="110" t="s">
        <v>30</v>
      </c>
      <c r="BO1" s="111"/>
      <c r="BP1" s="112"/>
    </row>
    <row r="2" spans="1:68" s="20" customFormat="1">
      <c r="A2" s="19" t="s">
        <v>579</v>
      </c>
      <c r="B2" s="20" t="s">
        <v>568</v>
      </c>
      <c r="C2" s="21" t="s">
        <v>585</v>
      </c>
      <c r="D2" s="18" t="s">
        <v>586</v>
      </c>
      <c r="E2" s="18" t="s">
        <v>587</v>
      </c>
      <c r="F2" s="20" t="s">
        <v>7</v>
      </c>
      <c r="G2" s="20" t="s">
        <v>748</v>
      </c>
      <c r="H2" s="20" t="s">
        <v>12</v>
      </c>
      <c r="I2" s="91">
        <v>43921</v>
      </c>
      <c r="J2" s="20" t="s">
        <v>751</v>
      </c>
      <c r="K2" s="20" t="s">
        <v>751</v>
      </c>
      <c r="L2" s="20" t="s">
        <v>751</v>
      </c>
      <c r="M2" s="20" t="s">
        <v>751</v>
      </c>
      <c r="N2" s="20" t="s">
        <v>751</v>
      </c>
      <c r="O2" s="20" t="s">
        <v>751</v>
      </c>
      <c r="P2" s="20" t="s">
        <v>751</v>
      </c>
      <c r="Q2" s="20" t="s">
        <v>755</v>
      </c>
      <c r="R2" s="20" t="s">
        <v>751</v>
      </c>
      <c r="S2" s="20" t="s">
        <v>751</v>
      </c>
      <c r="T2" s="20" t="s">
        <v>751</v>
      </c>
      <c r="U2" s="20" t="s">
        <v>751</v>
      </c>
      <c r="V2" s="20" t="s">
        <v>755</v>
      </c>
      <c r="AN2" s="28" t="s">
        <v>765</v>
      </c>
      <c r="AO2" s="28" t="s">
        <v>767</v>
      </c>
      <c r="AP2" s="20">
        <v>107</v>
      </c>
      <c r="AQ2" s="94">
        <v>44079</v>
      </c>
      <c r="AR2" t="s">
        <v>928</v>
      </c>
      <c r="AS2" s="28" t="s">
        <v>751</v>
      </c>
      <c r="AT2" s="28" t="s">
        <v>755</v>
      </c>
      <c r="AU2" s="28" t="s">
        <v>751</v>
      </c>
      <c r="AV2" s="28" t="s">
        <v>751</v>
      </c>
      <c r="AW2" s="60" t="s">
        <v>974</v>
      </c>
      <c r="AX2" s="86"/>
      <c r="AY2" s="83"/>
      <c r="AZ2" s="30"/>
      <c r="BC2" s="31"/>
      <c r="BF2" s="38"/>
      <c r="BG2" s="39"/>
      <c r="BH2" s="40" t="s">
        <v>736</v>
      </c>
      <c r="BI2" s="40"/>
      <c r="BJ2" s="41"/>
      <c r="BK2" s="38"/>
      <c r="BL2" s="38"/>
      <c r="BN2" s="26"/>
      <c r="BO2" s="26"/>
      <c r="BP2" s="26"/>
    </row>
    <row r="3" spans="1:68" s="20" customFormat="1" ht="16.5" thickBot="1">
      <c r="A3" s="19" t="s">
        <v>579</v>
      </c>
      <c r="B3" s="20" t="s">
        <v>568</v>
      </c>
      <c r="C3" s="21" t="s">
        <v>588</v>
      </c>
      <c r="D3" s="18" t="s">
        <v>589</v>
      </c>
      <c r="E3" s="18" t="s">
        <v>590</v>
      </c>
      <c r="F3" s="20" t="s">
        <v>7</v>
      </c>
      <c r="G3" s="20" t="s">
        <v>748</v>
      </c>
      <c r="H3" s="20" t="s">
        <v>12</v>
      </c>
      <c r="I3" s="91">
        <v>43921</v>
      </c>
      <c r="J3" s="20" t="s">
        <v>751</v>
      </c>
      <c r="K3" s="20" t="s">
        <v>751</v>
      </c>
      <c r="L3" s="20" t="s">
        <v>755</v>
      </c>
      <c r="M3" s="20" t="s">
        <v>755</v>
      </c>
      <c r="N3" s="20" t="s">
        <v>755</v>
      </c>
      <c r="O3" s="20" t="s">
        <v>751</v>
      </c>
      <c r="P3" s="20" t="s">
        <v>751</v>
      </c>
      <c r="Q3" s="20" t="s">
        <v>751</v>
      </c>
      <c r="R3" s="20" t="s">
        <v>751</v>
      </c>
      <c r="S3" s="20" t="s">
        <v>751</v>
      </c>
      <c r="T3" s="20" t="s">
        <v>751</v>
      </c>
      <c r="U3" s="20" t="s">
        <v>751</v>
      </c>
      <c r="V3" s="20" t="s">
        <v>755</v>
      </c>
      <c r="AN3" s="28" t="s">
        <v>765</v>
      </c>
      <c r="AO3" s="28" t="s">
        <v>767</v>
      </c>
      <c r="AP3" s="20">
        <v>112</v>
      </c>
      <c r="AQ3" s="94">
        <v>44079</v>
      </c>
      <c r="AR3" t="s">
        <v>929</v>
      </c>
      <c r="AS3" s="28" t="s">
        <v>751</v>
      </c>
      <c r="AT3" s="28" t="s">
        <v>755</v>
      </c>
      <c r="AU3" s="28" t="s">
        <v>751</v>
      </c>
      <c r="AV3" s="28" t="s">
        <v>751</v>
      </c>
      <c r="AW3" s="60" t="s">
        <v>974</v>
      </c>
      <c r="AX3" s="86"/>
      <c r="AY3" s="83"/>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1">
        <v>43921</v>
      </c>
      <c r="J4" t="s">
        <v>961</v>
      </c>
      <c r="K4" t="s">
        <v>800</v>
      </c>
      <c r="L4" t="s">
        <v>960</v>
      </c>
      <c r="M4" t="s">
        <v>962</v>
      </c>
      <c r="N4" t="s">
        <v>963</v>
      </c>
      <c r="O4" s="20">
        <v>0</v>
      </c>
      <c r="P4" s="20">
        <v>0</v>
      </c>
      <c r="Q4" s="20">
        <v>0</v>
      </c>
      <c r="R4" t="s">
        <v>934</v>
      </c>
      <c r="S4" t="s">
        <v>935</v>
      </c>
      <c r="T4" t="s">
        <v>937</v>
      </c>
      <c r="U4" t="s">
        <v>938</v>
      </c>
      <c r="V4" t="s">
        <v>939</v>
      </c>
      <c r="AN4" s="28" t="s">
        <v>765</v>
      </c>
      <c r="AO4" s="28" t="s">
        <v>767</v>
      </c>
      <c r="AP4" s="20" t="s">
        <v>941</v>
      </c>
      <c r="AQ4" s="94">
        <v>44079</v>
      </c>
      <c r="AR4" s="20" t="s">
        <v>752</v>
      </c>
      <c r="AS4" s="28" t="s">
        <v>755</v>
      </c>
      <c r="AT4" s="28" t="s">
        <v>755</v>
      </c>
      <c r="AU4" s="28" t="s">
        <v>751</v>
      </c>
      <c r="AV4" s="28" t="s">
        <v>751</v>
      </c>
      <c r="AW4" s="29" t="s">
        <v>940</v>
      </c>
      <c r="AX4" s="86"/>
      <c r="AY4" s="83"/>
      <c r="AZ4" s="30"/>
      <c r="BC4" s="31"/>
      <c r="BF4" s="38"/>
      <c r="BG4" s="43" t="s">
        <v>737</v>
      </c>
      <c r="BH4" s="43" t="s">
        <v>738</v>
      </c>
      <c r="BI4" s="43" t="s">
        <v>739</v>
      </c>
      <c r="BJ4" s="43" t="s">
        <v>740</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1">
        <v>43921</v>
      </c>
      <c r="J5" s="20">
        <v>0</v>
      </c>
      <c r="K5" s="20">
        <v>0</v>
      </c>
      <c r="L5" s="20">
        <v>0</v>
      </c>
      <c r="M5" s="20">
        <v>0</v>
      </c>
      <c r="N5" s="20">
        <v>0</v>
      </c>
      <c r="O5" s="20">
        <v>0</v>
      </c>
      <c r="P5" s="20">
        <v>0</v>
      </c>
      <c r="Q5" s="20">
        <v>0</v>
      </c>
      <c r="R5" s="20">
        <v>0</v>
      </c>
      <c r="S5" s="20">
        <v>0</v>
      </c>
      <c r="T5" s="20">
        <v>0</v>
      </c>
      <c r="U5" s="20">
        <v>0</v>
      </c>
      <c r="V5" s="20">
        <v>0</v>
      </c>
      <c r="AN5" s="28" t="s">
        <v>765</v>
      </c>
      <c r="AO5" s="28" t="s">
        <v>767</v>
      </c>
      <c r="AP5" s="20" t="s">
        <v>941</v>
      </c>
      <c r="AQ5" s="94">
        <v>44079</v>
      </c>
      <c r="AR5" s="20" t="s">
        <v>752</v>
      </c>
      <c r="AS5" s="28" t="s">
        <v>755</v>
      </c>
      <c r="AT5" s="28" t="s">
        <v>755</v>
      </c>
      <c r="AU5" s="28" t="s">
        <v>751</v>
      </c>
      <c r="AV5" s="28" t="s">
        <v>751</v>
      </c>
      <c r="AW5" s="29" t="s">
        <v>940</v>
      </c>
      <c r="AX5" s="86"/>
      <c r="AY5" s="83"/>
      <c r="AZ5" s="30"/>
      <c r="BC5" s="31"/>
      <c r="BF5" s="38"/>
      <c r="BG5" s="44" t="s">
        <v>35</v>
      </c>
      <c r="BH5" s="45">
        <f>COUNTIF(AZ:AZ,BG5)</f>
        <v>0</v>
      </c>
      <c r="BI5" s="46">
        <f>BH5/$BJ$1</f>
        <v>0</v>
      </c>
      <c r="BJ5" s="47" t="e">
        <f>COUNTIFS(BC:BC, "Error accepted",AZ:AZ,BG5)/$BH$16</f>
        <v>#DIV/0!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1">
        <v>43921</v>
      </c>
      <c r="J6" s="20">
        <v>2624391</v>
      </c>
      <c r="K6" s="20">
        <v>2172951</v>
      </c>
      <c r="L6" s="20">
        <v>2226681</v>
      </c>
      <c r="M6" s="20">
        <v>2163110</v>
      </c>
      <c r="N6" s="20">
        <v>2497901</v>
      </c>
      <c r="O6" s="20">
        <v>0</v>
      </c>
      <c r="P6" s="20">
        <v>0</v>
      </c>
      <c r="Q6" s="20">
        <v>0</v>
      </c>
      <c r="R6" s="20">
        <v>0</v>
      </c>
      <c r="S6" s="20">
        <v>0</v>
      </c>
      <c r="T6" s="20">
        <v>0</v>
      </c>
      <c r="U6" s="20">
        <v>0</v>
      </c>
      <c r="V6" s="20">
        <v>0</v>
      </c>
      <c r="AN6" s="28" t="s">
        <v>765</v>
      </c>
      <c r="AO6" s="28" t="s">
        <v>767</v>
      </c>
      <c r="AP6" s="20" t="s">
        <v>941</v>
      </c>
      <c r="AQ6" s="94">
        <v>44079</v>
      </c>
      <c r="AR6" s="20" t="s">
        <v>752</v>
      </c>
      <c r="AS6" s="28" t="s">
        <v>755</v>
      </c>
      <c r="AT6" s="28" t="s">
        <v>755</v>
      </c>
      <c r="AU6" s="28" t="s">
        <v>751</v>
      </c>
      <c r="AV6" s="28" t="s">
        <v>751</v>
      </c>
      <c r="AW6" s="29" t="s">
        <v>940</v>
      </c>
      <c r="AX6" s="86"/>
      <c r="AY6" s="83"/>
      <c r="AZ6" s="30"/>
      <c r="BC6" s="31"/>
      <c r="BF6" s="38"/>
      <c r="BG6" s="44" t="s">
        <v>37</v>
      </c>
      <c r="BH6" s="45">
        <f>COUNTIF(AZ2:AZ62,BG6)</f>
        <v>0</v>
      </c>
      <c r="BI6" s="46">
        <f t="shared" ref="BI6:BI15" si="0">BH6/$BJ$1</f>
        <v>0</v>
      </c>
      <c r="BJ6" s="47" t="e">
        <f t="shared" ref="BJ6:BJ15" si="1">COUNTIFS(BC:BC, "Error accepted",AZ:AZ,BG6)/$BH$16</f>
        <v>#DIV/0!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1">
        <v>43921</v>
      </c>
      <c r="J7" s="20">
        <v>0</v>
      </c>
      <c r="K7" s="20">
        <v>0</v>
      </c>
      <c r="L7" s="20">
        <v>0</v>
      </c>
      <c r="M7" s="20">
        <v>0</v>
      </c>
      <c r="N7" s="20">
        <v>0</v>
      </c>
      <c r="AN7" s="28" t="s">
        <v>765</v>
      </c>
      <c r="AO7" s="28" t="s">
        <v>767</v>
      </c>
      <c r="AP7" s="20" t="s">
        <v>941</v>
      </c>
      <c r="AQ7" s="94">
        <v>44079</v>
      </c>
      <c r="AR7" s="20" t="s">
        <v>752</v>
      </c>
      <c r="AS7" s="28" t="s">
        <v>755</v>
      </c>
      <c r="AT7" s="28" t="s">
        <v>755</v>
      </c>
      <c r="AU7" s="28" t="s">
        <v>751</v>
      </c>
      <c r="AV7" s="28" t="s">
        <v>751</v>
      </c>
      <c r="AW7" s="29" t="s">
        <v>940</v>
      </c>
      <c r="AX7" s="86"/>
      <c r="AY7" s="83"/>
      <c r="AZ7" s="30"/>
      <c r="BC7" s="31"/>
      <c r="BF7" s="38"/>
      <c r="BG7" s="44" t="s">
        <v>39</v>
      </c>
      <c r="BH7" s="45">
        <f>COUNTIF(AZ:AZ,BG7)</f>
        <v>0</v>
      </c>
      <c r="BI7" s="46">
        <f>BH7/$BJ$1</f>
        <v>0</v>
      </c>
      <c r="BJ7" s="47" t="e">
        <f t="shared" si="1"/>
        <v>#DIV/0!</v>
      </c>
      <c r="BK7" s="38"/>
      <c r="BL7" s="38"/>
      <c r="BN7" s="8" t="s">
        <v>34</v>
      </c>
      <c r="BO7" s="10" t="s">
        <v>41</v>
      </c>
      <c r="BP7" s="10" t="s">
        <v>42</v>
      </c>
    </row>
    <row r="8" spans="1:68" s="20" customFormat="1">
      <c r="A8" s="19" t="s">
        <v>579</v>
      </c>
      <c r="B8" s="20" t="s">
        <v>569</v>
      </c>
      <c r="C8" s="21" t="s">
        <v>603</v>
      </c>
      <c r="D8" s="18" t="s">
        <v>604</v>
      </c>
      <c r="E8" s="18" t="s">
        <v>719</v>
      </c>
      <c r="F8" s="20" t="s">
        <v>5</v>
      </c>
      <c r="G8" s="15" t="s">
        <v>580</v>
      </c>
      <c r="H8" s="20" t="s">
        <v>12</v>
      </c>
      <c r="I8" s="91">
        <v>43921</v>
      </c>
      <c r="AS8" s="28"/>
      <c r="AT8" s="28"/>
      <c r="AU8" s="28"/>
      <c r="AV8" s="28"/>
      <c r="AW8" s="29"/>
      <c r="AX8" s="86"/>
      <c r="AY8" s="83"/>
      <c r="AZ8" s="30"/>
      <c r="BC8" s="31"/>
      <c r="BF8" s="38"/>
      <c r="BG8" s="44" t="s">
        <v>41</v>
      </c>
      <c r="BH8" s="45">
        <f>COUNTIF(AZ:AZ,BG8)</f>
        <v>0</v>
      </c>
      <c r="BI8" s="46">
        <f t="shared" si="0"/>
        <v>0</v>
      </c>
      <c r="BJ8" s="47" t="e">
        <f t="shared" si="1"/>
        <v>#DIV/0!</v>
      </c>
      <c r="BK8" s="38"/>
      <c r="BL8" s="38"/>
      <c r="BN8" s="8" t="s">
        <v>34</v>
      </c>
      <c r="BO8" s="10" t="s">
        <v>43</v>
      </c>
      <c r="BP8" s="10" t="s">
        <v>44</v>
      </c>
    </row>
    <row r="9" spans="1:68" s="20" customFormat="1">
      <c r="A9" s="19" t="s">
        <v>579</v>
      </c>
      <c r="B9" s="20" t="s">
        <v>569</v>
      </c>
      <c r="C9" s="21" t="s">
        <v>605</v>
      </c>
      <c r="D9" s="18" t="s">
        <v>606</v>
      </c>
      <c r="E9" s="18" t="s">
        <v>720</v>
      </c>
      <c r="F9" s="20" t="s">
        <v>5</v>
      </c>
      <c r="G9" s="15" t="s">
        <v>580</v>
      </c>
      <c r="H9" s="20" t="s">
        <v>12</v>
      </c>
      <c r="I9" s="91">
        <v>43921</v>
      </c>
      <c r="J9" t="s">
        <v>931</v>
      </c>
      <c r="K9" t="s">
        <v>802</v>
      </c>
      <c r="L9" t="s">
        <v>930</v>
      </c>
      <c r="M9" t="s">
        <v>932</v>
      </c>
      <c r="N9" t="s">
        <v>933</v>
      </c>
      <c r="O9" s="20">
        <v>0</v>
      </c>
      <c r="P9" s="20">
        <v>0</v>
      </c>
      <c r="Q9" s="20">
        <v>0</v>
      </c>
      <c r="R9" t="s">
        <v>934</v>
      </c>
      <c r="S9" t="s">
        <v>935</v>
      </c>
      <c r="T9" t="s">
        <v>937</v>
      </c>
      <c r="U9" t="s">
        <v>938</v>
      </c>
      <c r="V9" t="s">
        <v>939</v>
      </c>
      <c r="AN9" s="28" t="s">
        <v>765</v>
      </c>
      <c r="AO9" s="28" t="s">
        <v>767</v>
      </c>
      <c r="AP9" s="20" t="s">
        <v>941</v>
      </c>
      <c r="AQ9" s="94">
        <v>44079</v>
      </c>
      <c r="AR9" s="20" t="s">
        <v>752</v>
      </c>
      <c r="AS9" s="28" t="s">
        <v>755</v>
      </c>
      <c r="AT9" s="28" t="s">
        <v>755</v>
      </c>
      <c r="AU9" s="28" t="s">
        <v>751</v>
      </c>
      <c r="AV9" s="28" t="s">
        <v>751</v>
      </c>
      <c r="AW9" s="29" t="s">
        <v>940</v>
      </c>
      <c r="AX9" s="86"/>
      <c r="AY9" s="83"/>
      <c r="AZ9" s="30"/>
      <c r="BC9" s="31"/>
      <c r="BF9" s="38"/>
      <c r="BG9" s="44" t="s">
        <v>43</v>
      </c>
      <c r="BH9" s="45">
        <f t="shared" ref="BH9:BH15" si="2">COUNTIF(AZ:AZ,BG9)</f>
        <v>0</v>
      </c>
      <c r="BI9" s="46">
        <f t="shared" si="0"/>
        <v>0</v>
      </c>
      <c r="BJ9" s="47" t="e">
        <f>COUNTIFS(BC:BC, "Error accepted",AZ:AZ,BG9)/$BH$16</f>
        <v>#DIV/0!</v>
      </c>
      <c r="BK9" s="38"/>
      <c r="BL9" s="38"/>
      <c r="BN9" s="8" t="s">
        <v>34</v>
      </c>
      <c r="BO9" s="10" t="s">
        <v>45</v>
      </c>
      <c r="BP9" s="10" t="s">
        <v>46</v>
      </c>
    </row>
    <row r="10" spans="1:68" s="20" customFormat="1">
      <c r="A10" s="19" t="s">
        <v>579</v>
      </c>
      <c r="B10" s="20" t="s">
        <v>570</v>
      </c>
      <c r="C10" s="21" t="s">
        <v>607</v>
      </c>
      <c r="D10" s="18" t="s">
        <v>608</v>
      </c>
      <c r="E10" s="18" t="s">
        <v>609</v>
      </c>
      <c r="F10" s="20" t="s">
        <v>7</v>
      </c>
      <c r="G10" s="20" t="s">
        <v>748</v>
      </c>
      <c r="H10" s="20" t="s">
        <v>12</v>
      </c>
      <c r="I10" s="91">
        <v>43921</v>
      </c>
      <c r="J10" s="20" t="s">
        <v>752</v>
      </c>
      <c r="K10" s="20" t="s">
        <v>752</v>
      </c>
      <c r="L10" s="20" t="s">
        <v>752</v>
      </c>
      <c r="M10" s="20" t="s">
        <v>752</v>
      </c>
      <c r="N10" s="20" t="s">
        <v>752</v>
      </c>
      <c r="O10" s="20" t="s">
        <v>752</v>
      </c>
      <c r="P10" s="20" t="s">
        <v>752</v>
      </c>
      <c r="Q10" s="20" t="s">
        <v>752</v>
      </c>
      <c r="R10" s="20" t="s">
        <v>752</v>
      </c>
      <c r="S10" s="20" t="s">
        <v>752</v>
      </c>
      <c r="T10" s="20" t="s">
        <v>752</v>
      </c>
      <c r="U10" s="20" t="s">
        <v>752</v>
      </c>
      <c r="V10" s="20" t="s">
        <v>752</v>
      </c>
      <c r="AS10" s="28"/>
      <c r="AT10" s="28"/>
      <c r="AU10" s="28"/>
      <c r="AV10" s="28"/>
      <c r="AW10" s="29"/>
      <c r="AX10" s="86"/>
      <c r="AY10" s="83"/>
      <c r="AZ10" s="30"/>
      <c r="BC10" s="31"/>
      <c r="BF10" s="38"/>
      <c r="BG10" s="44" t="s">
        <v>45</v>
      </c>
      <c r="BH10" s="45">
        <f t="shared" si="2"/>
        <v>0</v>
      </c>
      <c r="BI10" s="46">
        <f t="shared" si="0"/>
        <v>0</v>
      </c>
      <c r="BJ10" s="47" t="e">
        <f t="shared" si="1"/>
        <v>#DIV/0!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683</v>
      </c>
      <c r="H11" s="20" t="s">
        <v>12</v>
      </c>
      <c r="I11" s="91">
        <v>43921</v>
      </c>
      <c r="J11" s="20" t="s">
        <v>679</v>
      </c>
      <c r="K11" s="20" t="s">
        <v>679</v>
      </c>
      <c r="L11" s="20" t="s">
        <v>679</v>
      </c>
      <c r="M11" s="20" t="s">
        <v>679</v>
      </c>
      <c r="N11" s="20" t="s">
        <v>679</v>
      </c>
      <c r="O11" s="20" t="s">
        <v>679</v>
      </c>
      <c r="P11" s="20" t="s">
        <v>679</v>
      </c>
      <c r="Q11" s="20" t="s">
        <v>679</v>
      </c>
      <c r="R11" s="20" t="s">
        <v>679</v>
      </c>
      <c r="S11" s="20" t="s">
        <v>679</v>
      </c>
      <c r="T11" s="20" t="s">
        <v>672</v>
      </c>
      <c r="U11" s="20" t="s">
        <v>679</v>
      </c>
      <c r="V11" s="20" t="s">
        <v>679</v>
      </c>
      <c r="AN11" s="28" t="s">
        <v>765</v>
      </c>
      <c r="AO11" s="28" t="s">
        <v>767</v>
      </c>
      <c r="AP11" s="28">
        <v>6</v>
      </c>
      <c r="AQ11" s="94">
        <v>44079</v>
      </c>
      <c r="AR11" s="28" t="s">
        <v>752</v>
      </c>
      <c r="AS11" s="60" t="s">
        <v>755</v>
      </c>
      <c r="AT11" s="60" t="s">
        <v>755</v>
      </c>
      <c r="AU11" s="60" t="s">
        <v>751</v>
      </c>
      <c r="AV11" s="60" t="s">
        <v>751</v>
      </c>
      <c r="AW11" s="28" t="s">
        <v>812</v>
      </c>
      <c r="AX11" s="86"/>
      <c r="AY11" s="83"/>
      <c r="AZ11" s="30"/>
      <c r="BC11" s="31"/>
      <c r="BF11" s="38"/>
      <c r="BG11" s="44" t="s">
        <v>47</v>
      </c>
      <c r="BH11" s="45">
        <f t="shared" si="2"/>
        <v>0</v>
      </c>
      <c r="BI11" s="46">
        <f t="shared" si="0"/>
        <v>0</v>
      </c>
      <c r="BJ11" s="47" t="e">
        <f t="shared" si="1"/>
        <v>#DIV/0!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748</v>
      </c>
      <c r="H12" s="20" t="s">
        <v>12</v>
      </c>
      <c r="I12" s="91">
        <v>43921</v>
      </c>
      <c r="J12" s="20" t="s">
        <v>751</v>
      </c>
      <c r="K12" s="20" t="s">
        <v>751</v>
      </c>
      <c r="L12" s="20" t="s">
        <v>751</v>
      </c>
      <c r="M12" s="20" t="s">
        <v>751</v>
      </c>
      <c r="N12" s="20" t="s">
        <v>751</v>
      </c>
      <c r="O12" s="20" t="s">
        <v>751</v>
      </c>
      <c r="P12" s="20" t="s">
        <v>751</v>
      </c>
      <c r="Q12" s="20" t="s">
        <v>751</v>
      </c>
      <c r="R12" s="20" t="s">
        <v>755</v>
      </c>
      <c r="S12" s="20" t="s">
        <v>755</v>
      </c>
      <c r="T12" s="20" t="s">
        <v>755</v>
      </c>
      <c r="U12" s="20" t="s">
        <v>755</v>
      </c>
      <c r="V12" s="20" t="s">
        <v>755</v>
      </c>
      <c r="AN12" s="28" t="s">
        <v>765</v>
      </c>
      <c r="AO12" s="28" t="s">
        <v>767</v>
      </c>
      <c r="AP12" s="20" t="s">
        <v>941</v>
      </c>
      <c r="AQ12" s="94">
        <v>44079</v>
      </c>
      <c r="AR12" s="20" t="s">
        <v>752</v>
      </c>
      <c r="AS12" s="28" t="s">
        <v>755</v>
      </c>
      <c r="AT12" s="28" t="s">
        <v>755</v>
      </c>
      <c r="AU12" s="28" t="s">
        <v>751</v>
      </c>
      <c r="AV12" s="28" t="s">
        <v>751</v>
      </c>
      <c r="AW12" s="29" t="s">
        <v>940</v>
      </c>
      <c r="AX12" s="86"/>
      <c r="AY12" s="83"/>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748</v>
      </c>
      <c r="H13" s="20" t="s">
        <v>12</v>
      </c>
      <c r="I13" s="91">
        <v>43921</v>
      </c>
      <c r="J13" s="20" t="s">
        <v>751</v>
      </c>
      <c r="K13" s="20" t="s">
        <v>751</v>
      </c>
      <c r="L13" s="20" t="s">
        <v>751</v>
      </c>
      <c r="M13" s="20" t="s">
        <v>751</v>
      </c>
      <c r="N13" s="20" t="s">
        <v>751</v>
      </c>
      <c r="O13" s="20" t="s">
        <v>755</v>
      </c>
      <c r="P13" s="20" t="s">
        <v>755</v>
      </c>
      <c r="Q13" s="20" t="s">
        <v>755</v>
      </c>
      <c r="R13" s="20" t="s">
        <v>755</v>
      </c>
      <c r="S13" s="20" t="s">
        <v>755</v>
      </c>
      <c r="T13" s="20" t="s">
        <v>755</v>
      </c>
      <c r="U13" s="20" t="s">
        <v>755</v>
      </c>
      <c r="V13" s="20" t="s">
        <v>755</v>
      </c>
      <c r="AN13" s="28" t="s">
        <v>765</v>
      </c>
      <c r="AO13" s="28" t="s">
        <v>767</v>
      </c>
      <c r="AP13" s="20" t="s">
        <v>941</v>
      </c>
      <c r="AQ13" s="94">
        <v>44079</v>
      </c>
      <c r="AR13" s="20" t="s">
        <v>752</v>
      </c>
      <c r="AS13" s="28" t="s">
        <v>755</v>
      </c>
      <c r="AT13" s="28" t="s">
        <v>755</v>
      </c>
      <c r="AU13" s="28" t="s">
        <v>751</v>
      </c>
      <c r="AV13" s="28" t="s">
        <v>751</v>
      </c>
      <c r="AW13" s="29" t="s">
        <v>940</v>
      </c>
      <c r="AX13" s="86"/>
      <c r="AY13" s="83"/>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748</v>
      </c>
      <c r="H14" s="20" t="s">
        <v>12</v>
      </c>
      <c r="I14" s="91">
        <v>43921</v>
      </c>
      <c r="J14" s="20" t="s">
        <v>752</v>
      </c>
      <c r="K14" s="20" t="s">
        <v>752</v>
      </c>
      <c r="L14" s="20" t="s">
        <v>752</v>
      </c>
      <c r="M14" s="20" t="s">
        <v>752</v>
      </c>
      <c r="N14" s="20" t="s">
        <v>752</v>
      </c>
      <c r="O14" s="20" t="s">
        <v>752</v>
      </c>
      <c r="P14" s="20" t="s">
        <v>752</v>
      </c>
      <c r="Q14" s="20" t="s">
        <v>752</v>
      </c>
      <c r="R14" s="20" t="s">
        <v>752</v>
      </c>
      <c r="S14" s="20" t="s">
        <v>752</v>
      </c>
      <c r="T14" s="20" t="s">
        <v>752</v>
      </c>
      <c r="U14" s="20" t="s">
        <v>752</v>
      </c>
      <c r="V14" s="20" t="s">
        <v>752</v>
      </c>
      <c r="AS14" s="28"/>
      <c r="AT14" s="28"/>
      <c r="AU14" s="28"/>
      <c r="AV14" s="28"/>
      <c r="AW14" s="29"/>
      <c r="AX14" s="86"/>
      <c r="AY14" s="83"/>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748</v>
      </c>
      <c r="H15" s="20" t="s">
        <v>12</v>
      </c>
      <c r="I15" s="91">
        <v>43921</v>
      </c>
      <c r="J15" s="20" t="s">
        <v>755</v>
      </c>
      <c r="K15" s="20" t="s">
        <v>755</v>
      </c>
      <c r="L15" s="20" t="s">
        <v>755</v>
      </c>
      <c r="M15" s="20" t="s">
        <v>755</v>
      </c>
      <c r="N15" s="20" t="s">
        <v>755</v>
      </c>
      <c r="O15" s="20" t="s">
        <v>751</v>
      </c>
      <c r="P15" s="20" t="s">
        <v>751</v>
      </c>
      <c r="Q15" s="20" t="s">
        <v>751</v>
      </c>
      <c r="R15" s="20" t="s">
        <v>751</v>
      </c>
      <c r="S15" s="20" t="s">
        <v>751</v>
      </c>
      <c r="T15" s="20" t="s">
        <v>751</v>
      </c>
      <c r="U15" s="20" t="s">
        <v>751</v>
      </c>
      <c r="V15" s="20" t="s">
        <v>751</v>
      </c>
      <c r="AN15" s="28" t="s">
        <v>765</v>
      </c>
      <c r="AO15" s="28" t="s">
        <v>767</v>
      </c>
      <c r="AP15" s="20" t="s">
        <v>941</v>
      </c>
      <c r="AQ15" s="94">
        <v>44079</v>
      </c>
      <c r="AR15" s="20" t="s">
        <v>752</v>
      </c>
      <c r="AS15" s="28" t="s">
        <v>755</v>
      </c>
      <c r="AT15" s="28" t="s">
        <v>755</v>
      </c>
      <c r="AU15" s="28" t="s">
        <v>751</v>
      </c>
      <c r="AV15" s="28" t="s">
        <v>751</v>
      </c>
      <c r="AW15" s="29" t="s">
        <v>940</v>
      </c>
      <c r="AX15" s="86"/>
      <c r="AY15" s="83"/>
      <c r="AZ15" s="30"/>
      <c r="BC15" s="31"/>
      <c r="BF15" s="38"/>
      <c r="BG15" s="44" t="s">
        <v>56</v>
      </c>
      <c r="BH15" s="45">
        <f t="shared" si="2"/>
        <v>0</v>
      </c>
      <c r="BI15" s="46">
        <f t="shared" si="0"/>
        <v>0</v>
      </c>
      <c r="BJ15" s="47" t="e">
        <f t="shared" si="1"/>
        <v>#DIV/0!</v>
      </c>
      <c r="BK15" s="38"/>
      <c r="BL15" s="38"/>
    </row>
    <row r="16" spans="1:68" s="20" customFormat="1" ht="16.5" thickBot="1">
      <c r="A16" s="19" t="s">
        <v>579</v>
      </c>
      <c r="B16" s="20" t="s">
        <v>571</v>
      </c>
      <c r="C16" s="21" t="s">
        <v>625</v>
      </c>
      <c r="D16" s="18" t="s">
        <v>626</v>
      </c>
      <c r="E16" s="18" t="s">
        <v>721</v>
      </c>
      <c r="F16" s="20" t="s">
        <v>7</v>
      </c>
      <c r="G16" s="20" t="s">
        <v>748</v>
      </c>
      <c r="H16" s="20" t="s">
        <v>12</v>
      </c>
      <c r="I16" s="91">
        <v>43921</v>
      </c>
      <c r="J16" s="20" t="s">
        <v>752</v>
      </c>
      <c r="K16" s="20" t="s">
        <v>752</v>
      </c>
      <c r="L16" s="20" t="s">
        <v>752</v>
      </c>
      <c r="M16" s="20" t="s">
        <v>752</v>
      </c>
      <c r="N16" s="20" t="s">
        <v>752</v>
      </c>
      <c r="O16" s="20" t="s">
        <v>752</v>
      </c>
      <c r="P16" s="20" t="s">
        <v>752</v>
      </c>
      <c r="Q16" s="20" t="s">
        <v>752</v>
      </c>
      <c r="R16" s="20" t="s">
        <v>752</v>
      </c>
      <c r="S16" s="20" t="s">
        <v>752</v>
      </c>
      <c r="T16" s="20" t="s">
        <v>752</v>
      </c>
      <c r="U16" s="20" t="s">
        <v>752</v>
      </c>
      <c r="V16" s="20" t="s">
        <v>752</v>
      </c>
      <c r="AS16" s="28"/>
      <c r="AT16" s="28"/>
      <c r="AU16" s="28"/>
      <c r="AV16" s="28"/>
      <c r="AW16" s="29"/>
      <c r="AX16" s="86"/>
      <c r="AY16" s="83"/>
      <c r="AZ16" s="30"/>
      <c r="BC16" s="31"/>
      <c r="BF16" s="38"/>
      <c r="BG16" s="48" t="s">
        <v>741</v>
      </c>
      <c r="BH16" s="48">
        <f>SUM(BH5:BH15)</f>
        <v>0</v>
      </c>
      <c r="BI16" s="49">
        <f>SUM(BI5:BI15)</f>
        <v>0</v>
      </c>
      <c r="BJ16" s="49" t="e">
        <f>SUM(BJ5:BJ15)</f>
        <v>#DIV/0!</v>
      </c>
      <c r="BK16" s="38"/>
      <c r="BL16" s="38"/>
    </row>
    <row r="17" spans="1:64" s="20" customFormat="1" ht="16.5" thickBot="1">
      <c r="A17" s="19" t="s">
        <v>579</v>
      </c>
      <c r="B17" s="20" t="s">
        <v>571</v>
      </c>
      <c r="C17" s="21" t="s">
        <v>627</v>
      </c>
      <c r="D17" s="18" t="s">
        <v>628</v>
      </c>
      <c r="E17" s="18" t="s">
        <v>629</v>
      </c>
      <c r="F17" s="20" t="s">
        <v>684</v>
      </c>
      <c r="G17" s="20" t="s">
        <v>734</v>
      </c>
      <c r="H17" s="20" t="s">
        <v>12</v>
      </c>
      <c r="I17" s="91">
        <v>43921</v>
      </c>
      <c r="J17" s="22"/>
      <c r="K17" s="22"/>
      <c r="L17" s="22"/>
      <c r="M17" s="22"/>
      <c r="N17" s="22"/>
      <c r="O17" s="100">
        <v>43179</v>
      </c>
      <c r="P17" s="22"/>
      <c r="Q17" s="100">
        <v>43838</v>
      </c>
      <c r="R17" s="22"/>
      <c r="S17" s="22"/>
      <c r="T17" s="22"/>
      <c r="U17" s="22"/>
      <c r="V17" s="99">
        <v>43662</v>
      </c>
      <c r="W17" s="22"/>
      <c r="X17" s="22"/>
      <c r="Y17" s="22"/>
      <c r="Z17" s="22"/>
      <c r="AA17" s="22"/>
      <c r="AB17" s="22"/>
      <c r="AC17" s="22"/>
      <c r="AD17" s="22"/>
      <c r="AE17" s="22"/>
      <c r="AF17" s="22"/>
      <c r="AG17" s="22"/>
      <c r="AH17" s="22"/>
      <c r="AI17" s="22"/>
      <c r="AJ17" s="22"/>
      <c r="AK17" s="22"/>
      <c r="AL17" s="22"/>
      <c r="AM17" s="22"/>
      <c r="AN17" s="28" t="s">
        <v>765</v>
      </c>
      <c r="AO17" s="28" t="s">
        <v>767</v>
      </c>
      <c r="AP17" s="20">
        <v>33</v>
      </c>
      <c r="AQ17" s="94">
        <v>44079</v>
      </c>
      <c r="AR17" s="20" t="s">
        <v>752</v>
      </c>
      <c r="AS17" s="28" t="s">
        <v>755</v>
      </c>
      <c r="AT17" s="28" t="s">
        <v>755</v>
      </c>
      <c r="AU17" s="28" t="s">
        <v>751</v>
      </c>
      <c r="AV17" s="28" t="s">
        <v>751</v>
      </c>
      <c r="AW17" s="29" t="s">
        <v>972</v>
      </c>
      <c r="AX17" s="86"/>
      <c r="AY17" s="83"/>
      <c r="AZ17" s="30"/>
      <c r="BC17" s="31"/>
      <c r="BF17" s="38"/>
      <c r="BG17" s="43" t="s">
        <v>742</v>
      </c>
      <c r="BH17" s="50">
        <f>1-BI16</f>
        <v>1</v>
      </c>
      <c r="BI17" s="43" t="s">
        <v>743</v>
      </c>
      <c r="BJ17" s="50" t="e">
        <f>1-BJ16</f>
        <v>#DIV/0!</v>
      </c>
      <c r="BK17" s="38"/>
      <c r="BL17" s="38"/>
    </row>
    <row r="18" spans="1:64" s="20" customFormat="1">
      <c r="A18" s="19" t="s">
        <v>579</v>
      </c>
      <c r="B18" s="20" t="s">
        <v>571</v>
      </c>
      <c r="C18" s="21" t="s">
        <v>630</v>
      </c>
      <c r="D18" s="18" t="s">
        <v>631</v>
      </c>
      <c r="E18" s="18" t="s">
        <v>632</v>
      </c>
      <c r="F18" s="20" t="s">
        <v>684</v>
      </c>
      <c r="G18" s="20" t="s">
        <v>735</v>
      </c>
      <c r="H18" s="20" t="s">
        <v>12</v>
      </c>
      <c r="I18" s="91">
        <v>43921</v>
      </c>
      <c r="J18" s="22"/>
      <c r="K18" s="22"/>
      <c r="L18" s="22"/>
      <c r="M18" s="22"/>
      <c r="N18" s="22"/>
      <c r="O18" s="22"/>
      <c r="P18" s="22"/>
      <c r="Q18" s="22"/>
      <c r="R18" s="99">
        <v>43799</v>
      </c>
      <c r="S18" s="99">
        <v>43869</v>
      </c>
      <c r="T18" s="99">
        <v>43894</v>
      </c>
      <c r="U18" s="22"/>
      <c r="V18" s="22"/>
      <c r="W18" s="22"/>
      <c r="X18" s="22"/>
      <c r="Y18" s="22"/>
      <c r="Z18" s="22"/>
      <c r="AA18" s="22"/>
      <c r="AB18" s="22"/>
      <c r="AC18" s="22"/>
      <c r="AD18" s="22"/>
      <c r="AE18" s="22"/>
      <c r="AF18" s="22"/>
      <c r="AG18" s="22"/>
      <c r="AH18" s="22"/>
      <c r="AI18" s="22"/>
      <c r="AJ18" s="22"/>
      <c r="AK18" s="22"/>
      <c r="AL18" s="22"/>
      <c r="AM18" s="22"/>
      <c r="AN18" s="28" t="s">
        <v>765</v>
      </c>
      <c r="AO18" s="28" t="s">
        <v>767</v>
      </c>
      <c r="AP18" s="93">
        <v>104105106</v>
      </c>
      <c r="AQ18" s="94">
        <v>44079</v>
      </c>
      <c r="AR18" s="28" t="s">
        <v>752</v>
      </c>
      <c r="AS18" s="60" t="s">
        <v>755</v>
      </c>
      <c r="AT18" s="60" t="s">
        <v>755</v>
      </c>
      <c r="AU18" s="60" t="s">
        <v>751</v>
      </c>
      <c r="AV18" s="60" t="s">
        <v>751</v>
      </c>
      <c r="AW18" s="28" t="s">
        <v>785</v>
      </c>
      <c r="AX18" s="86"/>
      <c r="AY18" s="83"/>
      <c r="AZ18" s="30"/>
      <c r="BC18" s="31"/>
      <c r="BF18" s="38"/>
      <c r="BG18" s="38"/>
      <c r="BH18" s="38"/>
      <c r="BI18" s="38"/>
      <c r="BJ18" s="38"/>
      <c r="BK18" s="38"/>
      <c r="BL18" s="38"/>
    </row>
    <row r="19" spans="1:64" s="20" customFormat="1">
      <c r="A19" s="19" t="s">
        <v>579</v>
      </c>
      <c r="B19" s="20" t="s">
        <v>571</v>
      </c>
      <c r="C19" s="21" t="s">
        <v>633</v>
      </c>
      <c r="D19" s="18" t="s">
        <v>634</v>
      </c>
      <c r="E19" s="18" t="s">
        <v>722</v>
      </c>
      <c r="F19" s="20" t="s">
        <v>5</v>
      </c>
      <c r="G19" s="20" t="s">
        <v>685</v>
      </c>
      <c r="H19" s="20" t="s">
        <v>12</v>
      </c>
      <c r="I19" s="91">
        <v>43921</v>
      </c>
      <c r="K19" s="20">
        <v>5</v>
      </c>
      <c r="L19" s="20">
        <v>4</v>
      </c>
      <c r="M19" s="20">
        <v>1</v>
      </c>
      <c r="N19" s="20">
        <v>3</v>
      </c>
      <c r="O19" s="20">
        <v>8</v>
      </c>
      <c r="P19" s="20">
        <v>3</v>
      </c>
      <c r="Q19" s="20">
        <v>1</v>
      </c>
      <c r="R19" s="20">
        <v>2</v>
      </c>
      <c r="S19" s="20">
        <v>1</v>
      </c>
      <c r="AN19" s="28" t="s">
        <v>765</v>
      </c>
      <c r="AO19" s="28" t="s">
        <v>767</v>
      </c>
      <c r="AP19" s="93">
        <v>104105106</v>
      </c>
      <c r="AQ19" s="94">
        <v>44079</v>
      </c>
      <c r="AR19" s="28" t="s">
        <v>752</v>
      </c>
      <c r="AS19" s="60" t="s">
        <v>755</v>
      </c>
      <c r="AT19" s="60" t="s">
        <v>755</v>
      </c>
      <c r="AU19" s="60" t="s">
        <v>751</v>
      </c>
      <c r="AV19" s="60" t="s">
        <v>751</v>
      </c>
      <c r="AW19" s="28" t="s">
        <v>785</v>
      </c>
      <c r="AX19" s="86"/>
      <c r="AY19" s="83"/>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1">
        <v>43921</v>
      </c>
      <c r="J20" s="98">
        <v>0</v>
      </c>
      <c r="K20" s="98">
        <v>3600</v>
      </c>
      <c r="L20" s="98">
        <v>1224</v>
      </c>
      <c r="M20" s="98">
        <v>2100</v>
      </c>
      <c r="N20" s="98">
        <v>3000</v>
      </c>
      <c r="O20" s="20">
        <v>0</v>
      </c>
      <c r="P20" s="20">
        <v>0</v>
      </c>
      <c r="Q20" s="20">
        <v>0</v>
      </c>
      <c r="R20" s="20">
        <v>0</v>
      </c>
      <c r="S20" s="20">
        <v>0</v>
      </c>
      <c r="T20" s="20">
        <v>0</v>
      </c>
      <c r="U20" s="20">
        <v>0</v>
      </c>
      <c r="V20" s="20">
        <v>0</v>
      </c>
      <c r="AN20" s="28" t="s">
        <v>765</v>
      </c>
      <c r="AO20" s="28" t="s">
        <v>767</v>
      </c>
      <c r="AP20" s="20">
        <v>158</v>
      </c>
      <c r="AQ20" s="94">
        <v>44079</v>
      </c>
      <c r="AR20" s="28" t="s">
        <v>752</v>
      </c>
      <c r="AS20" s="60" t="s">
        <v>755</v>
      </c>
      <c r="AT20" s="60" t="s">
        <v>755</v>
      </c>
      <c r="AU20" s="60" t="s">
        <v>751</v>
      </c>
      <c r="AV20" s="60" t="s">
        <v>751</v>
      </c>
      <c r="AW20" s="29" t="s">
        <v>970</v>
      </c>
      <c r="AX20" s="86"/>
      <c r="AY20" s="83"/>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748</v>
      </c>
      <c r="H21" s="20" t="s">
        <v>12</v>
      </c>
      <c r="I21" s="91">
        <v>43921</v>
      </c>
      <c r="J21" s="20" t="s">
        <v>752</v>
      </c>
      <c r="K21" s="20" t="s">
        <v>752</v>
      </c>
      <c r="L21" s="20" t="s">
        <v>752</v>
      </c>
      <c r="M21" s="20" t="s">
        <v>752</v>
      </c>
      <c r="N21" s="20" t="s">
        <v>752</v>
      </c>
      <c r="O21" s="20" t="s">
        <v>752</v>
      </c>
      <c r="P21" s="20" t="s">
        <v>752</v>
      </c>
      <c r="Q21" s="20" t="s">
        <v>752</v>
      </c>
      <c r="R21" s="20" t="s">
        <v>752</v>
      </c>
      <c r="S21" s="20" t="s">
        <v>752</v>
      </c>
      <c r="T21" s="20" t="s">
        <v>752</v>
      </c>
      <c r="U21" s="20" t="s">
        <v>752</v>
      </c>
      <c r="V21" s="20" t="s">
        <v>752</v>
      </c>
      <c r="AS21" s="28"/>
      <c r="AT21" s="28"/>
      <c r="AU21" s="28"/>
      <c r="AV21" s="28"/>
      <c r="AW21" s="29"/>
      <c r="AX21" s="86"/>
      <c r="AY21" s="83"/>
      <c r="AZ21" s="30"/>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748</v>
      </c>
      <c r="H22" s="20" t="s">
        <v>12</v>
      </c>
      <c r="I22" s="91">
        <v>43921</v>
      </c>
      <c r="J22" s="20" t="s">
        <v>755</v>
      </c>
      <c r="K22" s="20" t="s">
        <v>755</v>
      </c>
      <c r="L22" s="20" t="s">
        <v>755</v>
      </c>
      <c r="M22" s="20" t="s">
        <v>755</v>
      </c>
      <c r="N22" s="20" t="s">
        <v>755</v>
      </c>
      <c r="O22" s="20" t="s">
        <v>755</v>
      </c>
      <c r="P22" s="20" t="s">
        <v>755</v>
      </c>
      <c r="Q22" s="20" t="s">
        <v>755</v>
      </c>
      <c r="R22" s="20" t="s">
        <v>755</v>
      </c>
      <c r="S22" s="20" t="s">
        <v>755</v>
      </c>
      <c r="T22" s="20" t="s">
        <v>755</v>
      </c>
      <c r="U22" s="20" t="s">
        <v>755</v>
      </c>
      <c r="V22" s="20" t="s">
        <v>755</v>
      </c>
      <c r="AN22" s="28" t="s">
        <v>765</v>
      </c>
      <c r="AO22" s="28" t="s">
        <v>767</v>
      </c>
      <c r="AP22" s="28">
        <v>6</v>
      </c>
      <c r="AQ22" s="94">
        <v>44079</v>
      </c>
      <c r="AR22" s="28" t="s">
        <v>752</v>
      </c>
      <c r="AS22" s="60" t="s">
        <v>755</v>
      </c>
      <c r="AT22" s="60" t="s">
        <v>755</v>
      </c>
      <c r="AU22" s="60" t="s">
        <v>751</v>
      </c>
      <c r="AV22" s="60" t="s">
        <v>751</v>
      </c>
      <c r="AW22" s="28" t="s">
        <v>812</v>
      </c>
      <c r="AX22" s="86"/>
      <c r="AY22" s="83"/>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748</v>
      </c>
      <c r="H23" s="20" t="s">
        <v>12</v>
      </c>
      <c r="I23" s="91">
        <v>43921</v>
      </c>
      <c r="J23" s="20" t="s">
        <v>752</v>
      </c>
      <c r="K23" s="20" t="s">
        <v>752</v>
      </c>
      <c r="L23" s="20" t="s">
        <v>752</v>
      </c>
      <c r="M23" s="20" t="s">
        <v>752</v>
      </c>
      <c r="N23" s="20" t="s">
        <v>752</v>
      </c>
      <c r="O23" s="20" t="s">
        <v>752</v>
      </c>
      <c r="P23" s="20" t="s">
        <v>752</v>
      </c>
      <c r="Q23" s="20" t="s">
        <v>752</v>
      </c>
      <c r="R23" s="20" t="s">
        <v>752</v>
      </c>
      <c r="S23" s="20" t="s">
        <v>752</v>
      </c>
      <c r="T23" s="20" t="s">
        <v>752</v>
      </c>
      <c r="U23" s="20" t="s">
        <v>752</v>
      </c>
      <c r="V23" s="20" t="s">
        <v>752</v>
      </c>
      <c r="AS23" s="28"/>
      <c r="AT23" s="28"/>
      <c r="AU23" s="28"/>
      <c r="AV23" s="28"/>
      <c r="AW23" s="29"/>
      <c r="AX23" s="86"/>
      <c r="AY23" s="83"/>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748</v>
      </c>
      <c r="H24" s="20" t="s">
        <v>12</v>
      </c>
      <c r="I24" s="91">
        <v>43921</v>
      </c>
      <c r="J24" s="20" t="s">
        <v>752</v>
      </c>
      <c r="K24" s="20" t="s">
        <v>752</v>
      </c>
      <c r="L24" s="20" t="s">
        <v>752</v>
      </c>
      <c r="M24" s="20" t="s">
        <v>752</v>
      </c>
      <c r="N24" s="20" t="s">
        <v>752</v>
      </c>
      <c r="O24" s="20" t="s">
        <v>752</v>
      </c>
      <c r="P24" s="20" t="s">
        <v>752</v>
      </c>
      <c r="Q24" s="20" t="s">
        <v>752</v>
      </c>
      <c r="R24" s="20" t="s">
        <v>752</v>
      </c>
      <c r="S24" s="20" t="s">
        <v>752</v>
      </c>
      <c r="T24" s="20" t="s">
        <v>752</v>
      </c>
      <c r="U24" s="20" t="s">
        <v>752</v>
      </c>
      <c r="V24" s="20" t="s">
        <v>752</v>
      </c>
      <c r="AS24" s="28"/>
      <c r="AT24" s="28"/>
      <c r="AU24" s="28"/>
      <c r="AV24" s="28"/>
      <c r="AW24" s="29"/>
      <c r="AX24" s="86"/>
      <c r="AY24" s="83"/>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686</v>
      </c>
      <c r="H25" s="20" t="s">
        <v>12</v>
      </c>
      <c r="I25" s="91">
        <v>43921</v>
      </c>
      <c r="O25" s="101">
        <v>58</v>
      </c>
      <c r="Q25" s="101">
        <v>53</v>
      </c>
      <c r="AN25" s="28" t="s">
        <v>765</v>
      </c>
      <c r="AO25" s="28" t="s">
        <v>767</v>
      </c>
      <c r="AP25" s="20">
        <v>33</v>
      </c>
      <c r="AQ25" s="94">
        <v>44079</v>
      </c>
      <c r="AR25" s="20" t="s">
        <v>752</v>
      </c>
      <c r="AS25" s="28" t="s">
        <v>755</v>
      </c>
      <c r="AT25" s="28" t="s">
        <v>755</v>
      </c>
      <c r="AU25" s="28" t="s">
        <v>751</v>
      </c>
      <c r="AV25" s="28" t="s">
        <v>751</v>
      </c>
      <c r="AW25" s="29" t="s">
        <v>972</v>
      </c>
      <c r="AX25" s="86"/>
      <c r="AY25" s="83"/>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1">
        <v>43921</v>
      </c>
      <c r="J26" s="20">
        <v>15</v>
      </c>
      <c r="K26" s="20">
        <v>16</v>
      </c>
      <c r="L26" s="20">
        <v>16</v>
      </c>
      <c r="M26" s="20">
        <v>16</v>
      </c>
      <c r="N26" s="20">
        <v>16</v>
      </c>
      <c r="O26" s="20">
        <v>13</v>
      </c>
      <c r="P26" s="20">
        <v>10</v>
      </c>
      <c r="Q26" s="20">
        <v>4</v>
      </c>
      <c r="R26" s="20">
        <v>11</v>
      </c>
      <c r="S26" s="20">
        <v>13</v>
      </c>
      <c r="T26" s="20">
        <v>12</v>
      </c>
      <c r="U26" s="20">
        <v>12</v>
      </c>
      <c r="V26" s="20">
        <v>10</v>
      </c>
      <c r="AN26" s="28" t="s">
        <v>765</v>
      </c>
      <c r="AO26" s="28" t="s">
        <v>767</v>
      </c>
      <c r="AP26" s="93">
        <v>104105106</v>
      </c>
      <c r="AQ26" s="28"/>
      <c r="AR26" s="28" t="s">
        <v>752</v>
      </c>
      <c r="AS26" s="60" t="s">
        <v>755</v>
      </c>
      <c r="AT26" s="60" t="s">
        <v>755</v>
      </c>
      <c r="AU26" s="60" t="s">
        <v>751</v>
      </c>
      <c r="AV26" s="60" t="s">
        <v>751</v>
      </c>
      <c r="AW26" s="28" t="s">
        <v>785</v>
      </c>
      <c r="AX26" s="86"/>
      <c r="AY26" s="83"/>
      <c r="AZ26" s="30"/>
      <c r="BC26" s="31"/>
      <c r="BF26" s="38"/>
      <c r="BG26" s="38"/>
      <c r="BH26" s="38"/>
      <c r="BI26" s="38"/>
      <c r="BJ26" s="38"/>
      <c r="BK26" s="38"/>
      <c r="BL26" s="38"/>
    </row>
    <row r="27" spans="1:64" s="20" customFormat="1">
      <c r="A27" s="19" t="s">
        <v>579</v>
      </c>
      <c r="B27" s="20" t="s">
        <v>572</v>
      </c>
      <c r="C27" s="21" t="s">
        <v>653</v>
      </c>
      <c r="D27" s="18" t="s">
        <v>654</v>
      </c>
      <c r="E27" s="18" t="s">
        <v>723</v>
      </c>
      <c r="F27" s="20" t="s">
        <v>5</v>
      </c>
      <c r="G27" s="20" t="s">
        <v>582</v>
      </c>
      <c r="H27" s="20" t="s">
        <v>12</v>
      </c>
      <c r="I27" s="91">
        <v>43921</v>
      </c>
      <c r="J27" s="20">
        <v>16</v>
      </c>
      <c r="K27" s="20">
        <v>16</v>
      </c>
      <c r="L27" s="20">
        <v>16</v>
      </c>
      <c r="M27" s="20">
        <v>16</v>
      </c>
      <c r="N27" s="20">
        <v>16</v>
      </c>
      <c r="O27" s="20">
        <v>16</v>
      </c>
      <c r="P27" s="20">
        <v>16</v>
      </c>
      <c r="Q27" s="20">
        <v>16</v>
      </c>
      <c r="R27" s="20">
        <v>16</v>
      </c>
      <c r="S27" s="20">
        <v>16</v>
      </c>
      <c r="T27" s="20">
        <v>16</v>
      </c>
      <c r="U27" s="20">
        <v>16</v>
      </c>
      <c r="V27" s="20">
        <v>16</v>
      </c>
      <c r="AN27" s="28" t="s">
        <v>765</v>
      </c>
      <c r="AO27" s="28" t="s">
        <v>767</v>
      </c>
      <c r="AP27" s="93">
        <v>104105106</v>
      </c>
      <c r="AQ27" s="28"/>
      <c r="AR27" s="28" t="s">
        <v>752</v>
      </c>
      <c r="AS27" s="60" t="s">
        <v>755</v>
      </c>
      <c r="AT27" s="60" t="s">
        <v>755</v>
      </c>
      <c r="AU27" s="60" t="s">
        <v>751</v>
      </c>
      <c r="AV27" s="60" t="s">
        <v>751</v>
      </c>
      <c r="AW27" s="28" t="s">
        <v>785</v>
      </c>
      <c r="AX27" s="86"/>
      <c r="AY27" s="83"/>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748</v>
      </c>
      <c r="H28" s="20" t="s">
        <v>12</v>
      </c>
      <c r="I28" s="91">
        <v>43921</v>
      </c>
      <c r="J28" s="20" t="s">
        <v>755</v>
      </c>
      <c r="K28" s="20" t="s">
        <v>751</v>
      </c>
      <c r="L28" s="20" t="s">
        <v>751</v>
      </c>
      <c r="M28" s="20" t="s">
        <v>751</v>
      </c>
      <c r="N28" s="20" t="s">
        <v>755</v>
      </c>
      <c r="O28" s="20" t="s">
        <v>751</v>
      </c>
      <c r="P28" s="20" t="s">
        <v>751</v>
      </c>
      <c r="Q28" s="20" t="s">
        <v>751</v>
      </c>
      <c r="R28" s="20" t="s">
        <v>751</v>
      </c>
      <c r="S28" s="20" t="s">
        <v>751</v>
      </c>
      <c r="T28" s="20" t="s">
        <v>751</v>
      </c>
      <c r="U28" s="20" t="s">
        <v>751</v>
      </c>
      <c r="V28" s="20" t="s">
        <v>755</v>
      </c>
      <c r="AN28" s="28" t="s">
        <v>765</v>
      </c>
      <c r="AO28" s="28" t="s">
        <v>767</v>
      </c>
      <c r="AP28" s="20">
        <v>110</v>
      </c>
      <c r="AQ28" s="94">
        <v>44079</v>
      </c>
      <c r="AR28" s="28" t="s">
        <v>752</v>
      </c>
      <c r="AS28" s="60" t="s">
        <v>751</v>
      </c>
      <c r="AT28" s="60" t="s">
        <v>755</v>
      </c>
      <c r="AU28" s="60" t="s">
        <v>751</v>
      </c>
      <c r="AV28" s="60" t="s">
        <v>751</v>
      </c>
      <c r="AW28" s="60" t="s">
        <v>974</v>
      </c>
      <c r="AX28" s="86"/>
      <c r="AY28" s="83"/>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748</v>
      </c>
      <c r="H29" s="20" t="s">
        <v>12</v>
      </c>
      <c r="I29" s="91">
        <v>43921</v>
      </c>
      <c r="J29" s="20" t="s">
        <v>755</v>
      </c>
      <c r="K29" s="20" t="s">
        <v>751</v>
      </c>
      <c r="L29" s="20" t="s">
        <v>751</v>
      </c>
      <c r="M29" s="20" t="s">
        <v>751</v>
      </c>
      <c r="N29" s="20" t="s">
        <v>755</v>
      </c>
      <c r="O29" s="20" t="s">
        <v>751</v>
      </c>
      <c r="P29" s="20" t="s">
        <v>751</v>
      </c>
      <c r="Q29" s="20" t="s">
        <v>751</v>
      </c>
      <c r="R29" s="20" t="s">
        <v>751</v>
      </c>
      <c r="S29" s="20" t="s">
        <v>751</v>
      </c>
      <c r="T29" s="20" t="s">
        <v>751</v>
      </c>
      <c r="U29" s="20" t="s">
        <v>751</v>
      </c>
      <c r="V29" s="20" t="s">
        <v>755</v>
      </c>
      <c r="AN29" s="28" t="s">
        <v>765</v>
      </c>
      <c r="AO29" s="28" t="s">
        <v>767</v>
      </c>
      <c r="AP29" s="20">
        <v>110</v>
      </c>
      <c r="AQ29" s="94">
        <v>44079</v>
      </c>
      <c r="AR29" s="28" t="s">
        <v>752</v>
      </c>
      <c r="AS29" s="60" t="s">
        <v>751</v>
      </c>
      <c r="AT29" s="60" t="s">
        <v>755</v>
      </c>
      <c r="AU29" s="60" t="s">
        <v>751</v>
      </c>
      <c r="AV29" s="60" t="s">
        <v>751</v>
      </c>
      <c r="AW29" s="60" t="s">
        <v>974</v>
      </c>
      <c r="AX29" s="86"/>
      <c r="AY29" s="83"/>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748</v>
      </c>
      <c r="H30" s="20" t="s">
        <v>12</v>
      </c>
      <c r="I30" s="91">
        <v>43921</v>
      </c>
      <c r="J30" s="20" t="s">
        <v>752</v>
      </c>
      <c r="K30" s="20" t="s">
        <v>752</v>
      </c>
      <c r="L30" s="20" t="s">
        <v>752</v>
      </c>
      <c r="M30" s="20" t="s">
        <v>752</v>
      </c>
      <c r="N30" s="20" t="s">
        <v>752</v>
      </c>
      <c r="O30" s="20" t="s">
        <v>752</v>
      </c>
      <c r="P30" s="20" t="s">
        <v>752</v>
      </c>
      <c r="Q30" s="20" t="s">
        <v>752</v>
      </c>
      <c r="R30" s="20" t="s">
        <v>752</v>
      </c>
      <c r="S30" s="20" t="s">
        <v>752</v>
      </c>
      <c r="T30" s="20" t="s">
        <v>752</v>
      </c>
      <c r="U30" s="20" t="s">
        <v>752</v>
      </c>
      <c r="V30" s="20" t="s">
        <v>752</v>
      </c>
      <c r="AS30" s="28"/>
      <c r="AT30" s="28"/>
      <c r="AU30" s="28"/>
      <c r="AV30" s="28"/>
      <c r="AW30" s="29"/>
      <c r="AX30" s="86"/>
      <c r="AY30" s="83"/>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748</v>
      </c>
      <c r="H31" s="20" t="s">
        <v>12</v>
      </c>
      <c r="I31" s="91">
        <v>43921</v>
      </c>
      <c r="J31" s="20" t="s">
        <v>751</v>
      </c>
      <c r="K31" s="20" t="s">
        <v>751</v>
      </c>
      <c r="L31" s="20" t="s">
        <v>751</v>
      </c>
      <c r="M31" s="20" t="s">
        <v>751</v>
      </c>
      <c r="N31" s="20" t="s">
        <v>751</v>
      </c>
      <c r="O31" s="20" t="s">
        <v>751</v>
      </c>
      <c r="P31" s="20" t="s">
        <v>751</v>
      </c>
      <c r="Q31" s="20" t="s">
        <v>755</v>
      </c>
      <c r="R31" s="20" t="s">
        <v>751</v>
      </c>
      <c r="S31" s="20" t="s">
        <v>751</v>
      </c>
      <c r="T31" s="20" t="s">
        <v>751</v>
      </c>
      <c r="U31" s="20" t="s">
        <v>751</v>
      </c>
      <c r="V31" s="20" t="s">
        <v>755</v>
      </c>
      <c r="AN31" s="28" t="s">
        <v>765</v>
      </c>
      <c r="AO31" s="28" t="s">
        <v>767</v>
      </c>
      <c r="AP31" s="20">
        <v>111</v>
      </c>
      <c r="AQ31" s="94">
        <v>44079</v>
      </c>
      <c r="AR31" t="s">
        <v>942</v>
      </c>
      <c r="AS31" s="60" t="s">
        <v>751</v>
      </c>
      <c r="AT31" s="60" t="s">
        <v>755</v>
      </c>
      <c r="AU31" s="60" t="s">
        <v>751</v>
      </c>
      <c r="AV31" s="60" t="s">
        <v>751</v>
      </c>
      <c r="AW31" s="60" t="s">
        <v>974</v>
      </c>
      <c r="AX31" s="86"/>
      <c r="AY31" s="83"/>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23" t="s">
        <v>11</v>
      </c>
      <c r="J32" s="23" t="s">
        <v>914</v>
      </c>
      <c r="K32" s="23" t="s">
        <v>915</v>
      </c>
      <c r="L32" s="23" t="s">
        <v>916</v>
      </c>
      <c r="M32" s="23" t="s">
        <v>917</v>
      </c>
      <c r="N32" s="23" t="s">
        <v>918</v>
      </c>
      <c r="O32" s="23" t="s">
        <v>919</v>
      </c>
      <c r="P32" s="23" t="s">
        <v>920</v>
      </c>
      <c r="Q32" s="23" t="s">
        <v>921</v>
      </c>
      <c r="R32" s="23" t="s">
        <v>907</v>
      </c>
      <c r="S32" s="23" t="s">
        <v>943</v>
      </c>
      <c r="T32" s="23" t="s">
        <v>922</v>
      </c>
      <c r="U32" s="23" t="s">
        <v>923</v>
      </c>
      <c r="V32" s="23" t="s">
        <v>924</v>
      </c>
      <c r="W32" s="5" t="s">
        <v>925</v>
      </c>
      <c r="X32" s="5" t="s">
        <v>926</v>
      </c>
      <c r="Y32" s="5" t="s">
        <v>927</v>
      </c>
      <c r="Z32" s="33"/>
      <c r="AA32" s="33" t="s">
        <v>674</v>
      </c>
      <c r="AB32" s="33" t="s">
        <v>675</v>
      </c>
      <c r="AC32" s="33" t="s">
        <v>676</v>
      </c>
      <c r="AD32" s="33" t="s">
        <v>677</v>
      </c>
      <c r="AE32" s="33" t="s">
        <v>678</v>
      </c>
      <c r="AF32" s="33" t="s">
        <v>679</v>
      </c>
      <c r="AG32" s="33" t="s">
        <v>680</v>
      </c>
      <c r="AH32" s="33" t="s">
        <v>681</v>
      </c>
      <c r="AI32" s="33" t="s">
        <v>682</v>
      </c>
      <c r="AJ32" s="33" t="s">
        <v>708</v>
      </c>
      <c r="AK32" s="33" t="s">
        <v>709</v>
      </c>
      <c r="AL32" s="33" t="s">
        <v>710</v>
      </c>
      <c r="AM32" s="33" t="s">
        <v>711</v>
      </c>
      <c r="AN32" s="24" t="s">
        <v>13</v>
      </c>
      <c r="AO32" s="24" t="s">
        <v>14</v>
      </c>
      <c r="AP32" s="24" t="s">
        <v>15</v>
      </c>
      <c r="AQ32" s="24" t="s">
        <v>16</v>
      </c>
      <c r="AR32" s="24" t="s">
        <v>667</v>
      </c>
      <c r="AS32" s="23" t="s">
        <v>18</v>
      </c>
      <c r="AT32" s="23" t="s">
        <v>19</v>
      </c>
      <c r="AU32" s="23" t="s">
        <v>20</v>
      </c>
      <c r="AV32" s="23" t="s">
        <v>21</v>
      </c>
      <c r="AW32" s="81" t="s">
        <v>668</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748</v>
      </c>
      <c r="H33" s="20" t="s">
        <v>66</v>
      </c>
      <c r="I33" s="91">
        <v>43555</v>
      </c>
      <c r="J33" s="20" t="s">
        <v>751</v>
      </c>
      <c r="K33" s="20" t="s">
        <v>751</v>
      </c>
      <c r="L33" s="20" t="s">
        <v>751</v>
      </c>
      <c r="M33" s="20" t="s">
        <v>751</v>
      </c>
      <c r="N33" s="20" t="s">
        <v>751</v>
      </c>
      <c r="O33" s="20" t="s">
        <v>751</v>
      </c>
      <c r="P33" s="20" t="s">
        <v>751</v>
      </c>
      <c r="Q33" s="20" t="s">
        <v>751</v>
      </c>
      <c r="R33" s="20" t="s">
        <v>751</v>
      </c>
      <c r="S33" s="20" t="s">
        <v>755</v>
      </c>
      <c r="T33" s="20" t="s">
        <v>751</v>
      </c>
      <c r="U33" s="20" t="s">
        <v>751</v>
      </c>
      <c r="V33" s="20" t="s">
        <v>755</v>
      </c>
      <c r="W33" s="20" t="s">
        <v>755</v>
      </c>
      <c r="X33" s="20" t="s">
        <v>755</v>
      </c>
      <c r="Y33" s="20" t="s">
        <v>751</v>
      </c>
      <c r="AN33" s="28" t="s">
        <v>766</v>
      </c>
      <c r="AO33" s="72" t="s">
        <v>768</v>
      </c>
      <c r="AP33" s="20">
        <v>111</v>
      </c>
      <c r="AQ33" s="94">
        <v>43677</v>
      </c>
      <c r="AR33" s="96" t="s">
        <v>944</v>
      </c>
      <c r="AS33" s="60" t="s">
        <v>751</v>
      </c>
      <c r="AT33" s="60" t="s">
        <v>755</v>
      </c>
      <c r="AU33" s="60" t="s">
        <v>751</v>
      </c>
      <c r="AV33" s="60" t="s">
        <v>751</v>
      </c>
      <c r="AW33" s="60" t="s">
        <v>974</v>
      </c>
      <c r="AX33" s="86"/>
      <c r="AY33" s="83"/>
      <c r="AZ33" s="30"/>
      <c r="BC33" s="31"/>
    </row>
    <row r="34" spans="1:55" s="20" customFormat="1">
      <c r="A34" s="19" t="s">
        <v>579</v>
      </c>
      <c r="B34" s="20" t="s">
        <v>568</v>
      </c>
      <c r="C34" s="21" t="s">
        <v>588</v>
      </c>
      <c r="D34" s="18" t="s">
        <v>589</v>
      </c>
      <c r="E34" s="18" t="s">
        <v>590</v>
      </c>
      <c r="F34" s="20" t="s">
        <v>7</v>
      </c>
      <c r="G34" s="20" t="s">
        <v>748</v>
      </c>
      <c r="H34" s="20" t="s">
        <v>66</v>
      </c>
      <c r="I34" s="91">
        <v>43555</v>
      </c>
      <c r="J34" s="20" t="s">
        <v>751</v>
      </c>
      <c r="K34" s="20" t="s">
        <v>755</v>
      </c>
      <c r="L34" s="20" t="s">
        <v>751</v>
      </c>
      <c r="M34" s="20" t="s">
        <v>755</v>
      </c>
      <c r="N34" s="20" t="s">
        <v>755</v>
      </c>
      <c r="O34" s="20" t="s">
        <v>751</v>
      </c>
      <c r="P34" s="20" t="s">
        <v>751</v>
      </c>
      <c r="Q34" s="20" t="s">
        <v>751</v>
      </c>
      <c r="R34" s="20" t="s">
        <v>751</v>
      </c>
      <c r="S34" s="20" t="s">
        <v>751</v>
      </c>
      <c r="T34" s="20" t="s">
        <v>751</v>
      </c>
      <c r="U34" s="20" t="s">
        <v>751</v>
      </c>
      <c r="V34" s="20" t="s">
        <v>755</v>
      </c>
      <c r="W34" s="20" t="s">
        <v>755</v>
      </c>
      <c r="X34" s="20" t="s">
        <v>755</v>
      </c>
      <c r="Y34" s="20" t="s">
        <v>751</v>
      </c>
      <c r="AN34" s="28" t="s">
        <v>766</v>
      </c>
      <c r="AO34" s="72" t="s">
        <v>768</v>
      </c>
      <c r="AP34" s="97">
        <v>116117</v>
      </c>
      <c r="AQ34" s="94">
        <v>43677</v>
      </c>
      <c r="AR34" t="s">
        <v>945</v>
      </c>
      <c r="AS34" s="60" t="s">
        <v>751</v>
      </c>
      <c r="AT34" s="60" t="s">
        <v>755</v>
      </c>
      <c r="AU34" s="60" t="s">
        <v>751</v>
      </c>
      <c r="AV34" s="60" t="s">
        <v>751</v>
      </c>
      <c r="AW34" s="60" t="s">
        <v>974</v>
      </c>
      <c r="AX34" s="86"/>
      <c r="AY34" s="83"/>
      <c r="AZ34" s="30"/>
      <c r="BC34" s="31"/>
    </row>
    <row r="35" spans="1:55" s="20" customFormat="1">
      <c r="A35" s="19" t="s">
        <v>579</v>
      </c>
      <c r="B35" s="20" t="s">
        <v>569</v>
      </c>
      <c r="C35" s="21" t="s">
        <v>591</v>
      </c>
      <c r="D35" s="18" t="s">
        <v>592</v>
      </c>
      <c r="E35" s="18" t="s">
        <v>593</v>
      </c>
      <c r="F35" s="20" t="s">
        <v>5</v>
      </c>
      <c r="G35" s="15" t="s">
        <v>580</v>
      </c>
      <c r="H35" s="20" t="s">
        <v>66</v>
      </c>
      <c r="I35" s="91">
        <v>43555</v>
      </c>
      <c r="J35" t="s">
        <v>801</v>
      </c>
      <c r="K35" t="s">
        <v>964</v>
      </c>
      <c r="L35" t="s">
        <v>965</v>
      </c>
      <c r="M35" t="s">
        <v>966</v>
      </c>
      <c r="N35" t="s">
        <v>967</v>
      </c>
      <c r="O35" t="s">
        <v>968</v>
      </c>
      <c r="P35" t="s">
        <v>969</v>
      </c>
      <c r="Q35" s="20">
        <v>0</v>
      </c>
      <c r="R35" s="20">
        <v>0</v>
      </c>
      <c r="S35" t="s">
        <v>953</v>
      </c>
      <c r="T35" t="s">
        <v>937</v>
      </c>
      <c r="U35" t="s">
        <v>934</v>
      </c>
      <c r="V35" t="s">
        <v>954</v>
      </c>
      <c r="W35" t="s">
        <v>955</v>
      </c>
      <c r="X35" t="s">
        <v>956</v>
      </c>
      <c r="Y35" t="s">
        <v>957</v>
      </c>
      <c r="AN35" s="28" t="s">
        <v>766</v>
      </c>
      <c r="AO35" s="72" t="s">
        <v>768</v>
      </c>
      <c r="AP35" s="97">
        <v>159160</v>
      </c>
      <c r="AQ35" s="94">
        <v>43677</v>
      </c>
      <c r="AR35" s="20" t="s">
        <v>752</v>
      </c>
      <c r="AS35" s="60" t="s">
        <v>755</v>
      </c>
      <c r="AT35" s="60" t="s">
        <v>755</v>
      </c>
      <c r="AU35" s="60" t="s">
        <v>751</v>
      </c>
      <c r="AV35" s="60" t="s">
        <v>751</v>
      </c>
      <c r="AW35" s="29" t="s">
        <v>946</v>
      </c>
      <c r="AX35" s="86"/>
      <c r="AY35" s="83"/>
      <c r="AZ35" s="30"/>
      <c r="BC35" s="31"/>
    </row>
    <row r="36" spans="1:55" s="20" customFormat="1">
      <c r="A36" s="19" t="s">
        <v>579</v>
      </c>
      <c r="B36" s="20" t="s">
        <v>569</v>
      </c>
      <c r="C36" s="21" t="s">
        <v>594</v>
      </c>
      <c r="D36" s="18" t="s">
        <v>595</v>
      </c>
      <c r="E36" s="18" t="s">
        <v>596</v>
      </c>
      <c r="F36" s="20" t="s">
        <v>5</v>
      </c>
      <c r="G36" s="15" t="s">
        <v>580</v>
      </c>
      <c r="H36" s="20" t="s">
        <v>66</v>
      </c>
      <c r="I36" s="91">
        <v>43555</v>
      </c>
      <c r="J36" s="20">
        <v>0</v>
      </c>
      <c r="K36" s="20">
        <v>0</v>
      </c>
      <c r="L36" s="20">
        <v>0</v>
      </c>
      <c r="M36" s="20">
        <v>0</v>
      </c>
      <c r="N36" s="20">
        <v>0</v>
      </c>
      <c r="O36" s="20">
        <v>0</v>
      </c>
      <c r="P36" s="20">
        <v>0</v>
      </c>
      <c r="Q36" s="20">
        <v>0</v>
      </c>
      <c r="R36" s="20">
        <v>0</v>
      </c>
      <c r="S36" s="20">
        <v>0</v>
      </c>
      <c r="T36" s="20">
        <v>0</v>
      </c>
      <c r="U36" s="20">
        <v>0</v>
      </c>
      <c r="V36" s="20">
        <v>0</v>
      </c>
      <c r="W36" s="20">
        <v>0</v>
      </c>
      <c r="X36" s="20">
        <v>0</v>
      </c>
      <c r="Y36" s="20">
        <v>0</v>
      </c>
      <c r="AN36" s="28" t="s">
        <v>766</v>
      </c>
      <c r="AO36" s="72" t="s">
        <v>768</v>
      </c>
      <c r="AP36" s="97">
        <v>159160</v>
      </c>
      <c r="AQ36" s="94">
        <v>43677</v>
      </c>
      <c r="AR36" s="20" t="s">
        <v>752</v>
      </c>
      <c r="AS36" s="60" t="s">
        <v>755</v>
      </c>
      <c r="AT36" s="60" t="s">
        <v>755</v>
      </c>
      <c r="AU36" s="60" t="s">
        <v>751</v>
      </c>
      <c r="AV36" s="60" t="s">
        <v>751</v>
      </c>
      <c r="AW36" s="29" t="s">
        <v>946</v>
      </c>
      <c r="AX36" s="86"/>
      <c r="AY36" s="83"/>
      <c r="AZ36" s="30"/>
      <c r="BC36" s="31"/>
    </row>
    <row r="37" spans="1:55" s="20" customFormat="1">
      <c r="A37" s="19" t="s">
        <v>579</v>
      </c>
      <c r="B37" s="20" t="s">
        <v>569</v>
      </c>
      <c r="C37" s="21" t="s">
        <v>597</v>
      </c>
      <c r="D37" s="18" t="s">
        <v>598</v>
      </c>
      <c r="E37" s="18" t="s">
        <v>599</v>
      </c>
      <c r="F37" s="20" t="s">
        <v>5</v>
      </c>
      <c r="G37" s="15" t="s">
        <v>580</v>
      </c>
      <c r="H37" s="20" t="s">
        <v>66</v>
      </c>
      <c r="I37" s="91">
        <v>43555</v>
      </c>
      <c r="J37" s="20">
        <v>2400054</v>
      </c>
      <c r="K37" s="20">
        <v>2191394</v>
      </c>
      <c r="L37" s="20">
        <v>1862028</v>
      </c>
      <c r="M37" s="20">
        <v>1089841</v>
      </c>
      <c r="N37" s="20">
        <v>711295</v>
      </c>
      <c r="O37" s="20">
        <v>3051641</v>
      </c>
      <c r="P37" s="20">
        <v>753817</v>
      </c>
      <c r="Q37" s="20">
        <v>0</v>
      </c>
      <c r="R37" s="20">
        <v>0</v>
      </c>
      <c r="S37" s="20">
        <v>0</v>
      </c>
      <c r="T37" s="20">
        <v>0</v>
      </c>
      <c r="U37" s="20">
        <v>0</v>
      </c>
      <c r="V37" s="20">
        <v>0</v>
      </c>
      <c r="W37" s="20">
        <v>0</v>
      </c>
      <c r="X37" s="20">
        <v>0</v>
      </c>
      <c r="Y37" s="20">
        <v>0</v>
      </c>
      <c r="AN37" s="28" t="s">
        <v>766</v>
      </c>
      <c r="AO37" s="72" t="s">
        <v>768</v>
      </c>
      <c r="AP37" s="97">
        <v>159160</v>
      </c>
      <c r="AQ37" s="94">
        <v>43677</v>
      </c>
      <c r="AR37" s="20" t="s">
        <v>752</v>
      </c>
      <c r="AS37" s="60" t="s">
        <v>755</v>
      </c>
      <c r="AT37" s="60" t="s">
        <v>755</v>
      </c>
      <c r="AU37" s="60" t="s">
        <v>751</v>
      </c>
      <c r="AV37" s="60" t="s">
        <v>751</v>
      </c>
      <c r="AW37" s="29" t="s">
        <v>946</v>
      </c>
      <c r="AX37" s="86"/>
      <c r="AY37" s="83"/>
      <c r="AZ37" s="30"/>
      <c r="BC37" s="31"/>
    </row>
    <row r="38" spans="1:55" s="20" customFormat="1">
      <c r="A38" s="19" t="s">
        <v>579</v>
      </c>
      <c r="B38" s="20" t="s">
        <v>569</v>
      </c>
      <c r="C38" s="21" t="s">
        <v>600</v>
      </c>
      <c r="D38" s="18" t="s">
        <v>601</v>
      </c>
      <c r="E38" s="18" t="s">
        <v>602</v>
      </c>
      <c r="F38" s="20" t="s">
        <v>5</v>
      </c>
      <c r="G38" s="15" t="s">
        <v>580</v>
      </c>
      <c r="H38" s="20" t="s">
        <v>66</v>
      </c>
      <c r="I38" s="91">
        <v>43555</v>
      </c>
      <c r="J38" s="20">
        <v>0</v>
      </c>
      <c r="K38" s="20">
        <v>0</v>
      </c>
      <c r="L38" s="20">
        <v>0</v>
      </c>
      <c r="M38" s="20">
        <v>0</v>
      </c>
      <c r="N38" s="20">
        <v>0</v>
      </c>
      <c r="O38" s="20">
        <v>0</v>
      </c>
      <c r="P38" s="20">
        <v>0</v>
      </c>
      <c r="AN38" s="28" t="s">
        <v>766</v>
      </c>
      <c r="AO38" s="72" t="s">
        <v>768</v>
      </c>
      <c r="AP38" s="97">
        <v>159160</v>
      </c>
      <c r="AQ38" s="94">
        <v>43677</v>
      </c>
      <c r="AR38" s="20" t="s">
        <v>752</v>
      </c>
      <c r="AS38" s="60" t="s">
        <v>755</v>
      </c>
      <c r="AT38" s="60" t="s">
        <v>755</v>
      </c>
      <c r="AU38" s="60" t="s">
        <v>751</v>
      </c>
      <c r="AV38" s="60" t="s">
        <v>751</v>
      </c>
      <c r="AW38" s="29" t="s">
        <v>946</v>
      </c>
      <c r="AX38" s="86"/>
      <c r="AY38" s="83"/>
      <c r="AZ38" s="30"/>
      <c r="BC38" s="31"/>
    </row>
    <row r="39" spans="1:55" s="20" customFormat="1">
      <c r="A39" s="19" t="s">
        <v>579</v>
      </c>
      <c r="B39" s="20" t="s">
        <v>569</v>
      </c>
      <c r="C39" s="21" t="s">
        <v>603</v>
      </c>
      <c r="D39" s="18" t="s">
        <v>604</v>
      </c>
      <c r="E39" s="18" t="s">
        <v>719</v>
      </c>
      <c r="F39" s="20" t="s">
        <v>5</v>
      </c>
      <c r="G39" s="15" t="s">
        <v>580</v>
      </c>
      <c r="H39" s="20" t="s">
        <v>66</v>
      </c>
      <c r="I39" s="91">
        <v>43555</v>
      </c>
      <c r="AS39" s="28"/>
      <c r="AT39" s="28"/>
      <c r="AU39" s="28"/>
      <c r="AV39" s="28"/>
      <c r="AW39" s="29"/>
      <c r="AX39" s="86"/>
      <c r="AY39" s="83"/>
      <c r="AZ39" s="30"/>
      <c r="BC39" s="31"/>
    </row>
    <row r="40" spans="1:55" s="20" customFormat="1">
      <c r="A40" s="19" t="s">
        <v>579</v>
      </c>
      <c r="B40" s="20" t="s">
        <v>569</v>
      </c>
      <c r="C40" s="21" t="s">
        <v>605</v>
      </c>
      <c r="D40" s="18" t="s">
        <v>606</v>
      </c>
      <c r="E40" s="18" t="s">
        <v>720</v>
      </c>
      <c r="F40" s="20" t="s">
        <v>5</v>
      </c>
      <c r="G40" s="15" t="s">
        <v>580</v>
      </c>
      <c r="H40" s="20" t="s">
        <v>66</v>
      </c>
      <c r="I40" s="91">
        <v>43555</v>
      </c>
      <c r="J40" t="s">
        <v>803</v>
      </c>
      <c r="K40" t="s">
        <v>947</v>
      </c>
      <c r="L40" t="s">
        <v>948</v>
      </c>
      <c r="M40" t="s">
        <v>949</v>
      </c>
      <c r="N40" t="s">
        <v>950</v>
      </c>
      <c r="O40" t="s">
        <v>951</v>
      </c>
      <c r="P40" t="s">
        <v>952</v>
      </c>
      <c r="Q40" s="20">
        <v>0</v>
      </c>
      <c r="R40" s="20">
        <v>0</v>
      </c>
      <c r="S40" t="s">
        <v>953</v>
      </c>
      <c r="T40" t="s">
        <v>937</v>
      </c>
      <c r="U40" t="s">
        <v>934</v>
      </c>
      <c r="V40" t="s">
        <v>954</v>
      </c>
      <c r="W40" t="s">
        <v>955</v>
      </c>
      <c r="X40" t="s">
        <v>956</v>
      </c>
      <c r="Y40" t="s">
        <v>957</v>
      </c>
      <c r="AN40" s="28" t="s">
        <v>766</v>
      </c>
      <c r="AO40" s="72" t="s">
        <v>768</v>
      </c>
      <c r="AP40" s="97">
        <v>159160</v>
      </c>
      <c r="AQ40" s="94">
        <v>43677</v>
      </c>
      <c r="AR40" s="20" t="s">
        <v>752</v>
      </c>
      <c r="AS40" s="60" t="s">
        <v>755</v>
      </c>
      <c r="AT40" s="60" t="s">
        <v>755</v>
      </c>
      <c r="AU40" s="60" t="s">
        <v>751</v>
      </c>
      <c r="AV40" s="60" t="s">
        <v>751</v>
      </c>
      <c r="AW40" s="29" t="s">
        <v>946</v>
      </c>
      <c r="AX40" s="86"/>
      <c r="AY40" s="83"/>
      <c r="AZ40" s="30"/>
      <c r="BC40" s="31"/>
    </row>
    <row r="41" spans="1:55" s="20" customFormat="1">
      <c r="A41" s="19" t="s">
        <v>579</v>
      </c>
      <c r="B41" s="20" t="s">
        <v>570</v>
      </c>
      <c r="C41" s="21" t="s">
        <v>607</v>
      </c>
      <c r="D41" s="18" t="s">
        <v>608</v>
      </c>
      <c r="E41" s="18" t="s">
        <v>609</v>
      </c>
      <c r="F41" s="20" t="s">
        <v>7</v>
      </c>
      <c r="G41" s="20" t="s">
        <v>748</v>
      </c>
      <c r="H41" s="20" t="s">
        <v>66</v>
      </c>
      <c r="I41" s="91">
        <v>43555</v>
      </c>
      <c r="J41" s="20" t="s">
        <v>752</v>
      </c>
      <c r="K41" s="20" t="s">
        <v>752</v>
      </c>
      <c r="L41" s="20" t="s">
        <v>752</v>
      </c>
      <c r="M41" s="20" t="s">
        <v>752</v>
      </c>
      <c r="N41" s="20" t="s">
        <v>752</v>
      </c>
      <c r="O41" s="20" t="s">
        <v>752</v>
      </c>
      <c r="P41" s="20" t="s">
        <v>752</v>
      </c>
      <c r="Q41" s="20" t="s">
        <v>752</v>
      </c>
      <c r="R41" s="20" t="s">
        <v>752</v>
      </c>
      <c r="S41" s="20" t="s">
        <v>752</v>
      </c>
      <c r="T41" s="20" t="s">
        <v>752</v>
      </c>
      <c r="U41" s="20" t="s">
        <v>752</v>
      </c>
      <c r="V41" s="20" t="s">
        <v>752</v>
      </c>
      <c r="W41" s="20" t="s">
        <v>752</v>
      </c>
      <c r="X41" s="20" t="s">
        <v>752</v>
      </c>
      <c r="Y41" s="20" t="s">
        <v>752</v>
      </c>
      <c r="AS41" s="28"/>
      <c r="AT41" s="28"/>
      <c r="AU41" s="28"/>
      <c r="AV41" s="28"/>
      <c r="AW41" s="29"/>
      <c r="AX41" s="86"/>
      <c r="AY41" s="83"/>
      <c r="AZ41" s="30"/>
      <c r="BC41" s="31"/>
    </row>
    <row r="42" spans="1:55" s="20" customFormat="1">
      <c r="A42" s="19" t="s">
        <v>579</v>
      </c>
      <c r="B42" s="20" t="s">
        <v>570</v>
      </c>
      <c r="C42" s="21" t="s">
        <v>610</v>
      </c>
      <c r="D42" s="18" t="s">
        <v>611</v>
      </c>
      <c r="E42" s="18" t="s">
        <v>612</v>
      </c>
      <c r="F42" s="20" t="s">
        <v>7</v>
      </c>
      <c r="G42" s="20" t="s">
        <v>683</v>
      </c>
      <c r="H42" s="20" t="s">
        <v>66</v>
      </c>
      <c r="I42" s="91">
        <v>43555</v>
      </c>
      <c r="J42" s="20" t="s">
        <v>679</v>
      </c>
      <c r="K42" s="20" t="s">
        <v>679</v>
      </c>
      <c r="L42" s="20" t="s">
        <v>679</v>
      </c>
      <c r="M42" s="20" t="s">
        <v>679</v>
      </c>
      <c r="N42" s="20" t="s">
        <v>679</v>
      </c>
      <c r="O42" s="20" t="s">
        <v>679</v>
      </c>
      <c r="P42" s="20" t="s">
        <v>679</v>
      </c>
      <c r="Q42" s="20" t="s">
        <v>679</v>
      </c>
      <c r="R42" s="20" t="s">
        <v>679</v>
      </c>
      <c r="S42" s="20" t="s">
        <v>679</v>
      </c>
      <c r="T42" s="20" t="s">
        <v>679</v>
      </c>
      <c r="U42" s="20" t="s">
        <v>679</v>
      </c>
      <c r="V42" s="20" t="s">
        <v>679</v>
      </c>
      <c r="W42" s="20" t="s">
        <v>672</v>
      </c>
      <c r="X42" s="20" t="s">
        <v>679</v>
      </c>
      <c r="Y42" s="20" t="s">
        <v>672</v>
      </c>
      <c r="AN42" s="28" t="s">
        <v>766</v>
      </c>
      <c r="AO42" s="72" t="s">
        <v>768</v>
      </c>
      <c r="AP42" s="93">
        <v>108109110</v>
      </c>
      <c r="AQ42" s="94">
        <v>43677</v>
      </c>
      <c r="AR42" s="28" t="s">
        <v>752</v>
      </c>
      <c r="AS42" s="28" t="s">
        <v>755</v>
      </c>
      <c r="AT42" s="28" t="s">
        <v>755</v>
      </c>
      <c r="AU42" s="28" t="s">
        <v>751</v>
      </c>
      <c r="AV42" s="28" t="s">
        <v>751</v>
      </c>
      <c r="AW42" s="28" t="s">
        <v>786</v>
      </c>
      <c r="AX42" s="86"/>
      <c r="AY42" s="83"/>
      <c r="AZ42" s="30"/>
      <c r="BC42" s="31"/>
    </row>
    <row r="43" spans="1:55" s="20" customFormat="1">
      <c r="A43" s="19" t="s">
        <v>579</v>
      </c>
      <c r="B43" s="20" t="s">
        <v>571</v>
      </c>
      <c r="C43" s="21" t="s">
        <v>613</v>
      </c>
      <c r="D43" s="18" t="s">
        <v>614</v>
      </c>
      <c r="E43" s="18" t="s">
        <v>615</v>
      </c>
      <c r="F43" s="20" t="s">
        <v>7</v>
      </c>
      <c r="G43" s="20" t="s">
        <v>748</v>
      </c>
      <c r="H43" s="20" t="s">
        <v>66</v>
      </c>
      <c r="I43" s="91">
        <v>43555</v>
      </c>
      <c r="J43" s="20" t="s">
        <v>751</v>
      </c>
      <c r="K43" s="20" t="s">
        <v>751</v>
      </c>
      <c r="L43" s="20" t="s">
        <v>751</v>
      </c>
      <c r="M43" s="20" t="s">
        <v>751</v>
      </c>
      <c r="N43" s="20" t="s">
        <v>751</v>
      </c>
      <c r="O43" s="20" t="s">
        <v>751</v>
      </c>
      <c r="P43" s="20" t="s">
        <v>755</v>
      </c>
      <c r="Q43" s="20" t="s">
        <v>755</v>
      </c>
      <c r="R43" s="20" t="s">
        <v>751</v>
      </c>
      <c r="S43" s="20" t="s">
        <v>755</v>
      </c>
      <c r="T43" s="20" t="s">
        <v>755</v>
      </c>
      <c r="U43" s="20" t="s">
        <v>755</v>
      </c>
      <c r="V43" s="20" t="s">
        <v>755</v>
      </c>
      <c r="W43" s="20" t="s">
        <v>755</v>
      </c>
      <c r="X43" s="20" t="s">
        <v>755</v>
      </c>
      <c r="Y43" s="20" t="s">
        <v>755</v>
      </c>
      <c r="AN43" s="28" t="s">
        <v>766</v>
      </c>
      <c r="AO43" s="72" t="s">
        <v>768</v>
      </c>
      <c r="AP43" s="97">
        <v>159160</v>
      </c>
      <c r="AQ43" s="94">
        <v>43677</v>
      </c>
      <c r="AR43" s="20" t="s">
        <v>752</v>
      </c>
      <c r="AS43" s="60" t="s">
        <v>755</v>
      </c>
      <c r="AT43" s="60" t="s">
        <v>755</v>
      </c>
      <c r="AU43" s="60" t="s">
        <v>751</v>
      </c>
      <c r="AV43" s="60" t="s">
        <v>751</v>
      </c>
      <c r="AW43" s="29" t="s">
        <v>946</v>
      </c>
      <c r="AX43" s="86"/>
      <c r="AY43" s="83"/>
      <c r="AZ43" s="30"/>
      <c r="BC43" s="31"/>
    </row>
    <row r="44" spans="1:55" s="20" customFormat="1">
      <c r="A44" s="19" t="s">
        <v>579</v>
      </c>
      <c r="B44" s="20" t="s">
        <v>571</v>
      </c>
      <c r="C44" s="21" t="s">
        <v>616</v>
      </c>
      <c r="D44" s="18" t="s">
        <v>617</v>
      </c>
      <c r="E44" s="18" t="s">
        <v>618</v>
      </c>
      <c r="F44" s="20" t="s">
        <v>7</v>
      </c>
      <c r="G44" s="20" t="s">
        <v>748</v>
      </c>
      <c r="H44" s="20" t="s">
        <v>66</v>
      </c>
      <c r="I44" s="91">
        <v>43555</v>
      </c>
      <c r="J44" s="20" t="s">
        <v>751</v>
      </c>
      <c r="K44" s="20" t="s">
        <v>751</v>
      </c>
      <c r="L44" s="20" t="s">
        <v>751</v>
      </c>
      <c r="M44" s="20" t="s">
        <v>751</v>
      </c>
      <c r="N44" s="20" t="s">
        <v>751</v>
      </c>
      <c r="O44" s="20" t="s">
        <v>751</v>
      </c>
      <c r="P44" s="20" t="s">
        <v>751</v>
      </c>
      <c r="Q44" s="20" t="s">
        <v>755</v>
      </c>
      <c r="R44" s="20" t="s">
        <v>755</v>
      </c>
      <c r="S44" s="20" t="s">
        <v>755</v>
      </c>
      <c r="T44" s="20" t="s">
        <v>755</v>
      </c>
      <c r="U44" s="20" t="s">
        <v>755</v>
      </c>
      <c r="V44" s="20" t="s">
        <v>755</v>
      </c>
      <c r="W44" s="20" t="s">
        <v>755</v>
      </c>
      <c r="X44" s="20" t="s">
        <v>755</v>
      </c>
      <c r="Y44" s="20" t="s">
        <v>755</v>
      </c>
      <c r="AN44" s="28" t="s">
        <v>766</v>
      </c>
      <c r="AO44" s="72" t="s">
        <v>768</v>
      </c>
      <c r="AP44" s="97">
        <v>159160</v>
      </c>
      <c r="AQ44" s="94">
        <v>43677</v>
      </c>
      <c r="AR44" s="20" t="s">
        <v>752</v>
      </c>
      <c r="AS44" s="60" t="s">
        <v>755</v>
      </c>
      <c r="AT44" s="60" t="s">
        <v>755</v>
      </c>
      <c r="AU44" s="60" t="s">
        <v>751</v>
      </c>
      <c r="AV44" s="60" t="s">
        <v>751</v>
      </c>
      <c r="AW44" s="29" t="s">
        <v>946</v>
      </c>
      <c r="AX44" s="86"/>
      <c r="AY44" s="83"/>
      <c r="AZ44" s="30"/>
      <c r="BC44" s="31"/>
    </row>
    <row r="45" spans="1:55" s="20" customFormat="1">
      <c r="A45" s="19" t="s">
        <v>579</v>
      </c>
      <c r="B45" s="20" t="s">
        <v>571</v>
      </c>
      <c r="C45" s="21" t="s">
        <v>619</v>
      </c>
      <c r="D45" s="18" t="s">
        <v>620</v>
      </c>
      <c r="E45" s="18" t="s">
        <v>621</v>
      </c>
      <c r="F45" s="20" t="s">
        <v>7</v>
      </c>
      <c r="G45" s="20" t="s">
        <v>748</v>
      </c>
      <c r="H45" s="20" t="s">
        <v>66</v>
      </c>
      <c r="I45" s="91">
        <v>43555</v>
      </c>
      <c r="J45" s="20" t="s">
        <v>752</v>
      </c>
      <c r="K45" s="20" t="s">
        <v>752</v>
      </c>
      <c r="L45" s="20" t="s">
        <v>752</v>
      </c>
      <c r="M45" s="20" t="s">
        <v>752</v>
      </c>
      <c r="N45" s="20" t="s">
        <v>752</v>
      </c>
      <c r="O45" s="20" t="s">
        <v>752</v>
      </c>
      <c r="P45" s="20" t="s">
        <v>752</v>
      </c>
      <c r="Q45" s="20" t="s">
        <v>752</v>
      </c>
      <c r="R45" s="20" t="s">
        <v>752</v>
      </c>
      <c r="S45" s="20" t="s">
        <v>752</v>
      </c>
      <c r="T45" s="20" t="s">
        <v>752</v>
      </c>
      <c r="U45" s="20" t="s">
        <v>752</v>
      </c>
      <c r="V45" s="20" t="s">
        <v>752</v>
      </c>
      <c r="W45" s="20" t="s">
        <v>752</v>
      </c>
      <c r="X45" s="20" t="s">
        <v>752</v>
      </c>
      <c r="Y45" s="20" t="s">
        <v>752</v>
      </c>
      <c r="AS45" s="28"/>
      <c r="AT45" s="28"/>
      <c r="AU45" s="28"/>
      <c r="AV45" s="28"/>
      <c r="AW45" s="29"/>
      <c r="AX45" s="86"/>
      <c r="AY45" s="83"/>
      <c r="AZ45" s="30"/>
      <c r="BC45" s="31"/>
    </row>
    <row r="46" spans="1:55" s="20" customFormat="1">
      <c r="A46" s="19" t="s">
        <v>579</v>
      </c>
      <c r="B46" s="20" t="s">
        <v>571</v>
      </c>
      <c r="C46" s="21" t="s">
        <v>622</v>
      </c>
      <c r="D46" s="18" t="s">
        <v>623</v>
      </c>
      <c r="E46" s="18" t="s">
        <v>624</v>
      </c>
      <c r="F46" s="20" t="s">
        <v>7</v>
      </c>
      <c r="G46" s="20" t="s">
        <v>748</v>
      </c>
      <c r="H46" s="20" t="s">
        <v>66</v>
      </c>
      <c r="I46" s="91">
        <v>43555</v>
      </c>
      <c r="J46" s="20" t="s">
        <v>755</v>
      </c>
      <c r="K46" s="20" t="s">
        <v>755</v>
      </c>
      <c r="L46" s="20" t="s">
        <v>755</v>
      </c>
      <c r="M46" s="20" t="s">
        <v>755</v>
      </c>
      <c r="N46" s="20" t="s">
        <v>755</v>
      </c>
      <c r="O46" s="20" t="s">
        <v>755</v>
      </c>
      <c r="P46" s="20" t="s">
        <v>755</v>
      </c>
      <c r="Q46" s="20" t="s">
        <v>751</v>
      </c>
      <c r="R46" s="20" t="s">
        <v>751</v>
      </c>
      <c r="S46" s="20" t="s">
        <v>751</v>
      </c>
      <c r="T46" s="20" t="s">
        <v>751</v>
      </c>
      <c r="U46" s="20" t="s">
        <v>751</v>
      </c>
      <c r="V46" s="20" t="s">
        <v>751</v>
      </c>
      <c r="W46" s="20" t="s">
        <v>751</v>
      </c>
      <c r="X46" s="20" t="s">
        <v>751</v>
      </c>
      <c r="Y46" s="20" t="s">
        <v>751</v>
      </c>
      <c r="AN46" s="28" t="s">
        <v>766</v>
      </c>
      <c r="AO46" s="72" t="s">
        <v>768</v>
      </c>
      <c r="AP46" s="97">
        <v>159160</v>
      </c>
      <c r="AQ46" s="94">
        <v>43677</v>
      </c>
      <c r="AR46" s="20" t="s">
        <v>752</v>
      </c>
      <c r="AS46" s="60" t="s">
        <v>755</v>
      </c>
      <c r="AT46" s="60" t="s">
        <v>755</v>
      </c>
      <c r="AU46" s="60" t="s">
        <v>751</v>
      </c>
      <c r="AV46" s="60" t="s">
        <v>751</v>
      </c>
      <c r="AW46" s="29" t="s">
        <v>946</v>
      </c>
      <c r="AX46" s="86"/>
      <c r="AY46" s="83"/>
      <c r="AZ46" s="30"/>
      <c r="BC46" s="31"/>
    </row>
    <row r="47" spans="1:55" s="20" customFormat="1">
      <c r="A47" s="19" t="s">
        <v>579</v>
      </c>
      <c r="B47" s="20" t="s">
        <v>571</v>
      </c>
      <c r="C47" s="21" t="s">
        <v>625</v>
      </c>
      <c r="D47" s="18" t="s">
        <v>626</v>
      </c>
      <c r="E47" s="18" t="s">
        <v>721</v>
      </c>
      <c r="F47" s="20" t="s">
        <v>7</v>
      </c>
      <c r="G47" s="20" t="s">
        <v>748</v>
      </c>
      <c r="H47" s="20" t="s">
        <v>66</v>
      </c>
      <c r="I47" s="91">
        <v>43555</v>
      </c>
      <c r="J47" s="20" t="s">
        <v>752</v>
      </c>
      <c r="K47" s="20" t="s">
        <v>752</v>
      </c>
      <c r="L47" s="20" t="s">
        <v>752</v>
      </c>
      <c r="M47" s="20" t="s">
        <v>752</v>
      </c>
      <c r="N47" s="20" t="s">
        <v>752</v>
      </c>
      <c r="O47" s="20" t="s">
        <v>752</v>
      </c>
      <c r="P47" s="20" t="s">
        <v>752</v>
      </c>
      <c r="Q47" s="20" t="s">
        <v>752</v>
      </c>
      <c r="R47" s="20" t="s">
        <v>752</v>
      </c>
      <c r="S47" s="20" t="s">
        <v>752</v>
      </c>
      <c r="T47" s="20" t="s">
        <v>752</v>
      </c>
      <c r="U47" s="20" t="s">
        <v>752</v>
      </c>
      <c r="V47" s="20" t="s">
        <v>752</v>
      </c>
      <c r="W47" s="20" t="s">
        <v>752</v>
      </c>
      <c r="X47" s="20" t="s">
        <v>752</v>
      </c>
      <c r="Y47" s="20" t="s">
        <v>752</v>
      </c>
      <c r="AS47" s="28"/>
      <c r="AT47" s="28"/>
      <c r="AU47" s="28"/>
      <c r="AV47" s="28"/>
      <c r="AW47" s="29"/>
      <c r="AX47" s="86"/>
      <c r="AY47" s="83"/>
      <c r="AZ47" s="30"/>
      <c r="BC47" s="31"/>
    </row>
    <row r="48" spans="1:55" s="20" customFormat="1">
      <c r="A48" s="19" t="s">
        <v>579</v>
      </c>
      <c r="B48" s="20" t="s">
        <v>571</v>
      </c>
      <c r="C48" s="21" t="s">
        <v>627</v>
      </c>
      <c r="D48" s="18" t="s">
        <v>628</v>
      </c>
      <c r="E48" s="18" t="s">
        <v>629</v>
      </c>
      <c r="F48" s="20" t="s">
        <v>684</v>
      </c>
      <c r="G48" s="20" t="s">
        <v>734</v>
      </c>
      <c r="H48" s="20" t="s">
        <v>66</v>
      </c>
      <c r="I48" s="91">
        <v>43555</v>
      </c>
      <c r="J48" s="22"/>
      <c r="K48" s="22"/>
      <c r="L48" s="100">
        <v>43132</v>
      </c>
      <c r="M48" s="100">
        <v>43374</v>
      </c>
      <c r="N48" s="100">
        <v>43451</v>
      </c>
      <c r="O48" s="22"/>
      <c r="P48" s="22"/>
      <c r="Q48" s="22"/>
      <c r="R48" s="22"/>
      <c r="S48" s="100">
        <v>42339</v>
      </c>
      <c r="T48" s="22"/>
      <c r="U48" s="22"/>
      <c r="V48" s="22"/>
      <c r="W48" s="22"/>
      <c r="X48" s="22"/>
      <c r="Y48" s="22"/>
      <c r="Z48" s="22"/>
      <c r="AA48" s="22"/>
      <c r="AB48" s="22"/>
      <c r="AC48" s="22"/>
      <c r="AD48" s="22"/>
      <c r="AE48" s="22"/>
      <c r="AF48" s="22"/>
      <c r="AG48" s="22"/>
      <c r="AH48" s="22"/>
      <c r="AI48" s="22"/>
      <c r="AJ48" s="22"/>
      <c r="AK48" s="22"/>
      <c r="AL48" s="22"/>
      <c r="AM48" s="22"/>
      <c r="AN48" s="28" t="s">
        <v>766</v>
      </c>
      <c r="AO48" s="72" t="s">
        <v>768</v>
      </c>
      <c r="AP48" s="20">
        <v>26</v>
      </c>
      <c r="AQ48" s="94">
        <v>43677</v>
      </c>
      <c r="AR48" s="20" t="s">
        <v>752</v>
      </c>
      <c r="AS48" s="60" t="s">
        <v>755</v>
      </c>
      <c r="AT48" s="60" t="s">
        <v>755</v>
      </c>
      <c r="AU48" s="60" t="s">
        <v>751</v>
      </c>
      <c r="AV48" s="60" t="s">
        <v>751</v>
      </c>
      <c r="AW48" s="29" t="s">
        <v>973</v>
      </c>
      <c r="AX48" s="86"/>
      <c r="AY48" s="83"/>
      <c r="AZ48" s="30"/>
      <c r="BC48" s="31"/>
    </row>
    <row r="49" spans="1:68" s="20" customFormat="1">
      <c r="A49" s="19" t="s">
        <v>579</v>
      </c>
      <c r="B49" s="20" t="s">
        <v>571</v>
      </c>
      <c r="C49" s="21" t="s">
        <v>630</v>
      </c>
      <c r="D49" s="18" t="s">
        <v>631</v>
      </c>
      <c r="E49" s="18" t="s">
        <v>632</v>
      </c>
      <c r="F49" s="20" t="s">
        <v>684</v>
      </c>
      <c r="G49" s="20" t="s">
        <v>735</v>
      </c>
      <c r="H49" s="20" t="s">
        <v>66</v>
      </c>
      <c r="I49" s="91">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S49" s="28"/>
      <c r="AT49" s="28"/>
      <c r="AU49" s="28"/>
      <c r="AV49" s="28"/>
      <c r="AW49" s="29"/>
      <c r="AX49" s="86"/>
      <c r="AY49" s="83"/>
      <c r="AZ49" s="30"/>
      <c r="BC49" s="31"/>
    </row>
    <row r="50" spans="1:68" s="20" customFormat="1">
      <c r="A50" s="19" t="s">
        <v>579</v>
      </c>
      <c r="B50" s="20" t="s">
        <v>571</v>
      </c>
      <c r="C50" s="21" t="s">
        <v>633</v>
      </c>
      <c r="D50" s="18" t="s">
        <v>634</v>
      </c>
      <c r="E50" s="18" t="s">
        <v>722</v>
      </c>
      <c r="F50" s="20" t="s">
        <v>5</v>
      </c>
      <c r="G50" s="20" t="s">
        <v>685</v>
      </c>
      <c r="H50" s="20" t="s">
        <v>66</v>
      </c>
      <c r="I50" s="91">
        <v>43555</v>
      </c>
      <c r="J50" s="20">
        <v>5</v>
      </c>
      <c r="K50" s="20">
        <v>4</v>
      </c>
      <c r="M50" s="20">
        <v>1</v>
      </c>
      <c r="N50" s="20">
        <v>3</v>
      </c>
      <c r="O50" s="20">
        <v>4</v>
      </c>
      <c r="P50" s="20">
        <v>2</v>
      </c>
      <c r="Q50" s="20">
        <v>3</v>
      </c>
      <c r="R50" s="20">
        <v>5</v>
      </c>
      <c r="S50" s="20">
        <v>1</v>
      </c>
      <c r="T50" s="20">
        <v>1</v>
      </c>
      <c r="V50" s="20">
        <v>1</v>
      </c>
      <c r="AN50" s="28" t="s">
        <v>766</v>
      </c>
      <c r="AO50" s="72" t="s">
        <v>768</v>
      </c>
      <c r="AP50" s="93">
        <v>108109110</v>
      </c>
      <c r="AQ50" s="94">
        <v>43677</v>
      </c>
      <c r="AR50" s="28" t="s">
        <v>752</v>
      </c>
      <c r="AS50" s="28" t="s">
        <v>755</v>
      </c>
      <c r="AT50" s="28" t="s">
        <v>755</v>
      </c>
      <c r="AU50" s="28" t="s">
        <v>751</v>
      </c>
      <c r="AV50" s="28" t="s">
        <v>751</v>
      </c>
      <c r="AW50" s="28" t="s">
        <v>786</v>
      </c>
      <c r="AX50" s="86"/>
      <c r="AY50" s="83"/>
      <c r="AZ50" s="30"/>
      <c r="BC50" s="31"/>
    </row>
    <row r="51" spans="1:68" s="20" customFormat="1">
      <c r="A51" s="19" t="s">
        <v>579</v>
      </c>
      <c r="B51" s="20" t="s">
        <v>571</v>
      </c>
      <c r="C51" s="21" t="s">
        <v>635</v>
      </c>
      <c r="D51" s="18" t="s">
        <v>636</v>
      </c>
      <c r="E51" s="18" t="s">
        <v>637</v>
      </c>
      <c r="F51" s="20" t="s">
        <v>5</v>
      </c>
      <c r="G51" s="20" t="s">
        <v>581</v>
      </c>
      <c r="H51" s="20" t="s">
        <v>66</v>
      </c>
      <c r="I51" s="91">
        <v>43555</v>
      </c>
      <c r="J51" s="98">
        <v>3600</v>
      </c>
      <c r="K51" s="98">
        <v>1224</v>
      </c>
      <c r="L51" s="98">
        <v>0</v>
      </c>
      <c r="M51" s="98">
        <v>2100</v>
      </c>
      <c r="N51" s="98">
        <v>3000</v>
      </c>
      <c r="O51">
        <v>600</v>
      </c>
      <c r="P51" s="20">
        <v>0</v>
      </c>
      <c r="Q51" s="20">
        <v>0</v>
      </c>
      <c r="R51" s="20">
        <v>0</v>
      </c>
      <c r="S51" s="20">
        <v>0</v>
      </c>
      <c r="T51" s="98">
        <v>2137</v>
      </c>
      <c r="U51" s="20">
        <v>0</v>
      </c>
      <c r="V51" s="20">
        <v>0</v>
      </c>
      <c r="W51" s="20">
        <v>0</v>
      </c>
      <c r="X51" s="20">
        <v>0</v>
      </c>
      <c r="Y51" s="20">
        <v>0</v>
      </c>
      <c r="AN51" s="28" t="s">
        <v>766</v>
      </c>
      <c r="AO51" s="72" t="s">
        <v>768</v>
      </c>
      <c r="AP51" s="20">
        <v>158</v>
      </c>
      <c r="AQ51" s="94">
        <v>43677</v>
      </c>
      <c r="AR51" s="28" t="s">
        <v>752</v>
      </c>
      <c r="AS51" s="28" t="s">
        <v>755</v>
      </c>
      <c r="AT51" s="28" t="s">
        <v>755</v>
      </c>
      <c r="AU51" s="28" t="s">
        <v>751</v>
      </c>
      <c r="AV51" s="28" t="s">
        <v>751</v>
      </c>
      <c r="AW51" s="29" t="s">
        <v>971</v>
      </c>
      <c r="AX51" s="86"/>
      <c r="AY51" s="83"/>
      <c r="AZ51" s="30"/>
      <c r="BC51" s="31"/>
    </row>
    <row r="52" spans="1:68" s="20" customFormat="1">
      <c r="A52" s="19" t="s">
        <v>579</v>
      </c>
      <c r="B52" s="20" t="s">
        <v>572</v>
      </c>
      <c r="C52" s="21" t="s">
        <v>638</v>
      </c>
      <c r="D52" s="18" t="s">
        <v>639</v>
      </c>
      <c r="E52" s="18" t="s">
        <v>639</v>
      </c>
      <c r="F52" s="20" t="s">
        <v>7</v>
      </c>
      <c r="G52" s="20" t="s">
        <v>748</v>
      </c>
      <c r="H52" s="20" t="s">
        <v>66</v>
      </c>
      <c r="I52" s="91">
        <v>43555</v>
      </c>
      <c r="AS52" s="28"/>
      <c r="AT52" s="28"/>
      <c r="AU52" s="28"/>
      <c r="AV52" s="28"/>
      <c r="AW52" s="29"/>
      <c r="AX52" s="86"/>
      <c r="AY52" s="83"/>
      <c r="AZ52" s="30"/>
      <c r="BC52" s="31"/>
    </row>
    <row r="53" spans="1:68" s="20" customFormat="1">
      <c r="A53" s="19" t="s">
        <v>579</v>
      </c>
      <c r="B53" s="20" t="s">
        <v>572</v>
      </c>
      <c r="C53" s="21" t="s">
        <v>640</v>
      </c>
      <c r="D53" s="18" t="s">
        <v>641</v>
      </c>
      <c r="E53" s="18" t="s">
        <v>641</v>
      </c>
      <c r="F53" s="20" t="s">
        <v>7</v>
      </c>
      <c r="G53" s="20" t="s">
        <v>748</v>
      </c>
      <c r="H53" s="20" t="s">
        <v>66</v>
      </c>
      <c r="I53" s="91">
        <v>43555</v>
      </c>
      <c r="J53" s="20" t="s">
        <v>755</v>
      </c>
      <c r="K53" s="20" t="s">
        <v>755</v>
      </c>
      <c r="L53" s="20" t="s">
        <v>755</v>
      </c>
      <c r="M53" s="20" t="s">
        <v>755</v>
      </c>
      <c r="N53" s="20" t="s">
        <v>755</v>
      </c>
      <c r="O53" s="20" t="s">
        <v>755</v>
      </c>
      <c r="P53" s="20" t="s">
        <v>755</v>
      </c>
      <c r="Q53" s="20" t="s">
        <v>755</v>
      </c>
      <c r="R53" s="20" t="s">
        <v>755</v>
      </c>
      <c r="S53" s="20" t="s">
        <v>755</v>
      </c>
      <c r="T53" s="20" t="s">
        <v>755</v>
      </c>
      <c r="U53" s="20" t="s">
        <v>755</v>
      </c>
      <c r="V53" s="20" t="s">
        <v>755</v>
      </c>
      <c r="W53" s="20" t="s">
        <v>755</v>
      </c>
      <c r="X53" s="20" t="s">
        <v>755</v>
      </c>
      <c r="Y53" s="20" t="s">
        <v>755</v>
      </c>
      <c r="AN53" s="28" t="s">
        <v>766</v>
      </c>
      <c r="AO53" s="72" t="s">
        <v>768</v>
      </c>
      <c r="AP53" s="93">
        <v>108109110</v>
      </c>
      <c r="AQ53" s="94">
        <v>43677</v>
      </c>
      <c r="AR53" s="28" t="s">
        <v>752</v>
      </c>
      <c r="AS53" s="28" t="s">
        <v>755</v>
      </c>
      <c r="AT53" s="28" t="s">
        <v>755</v>
      </c>
      <c r="AU53" s="28" t="s">
        <v>751</v>
      </c>
      <c r="AV53" s="28" t="s">
        <v>751</v>
      </c>
      <c r="AW53" s="28" t="s">
        <v>786</v>
      </c>
      <c r="AX53" s="86"/>
      <c r="AY53" s="83"/>
      <c r="AZ53" s="30"/>
      <c r="BC53" s="31"/>
    </row>
    <row r="54" spans="1:68" s="20" customFormat="1">
      <c r="A54" s="19" t="s">
        <v>579</v>
      </c>
      <c r="B54" s="20" t="s">
        <v>572</v>
      </c>
      <c r="C54" s="21" t="s">
        <v>642</v>
      </c>
      <c r="D54" s="18" t="s">
        <v>643</v>
      </c>
      <c r="E54" s="18" t="s">
        <v>644</v>
      </c>
      <c r="F54" s="20" t="s">
        <v>7</v>
      </c>
      <c r="G54" s="20" t="s">
        <v>748</v>
      </c>
      <c r="H54" s="20" t="s">
        <v>66</v>
      </c>
      <c r="I54" s="91">
        <v>43555</v>
      </c>
      <c r="J54" s="20" t="s">
        <v>752</v>
      </c>
      <c r="K54" s="20" t="s">
        <v>752</v>
      </c>
      <c r="L54" s="20" t="s">
        <v>752</v>
      </c>
      <c r="M54" s="20" t="s">
        <v>752</v>
      </c>
      <c r="N54" s="20" t="s">
        <v>752</v>
      </c>
      <c r="O54" s="20" t="s">
        <v>752</v>
      </c>
      <c r="P54" s="20" t="s">
        <v>752</v>
      </c>
      <c r="Q54" s="20" t="s">
        <v>752</v>
      </c>
      <c r="R54" s="20" t="s">
        <v>752</v>
      </c>
      <c r="S54" s="20" t="s">
        <v>752</v>
      </c>
      <c r="T54" s="20" t="s">
        <v>752</v>
      </c>
      <c r="U54" s="20" t="s">
        <v>752</v>
      </c>
      <c r="V54" s="20" t="s">
        <v>752</v>
      </c>
      <c r="W54" s="20" t="s">
        <v>752</v>
      </c>
      <c r="X54" s="20" t="s">
        <v>752</v>
      </c>
      <c r="Y54" s="20" t="s">
        <v>752</v>
      </c>
      <c r="AS54" s="28"/>
      <c r="AT54" s="28"/>
      <c r="AU54" s="28"/>
      <c r="AV54" s="28"/>
      <c r="AW54" s="29"/>
      <c r="AX54" s="86"/>
      <c r="AY54" s="83"/>
      <c r="AZ54" s="30"/>
      <c r="BC54" s="31"/>
    </row>
    <row r="55" spans="1:68" s="20" customFormat="1">
      <c r="A55" s="19" t="s">
        <v>579</v>
      </c>
      <c r="B55" s="20" t="s">
        <v>572</v>
      </c>
      <c r="C55" s="21" t="s">
        <v>645</v>
      </c>
      <c r="D55" s="18" t="s">
        <v>646</v>
      </c>
      <c r="E55" s="18" t="s">
        <v>647</v>
      </c>
      <c r="F55" s="20" t="s">
        <v>7</v>
      </c>
      <c r="G55" s="20" t="s">
        <v>748</v>
      </c>
      <c r="H55" s="20" t="s">
        <v>66</v>
      </c>
      <c r="I55" s="91">
        <v>43555</v>
      </c>
      <c r="J55" s="20" t="s">
        <v>752</v>
      </c>
      <c r="K55" s="20" t="s">
        <v>752</v>
      </c>
      <c r="L55" s="20" t="s">
        <v>752</v>
      </c>
      <c r="M55" s="20" t="s">
        <v>752</v>
      </c>
      <c r="N55" s="20" t="s">
        <v>752</v>
      </c>
      <c r="O55" s="20" t="s">
        <v>752</v>
      </c>
      <c r="P55" s="20" t="s">
        <v>752</v>
      </c>
      <c r="Q55" s="20" t="s">
        <v>752</v>
      </c>
      <c r="R55" s="20" t="s">
        <v>752</v>
      </c>
      <c r="S55" s="20" t="s">
        <v>752</v>
      </c>
      <c r="T55" s="20" t="s">
        <v>752</v>
      </c>
      <c r="U55" s="20" t="s">
        <v>752</v>
      </c>
      <c r="V55" s="20" t="s">
        <v>752</v>
      </c>
      <c r="W55" s="20" t="s">
        <v>752</v>
      </c>
      <c r="X55" s="20" t="s">
        <v>752</v>
      </c>
      <c r="Y55" s="20" t="s">
        <v>752</v>
      </c>
      <c r="AS55" s="28"/>
      <c r="AT55" s="28"/>
      <c r="AU55" s="28"/>
      <c r="AV55" s="28"/>
      <c r="AW55" s="29"/>
      <c r="AX55" s="86"/>
      <c r="AY55" s="83"/>
      <c r="AZ55" s="30"/>
      <c r="BC55" s="31"/>
    </row>
    <row r="56" spans="1:68" s="20" customFormat="1">
      <c r="A56" s="19" t="s">
        <v>579</v>
      </c>
      <c r="B56" s="20" t="s">
        <v>572</v>
      </c>
      <c r="C56" s="21" t="s">
        <v>648</v>
      </c>
      <c r="D56" s="18" t="s">
        <v>649</v>
      </c>
      <c r="E56" s="18" t="s">
        <v>649</v>
      </c>
      <c r="F56" s="20" t="s">
        <v>5</v>
      </c>
      <c r="G56" s="20" t="s">
        <v>686</v>
      </c>
      <c r="H56" s="20" t="s">
        <v>66</v>
      </c>
      <c r="I56" s="91">
        <v>43555</v>
      </c>
      <c r="AS56" s="28"/>
      <c r="AT56" s="28"/>
      <c r="AU56" s="28"/>
      <c r="AV56" s="28"/>
      <c r="AW56" s="29"/>
      <c r="AX56" s="86"/>
      <c r="AY56" s="83"/>
      <c r="AZ56" s="30"/>
      <c r="BC56" s="31"/>
    </row>
    <row r="57" spans="1:68" s="20" customFormat="1">
      <c r="A57" s="19" t="s">
        <v>579</v>
      </c>
      <c r="B57" s="20" t="s">
        <v>572</v>
      </c>
      <c r="C57" s="21" t="s">
        <v>650</v>
      </c>
      <c r="D57" s="18" t="s">
        <v>651</v>
      </c>
      <c r="E57" s="18" t="s">
        <v>652</v>
      </c>
      <c r="F57" s="20" t="s">
        <v>5</v>
      </c>
      <c r="G57" s="20" t="s">
        <v>582</v>
      </c>
      <c r="H57" s="20" t="s">
        <v>66</v>
      </c>
      <c r="I57" s="91">
        <v>43555</v>
      </c>
      <c r="J57" s="20">
        <v>16</v>
      </c>
      <c r="K57" s="20">
        <v>16</v>
      </c>
      <c r="L57" s="20">
        <v>16</v>
      </c>
      <c r="M57" s="20">
        <v>8</v>
      </c>
      <c r="N57" s="20">
        <v>4</v>
      </c>
      <c r="O57" s="20">
        <v>2</v>
      </c>
      <c r="P57" s="20">
        <v>1</v>
      </c>
      <c r="Q57" s="20">
        <v>13</v>
      </c>
      <c r="R57" s="20">
        <v>7</v>
      </c>
      <c r="S57" s="20">
        <v>15</v>
      </c>
      <c r="T57" s="20">
        <v>9</v>
      </c>
      <c r="U57" s="20">
        <v>11</v>
      </c>
      <c r="V57" s="20">
        <v>16</v>
      </c>
      <c r="W57" s="20">
        <v>15</v>
      </c>
      <c r="X57" s="20">
        <v>15</v>
      </c>
      <c r="Y57" s="20">
        <v>8</v>
      </c>
      <c r="AN57" s="28" t="s">
        <v>766</v>
      </c>
      <c r="AO57" s="72" t="s">
        <v>768</v>
      </c>
      <c r="AP57" s="93">
        <v>108109110</v>
      </c>
      <c r="AQ57" s="94">
        <v>43677</v>
      </c>
      <c r="AR57" s="28" t="s">
        <v>752</v>
      </c>
      <c r="AS57" s="28" t="s">
        <v>755</v>
      </c>
      <c r="AT57" s="28" t="s">
        <v>755</v>
      </c>
      <c r="AU57" s="28" t="s">
        <v>751</v>
      </c>
      <c r="AV57" s="28" t="s">
        <v>751</v>
      </c>
      <c r="AW57" s="28" t="s">
        <v>786</v>
      </c>
      <c r="AX57" s="86"/>
      <c r="AY57" s="83"/>
      <c r="AZ57" s="30"/>
      <c r="BC57" s="31"/>
    </row>
    <row r="58" spans="1:68" s="20" customFormat="1">
      <c r="A58" s="19" t="s">
        <v>579</v>
      </c>
      <c r="B58" s="20" t="s">
        <v>572</v>
      </c>
      <c r="C58" s="21" t="s">
        <v>653</v>
      </c>
      <c r="D58" s="18" t="s">
        <v>654</v>
      </c>
      <c r="E58" s="18" t="s">
        <v>723</v>
      </c>
      <c r="F58" s="20" t="s">
        <v>5</v>
      </c>
      <c r="G58" s="20" t="s">
        <v>582</v>
      </c>
      <c r="H58" s="20" t="s">
        <v>66</v>
      </c>
      <c r="I58" s="91">
        <v>43555</v>
      </c>
      <c r="J58" s="20">
        <v>16</v>
      </c>
      <c r="K58" s="20">
        <v>16</v>
      </c>
      <c r="L58" s="20">
        <v>16</v>
      </c>
      <c r="M58" s="20">
        <v>16</v>
      </c>
      <c r="N58" s="20">
        <v>16</v>
      </c>
      <c r="O58" s="20">
        <v>16</v>
      </c>
      <c r="P58" s="20">
        <v>16</v>
      </c>
      <c r="Q58" s="20">
        <v>16</v>
      </c>
      <c r="R58" s="20">
        <v>16</v>
      </c>
      <c r="S58" s="20">
        <v>16</v>
      </c>
      <c r="T58" s="20">
        <v>16</v>
      </c>
      <c r="U58" s="20">
        <v>16</v>
      </c>
      <c r="V58" s="20">
        <v>16</v>
      </c>
      <c r="W58" s="20">
        <v>16</v>
      </c>
      <c r="X58" s="20">
        <v>16</v>
      </c>
      <c r="Y58" s="20">
        <v>16</v>
      </c>
      <c r="AN58" s="28" t="s">
        <v>766</v>
      </c>
      <c r="AO58" s="72" t="s">
        <v>768</v>
      </c>
      <c r="AP58" s="93">
        <v>108109110</v>
      </c>
      <c r="AQ58" s="94">
        <v>43677</v>
      </c>
      <c r="AR58" s="28" t="s">
        <v>752</v>
      </c>
      <c r="AS58" s="28" t="s">
        <v>755</v>
      </c>
      <c r="AT58" s="28" t="s">
        <v>755</v>
      </c>
      <c r="AU58" s="28" t="s">
        <v>751</v>
      </c>
      <c r="AV58" s="28" t="s">
        <v>751</v>
      </c>
      <c r="AW58" s="28" t="s">
        <v>786</v>
      </c>
      <c r="AX58" s="86"/>
      <c r="AY58" s="83"/>
      <c r="AZ58" s="30"/>
      <c r="BC58" s="31"/>
    </row>
    <row r="59" spans="1:68" s="20" customFormat="1">
      <c r="A59" s="19" t="s">
        <v>579</v>
      </c>
      <c r="B59" s="20" t="s">
        <v>573</v>
      </c>
      <c r="C59" s="21" t="s">
        <v>655</v>
      </c>
      <c r="D59" s="18" t="s">
        <v>656</v>
      </c>
      <c r="E59" s="18" t="s">
        <v>657</v>
      </c>
      <c r="F59" s="20" t="s">
        <v>7</v>
      </c>
      <c r="G59" s="20" t="s">
        <v>748</v>
      </c>
      <c r="H59" s="20" t="s">
        <v>66</v>
      </c>
      <c r="I59" s="91">
        <v>43555</v>
      </c>
      <c r="J59" s="20" t="s">
        <v>751</v>
      </c>
      <c r="K59" s="20" t="s">
        <v>751</v>
      </c>
      <c r="L59" s="20" t="s">
        <v>751</v>
      </c>
      <c r="M59" s="20" t="s">
        <v>751</v>
      </c>
      <c r="N59" s="20" t="s">
        <v>751</v>
      </c>
      <c r="O59" s="20" t="s">
        <v>751</v>
      </c>
      <c r="P59" s="20" t="s">
        <v>751</v>
      </c>
      <c r="Q59" s="20" t="s">
        <v>755</v>
      </c>
      <c r="R59" s="20" t="s">
        <v>751</v>
      </c>
      <c r="S59" s="20" t="s">
        <v>755</v>
      </c>
      <c r="T59" s="20" t="s">
        <v>751</v>
      </c>
      <c r="U59" s="20" t="s">
        <v>755</v>
      </c>
      <c r="V59" s="20" t="s">
        <v>755</v>
      </c>
      <c r="W59" s="20" t="s">
        <v>755</v>
      </c>
      <c r="X59" s="20" t="s">
        <v>751</v>
      </c>
      <c r="Y59" s="20" t="s">
        <v>751</v>
      </c>
      <c r="AN59" s="28" t="s">
        <v>766</v>
      </c>
      <c r="AO59" s="72" t="s">
        <v>768</v>
      </c>
      <c r="AP59" s="20">
        <v>115</v>
      </c>
      <c r="AQ59" s="94">
        <v>43677</v>
      </c>
      <c r="AR59" t="s">
        <v>958</v>
      </c>
      <c r="AS59" s="28" t="s">
        <v>751</v>
      </c>
      <c r="AT59" s="28" t="s">
        <v>755</v>
      </c>
      <c r="AU59" s="28" t="s">
        <v>751</v>
      </c>
      <c r="AV59" s="28" t="s">
        <v>751</v>
      </c>
      <c r="AW59" s="60" t="s">
        <v>974</v>
      </c>
      <c r="AX59" s="86"/>
      <c r="AY59" s="83"/>
      <c r="AZ59" s="30"/>
      <c r="BC59" s="31"/>
    </row>
    <row r="60" spans="1:68" s="20" customFormat="1">
      <c r="A60" s="19" t="s">
        <v>579</v>
      </c>
      <c r="B60" s="20" t="s">
        <v>573</v>
      </c>
      <c r="C60" s="21" t="s">
        <v>658</v>
      </c>
      <c r="D60" s="18" t="s">
        <v>659</v>
      </c>
      <c r="E60" s="18" t="s">
        <v>660</v>
      </c>
      <c r="F60" s="20" t="s">
        <v>7</v>
      </c>
      <c r="G60" s="20" t="s">
        <v>748</v>
      </c>
      <c r="H60" s="20" t="s">
        <v>66</v>
      </c>
      <c r="I60" s="91">
        <v>43555</v>
      </c>
      <c r="J60" s="20" t="s">
        <v>751</v>
      </c>
      <c r="K60" s="20" t="s">
        <v>751</v>
      </c>
      <c r="L60" s="20" t="s">
        <v>751</v>
      </c>
      <c r="M60" s="20" t="s">
        <v>751</v>
      </c>
      <c r="N60" s="20" t="s">
        <v>751</v>
      </c>
      <c r="O60" s="20" t="s">
        <v>751</v>
      </c>
      <c r="P60" s="20" t="s">
        <v>751</v>
      </c>
      <c r="Q60" s="20" t="s">
        <v>755</v>
      </c>
      <c r="R60" s="20" t="s">
        <v>751</v>
      </c>
      <c r="S60" s="20" t="s">
        <v>755</v>
      </c>
      <c r="T60" s="20" t="s">
        <v>751</v>
      </c>
      <c r="U60" s="20" t="s">
        <v>755</v>
      </c>
      <c r="V60" s="20" t="s">
        <v>755</v>
      </c>
      <c r="W60" s="20" t="s">
        <v>755</v>
      </c>
      <c r="X60" s="20" t="s">
        <v>751</v>
      </c>
      <c r="Y60" s="20" t="s">
        <v>751</v>
      </c>
      <c r="AN60" s="28" t="s">
        <v>766</v>
      </c>
      <c r="AO60" s="72" t="s">
        <v>768</v>
      </c>
      <c r="AP60" s="20">
        <v>115</v>
      </c>
      <c r="AQ60" s="94">
        <v>43677</v>
      </c>
      <c r="AR60" t="s">
        <v>958</v>
      </c>
      <c r="AS60" s="28" t="s">
        <v>751</v>
      </c>
      <c r="AT60" s="28" t="s">
        <v>755</v>
      </c>
      <c r="AU60" s="28" t="s">
        <v>751</v>
      </c>
      <c r="AV60" s="28" t="s">
        <v>751</v>
      </c>
      <c r="AW60" s="60" t="s">
        <v>974</v>
      </c>
      <c r="AX60" s="86"/>
      <c r="AY60" s="83"/>
      <c r="AZ60" s="30"/>
      <c r="BC60" s="31"/>
    </row>
    <row r="61" spans="1:68" s="20" customFormat="1">
      <c r="A61" s="19" t="s">
        <v>579</v>
      </c>
      <c r="B61" s="20" t="s">
        <v>573</v>
      </c>
      <c r="C61" s="21" t="s">
        <v>661</v>
      </c>
      <c r="D61" s="18" t="s">
        <v>662</v>
      </c>
      <c r="E61" s="18" t="s">
        <v>663</v>
      </c>
      <c r="F61" s="20" t="s">
        <v>7</v>
      </c>
      <c r="G61" s="20" t="s">
        <v>748</v>
      </c>
      <c r="H61" s="20" t="s">
        <v>66</v>
      </c>
      <c r="I61" s="91">
        <v>43555</v>
      </c>
      <c r="J61" s="20" t="s">
        <v>752</v>
      </c>
      <c r="K61" s="20" t="s">
        <v>752</v>
      </c>
      <c r="L61" s="20" t="s">
        <v>752</v>
      </c>
      <c r="M61" s="20" t="s">
        <v>752</v>
      </c>
      <c r="N61" s="20" t="s">
        <v>752</v>
      </c>
      <c r="O61" s="20" t="s">
        <v>752</v>
      </c>
      <c r="P61" s="20" t="s">
        <v>752</v>
      </c>
      <c r="Q61" s="20" t="s">
        <v>752</v>
      </c>
      <c r="R61" s="20" t="s">
        <v>752</v>
      </c>
      <c r="S61" s="20" t="s">
        <v>752</v>
      </c>
      <c r="T61" s="20" t="s">
        <v>752</v>
      </c>
      <c r="U61" s="20" t="s">
        <v>752</v>
      </c>
      <c r="V61" s="20" t="s">
        <v>752</v>
      </c>
      <c r="W61" s="20" t="s">
        <v>752</v>
      </c>
      <c r="X61" s="20" t="s">
        <v>752</v>
      </c>
      <c r="Y61" s="20" t="s">
        <v>752</v>
      </c>
      <c r="AS61" s="28"/>
      <c r="AT61" s="28"/>
      <c r="AU61" s="28"/>
      <c r="AV61" s="28"/>
      <c r="AW61" s="29"/>
      <c r="AX61" s="86"/>
      <c r="AY61" s="83"/>
      <c r="AZ61" s="30"/>
      <c r="BC61" s="31"/>
      <c r="BN61"/>
      <c r="BO61"/>
      <c r="BP61"/>
    </row>
    <row r="62" spans="1:68" s="20" customFormat="1">
      <c r="A62" s="19" t="s">
        <v>579</v>
      </c>
      <c r="B62" s="20" t="s">
        <v>573</v>
      </c>
      <c r="C62" s="21" t="s">
        <v>664</v>
      </c>
      <c r="D62" s="18" t="s">
        <v>665</v>
      </c>
      <c r="E62" s="18" t="s">
        <v>666</v>
      </c>
      <c r="F62" s="20" t="s">
        <v>7</v>
      </c>
      <c r="G62" s="20" t="s">
        <v>748</v>
      </c>
      <c r="H62" s="20" t="s">
        <v>66</v>
      </c>
      <c r="I62" s="91">
        <v>43555</v>
      </c>
      <c r="J62" s="20" t="s">
        <v>751</v>
      </c>
      <c r="K62" s="20" t="s">
        <v>751</v>
      </c>
      <c r="L62" s="20" t="s">
        <v>755</v>
      </c>
      <c r="M62" s="20" t="s">
        <v>751</v>
      </c>
      <c r="N62" s="20" t="s">
        <v>755</v>
      </c>
      <c r="O62" s="20" t="s">
        <v>751</v>
      </c>
      <c r="P62" s="20" t="s">
        <v>751</v>
      </c>
      <c r="Q62" s="20" t="s">
        <v>755</v>
      </c>
      <c r="R62" s="20" t="s">
        <v>755</v>
      </c>
      <c r="S62" s="20" t="s">
        <v>755</v>
      </c>
      <c r="T62" s="20" t="s">
        <v>751</v>
      </c>
      <c r="U62" s="20" t="s">
        <v>751</v>
      </c>
      <c r="V62" s="20" t="s">
        <v>755</v>
      </c>
      <c r="W62" s="20" t="s">
        <v>751</v>
      </c>
      <c r="X62" s="20" t="s">
        <v>751</v>
      </c>
      <c r="Y62" s="20" t="s">
        <v>751</v>
      </c>
      <c r="AN62" s="28" t="s">
        <v>766</v>
      </c>
      <c r="AO62" s="72" t="s">
        <v>768</v>
      </c>
      <c r="AP62" s="20">
        <v>116</v>
      </c>
      <c r="AQ62" s="94">
        <v>43677</v>
      </c>
      <c r="AR62" t="s">
        <v>959</v>
      </c>
      <c r="AS62" s="28" t="s">
        <v>751</v>
      </c>
      <c r="AT62" s="28" t="s">
        <v>755</v>
      </c>
      <c r="AU62" s="28" t="s">
        <v>751</v>
      </c>
      <c r="AV62" s="28" t="s">
        <v>751</v>
      </c>
      <c r="AW62" s="60" t="s">
        <v>974</v>
      </c>
      <c r="AX62" s="86"/>
      <c r="AY62" s="83"/>
      <c r="AZ62" s="30"/>
      <c r="BC62" s="31"/>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formula1>"M, F"</formula1>
    </dataValidation>
    <dataValidation type="decimal" operator="greaterThanOrEqual" allowBlank="1" showInputMessage="1" showErrorMessage="1" sqref="T50 O19:AM20 K38:P39 J56:AM58 J5:N8 P7:Q9 W4:AM9 P6:V6 Z35:AM40 O4:Q4 O5:V5 O6:O9 R7:V8 Q38:R40 Q35:R35 S38:Y39 J36:J39 K36:Y37 J19:N19 J50:O50 P50:S51 U50:AM51 O26:O27 P25:P27 Q26:Q27 R25:AM27 J25:N27">
      <formula1>-99999999</formula1>
    </dataValidation>
    <dataValidation type="date" operator="greaterThanOrEqual" allowBlank="1" showInputMessage="1" showErrorMessage="1" sqref="R17:T17 J17:N18 O18 P17:P18 Q18 V18 W17:AM18 U17:U18 J48:K49 L49:N49 O48:R49 T48:AM49 S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0:AM10 J12:AM16 J59:AM62 J28:AM31 J41:AM41 J43:AM47 J52:AM55 J21:AM24">
      <formula1>"Yes, No, NA"</formula1>
    </dataValidation>
    <dataValidation type="date" allowBlank="1" showInputMessage="1" showErrorMessage="1" sqref="V17 R18:T18">
      <formula1>12785</formula1>
      <formula2>47847</formula2>
    </dataValidation>
    <dataValidation type="whole" allowBlank="1" showInputMessage="1" showErrorMessage="1" sqref="O25 Q25">
      <formula1>20</formula1>
      <formula2>90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4" zoomScaleNormal="84" workbookViewId="0">
      <selection activeCell="AP2" sqref="AP2"/>
    </sheetView>
  </sheetViews>
  <sheetFormatPr defaultColWidth="10.75" defaultRowHeight="15.75"/>
  <cols>
    <col min="1" max="1" width="13.25" customWidth="1"/>
    <col min="2" max="2" width="13.5" customWidth="1"/>
    <col min="4" max="4" width="11" customWidth="1"/>
    <col min="5" max="5" width="13.875" customWidth="1"/>
    <col min="6" max="6" width="14.125" customWidth="1"/>
    <col min="7" max="7" width="12.5" customWidth="1"/>
    <col min="9" max="9" width="12.625" customWidth="1"/>
    <col min="12" max="18" width="12.5" customWidth="1"/>
    <col min="30" max="30" width="21.875" customWidth="1"/>
    <col min="32" max="32" width="10.25" customWidth="1"/>
    <col min="33" max="33" width="12.5" customWidth="1"/>
    <col min="34" max="34" width="15.625" customWidth="1"/>
    <col min="35" max="36" width="7.375" customWidth="1"/>
    <col min="37" max="37" width="8.75" customWidth="1"/>
    <col min="38" max="38" width="7.625" customWidth="1"/>
    <col min="39" max="39" width="13.62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33" t="s">
        <v>11</v>
      </c>
      <c r="J1" t="s">
        <v>887</v>
      </c>
      <c r="K1" t="s">
        <v>888</v>
      </c>
      <c r="L1" s="33" t="s">
        <v>669</v>
      </c>
      <c r="M1" s="33" t="s">
        <v>670</v>
      </c>
      <c r="N1" s="33" t="s">
        <v>671</v>
      </c>
      <c r="O1" s="33" t="s">
        <v>672</v>
      </c>
      <c r="P1" s="33" t="s">
        <v>673</v>
      </c>
      <c r="Q1" s="33" t="s">
        <v>674</v>
      </c>
      <c r="R1" s="33" t="s">
        <v>675</v>
      </c>
      <c r="S1" s="33" t="s">
        <v>676</v>
      </c>
      <c r="T1" s="33" t="s">
        <v>677</v>
      </c>
      <c r="U1" s="33" t="s">
        <v>678</v>
      </c>
      <c r="V1" s="33" t="s">
        <v>679</v>
      </c>
      <c r="W1" s="33" t="s">
        <v>680</v>
      </c>
      <c r="X1" s="33" t="s">
        <v>681</v>
      </c>
      <c r="Y1" s="33" t="s">
        <v>682</v>
      </c>
      <c r="Z1" s="33" t="s">
        <v>708</v>
      </c>
      <c r="AA1" s="33" t="s">
        <v>709</v>
      </c>
      <c r="AB1" s="33" t="s">
        <v>710</v>
      </c>
      <c r="AC1" s="33" t="s">
        <v>711</v>
      </c>
      <c r="AD1" s="24" t="s">
        <v>13</v>
      </c>
      <c r="AE1" s="24" t="s">
        <v>14</v>
      </c>
      <c r="AF1" s="24" t="s">
        <v>15</v>
      </c>
      <c r="AG1" s="24" t="s">
        <v>16</v>
      </c>
      <c r="AH1" s="24" t="s">
        <v>17</v>
      </c>
      <c r="AI1" s="23" t="s">
        <v>18</v>
      </c>
      <c r="AJ1" s="23" t="s">
        <v>19</v>
      </c>
      <c r="AK1" s="23" t="s">
        <v>20</v>
      </c>
      <c r="AL1" s="23" t="s">
        <v>746</v>
      </c>
      <c r="AM1" s="23" t="s">
        <v>668</v>
      </c>
      <c r="AN1" s="73" t="s">
        <v>22</v>
      </c>
      <c r="AO1" s="89" t="s">
        <v>23</v>
      </c>
      <c r="AP1" s="35" t="s">
        <v>24</v>
      </c>
      <c r="AQ1" s="35" t="s">
        <v>25</v>
      </c>
      <c r="AR1" s="35" t="s">
        <v>26</v>
      </c>
      <c r="AS1" s="25" t="s">
        <v>27</v>
      </c>
      <c r="AT1" s="25" t="s">
        <v>28</v>
      </c>
      <c r="AU1" s="25" t="s">
        <v>29</v>
      </c>
      <c r="AV1" s="36" t="s">
        <v>687</v>
      </c>
      <c r="AW1" s="51"/>
      <c r="AX1" s="51"/>
      <c r="AY1" s="53" t="s">
        <v>744</v>
      </c>
      <c r="AZ1" s="53">
        <v>20</v>
      </c>
      <c r="BA1" s="36"/>
      <c r="BB1" s="36"/>
      <c r="BC1" s="113" t="s">
        <v>745</v>
      </c>
      <c r="BD1" s="113"/>
      <c r="BE1" s="113"/>
    </row>
    <row r="2" spans="1:58">
      <c r="A2" s="19" t="s">
        <v>579</v>
      </c>
      <c r="B2" s="16" t="s">
        <v>576</v>
      </c>
      <c r="C2" s="37" t="s">
        <v>688</v>
      </c>
      <c r="D2" s="16" t="s">
        <v>689</v>
      </c>
      <c r="E2" s="16" t="s">
        <v>724</v>
      </c>
      <c r="F2" s="16" t="s">
        <v>5</v>
      </c>
      <c r="G2" s="15" t="s">
        <v>580</v>
      </c>
      <c r="H2" s="20" t="s">
        <v>12</v>
      </c>
      <c r="I2" s="91">
        <v>43921</v>
      </c>
      <c r="J2" t="s">
        <v>892</v>
      </c>
      <c r="K2" t="s">
        <v>893</v>
      </c>
      <c r="L2" s="20"/>
      <c r="M2" s="20"/>
      <c r="N2" s="20"/>
      <c r="O2" s="20"/>
      <c r="P2" s="20"/>
      <c r="Q2" s="20"/>
      <c r="R2" s="20"/>
      <c r="S2" s="20"/>
      <c r="T2" s="20"/>
      <c r="U2" s="20"/>
      <c r="V2" s="20"/>
      <c r="W2" s="20"/>
      <c r="X2" s="20"/>
      <c r="Y2" s="20"/>
      <c r="Z2" s="20"/>
      <c r="AA2" s="20"/>
      <c r="AB2" s="20"/>
      <c r="AC2" s="20"/>
      <c r="AD2" s="28" t="s">
        <v>765</v>
      </c>
      <c r="AE2" s="20" t="s">
        <v>767</v>
      </c>
      <c r="AF2" s="20">
        <v>160</v>
      </c>
      <c r="AG2" s="94">
        <v>44079</v>
      </c>
      <c r="AH2" s="20" t="s">
        <v>752</v>
      </c>
      <c r="AI2" s="28" t="s">
        <v>755</v>
      </c>
      <c r="AJ2" s="28" t="s">
        <v>755</v>
      </c>
      <c r="AK2" s="28" t="s">
        <v>751</v>
      </c>
      <c r="AL2" s="28" t="s">
        <v>751</v>
      </c>
      <c r="AM2" s="20" t="s">
        <v>885</v>
      </c>
      <c r="AN2" s="29"/>
      <c r="AO2" s="79"/>
      <c r="AP2" s="30"/>
      <c r="AQ2" s="20"/>
      <c r="AR2" s="20"/>
      <c r="AS2" s="31"/>
      <c r="AT2" s="20"/>
      <c r="AU2" s="20"/>
      <c r="AV2" s="20"/>
      <c r="AW2" s="39"/>
      <c r="AX2" s="40" t="s">
        <v>736</v>
      </c>
      <c r="AY2" s="40"/>
      <c r="AZ2" s="41"/>
      <c r="BA2" s="20"/>
      <c r="BB2" s="20"/>
      <c r="BC2" s="8" t="s">
        <v>34</v>
      </c>
      <c r="BD2" s="8" t="s">
        <v>35</v>
      </c>
      <c r="BE2" s="8" t="s">
        <v>36</v>
      </c>
    </row>
    <row r="3" spans="1:58" ht="16.5" thickBot="1">
      <c r="A3" s="19" t="s">
        <v>579</v>
      </c>
      <c r="B3" s="16" t="s">
        <v>576</v>
      </c>
      <c r="C3" s="37" t="s">
        <v>690</v>
      </c>
      <c r="D3" s="16" t="s">
        <v>691</v>
      </c>
      <c r="E3" s="16" t="s">
        <v>725</v>
      </c>
      <c r="F3" s="16" t="s">
        <v>5</v>
      </c>
      <c r="G3" s="15" t="s">
        <v>580</v>
      </c>
      <c r="H3" s="20" t="s">
        <v>12</v>
      </c>
      <c r="I3" s="91">
        <v>43921</v>
      </c>
      <c r="J3" s="20"/>
      <c r="K3" s="20"/>
      <c r="L3" s="20"/>
      <c r="M3" s="20"/>
      <c r="N3" s="20"/>
      <c r="O3" s="20"/>
      <c r="P3" s="20"/>
      <c r="Q3" s="20"/>
      <c r="R3" s="20"/>
      <c r="S3" s="20"/>
      <c r="T3" s="20"/>
      <c r="U3" s="20"/>
      <c r="V3" s="20"/>
      <c r="W3" s="20"/>
      <c r="X3" s="20"/>
      <c r="Y3" s="20"/>
      <c r="Z3" s="20"/>
      <c r="AA3" s="20"/>
      <c r="AB3" s="20"/>
      <c r="AC3" s="20"/>
      <c r="AD3" s="20"/>
      <c r="AE3" s="20"/>
      <c r="AF3" s="20"/>
      <c r="AG3" s="20"/>
      <c r="AH3" s="20"/>
      <c r="AI3" s="28"/>
      <c r="AJ3" s="28"/>
      <c r="AK3" s="28"/>
      <c r="AL3" s="28"/>
      <c r="AM3" s="20"/>
      <c r="AN3" s="29"/>
      <c r="AO3" s="79"/>
      <c r="AP3" s="30"/>
      <c r="AQ3" s="20"/>
      <c r="AR3" s="20"/>
      <c r="AS3" s="31"/>
      <c r="AT3" s="20"/>
      <c r="AU3" s="20"/>
      <c r="AV3" s="20"/>
      <c r="AW3" s="42"/>
      <c r="AX3" s="42"/>
      <c r="BA3" s="20"/>
      <c r="BB3" s="20"/>
      <c r="BC3" s="8" t="s">
        <v>34</v>
      </c>
      <c r="BD3" s="9" t="s">
        <v>37</v>
      </c>
      <c r="BE3" s="10" t="s">
        <v>38</v>
      </c>
    </row>
    <row r="4" spans="1:58" ht="16.5" thickBot="1">
      <c r="A4" s="19" t="s">
        <v>579</v>
      </c>
      <c r="B4" s="16" t="s">
        <v>576</v>
      </c>
      <c r="C4" s="37" t="s">
        <v>692</v>
      </c>
      <c r="D4" s="16" t="s">
        <v>693</v>
      </c>
      <c r="E4" s="16" t="s">
        <v>726</v>
      </c>
      <c r="F4" s="16" t="s">
        <v>5</v>
      </c>
      <c r="G4" s="15" t="s">
        <v>580</v>
      </c>
      <c r="H4" s="20" t="s">
        <v>12</v>
      </c>
      <c r="I4" s="91">
        <v>43921</v>
      </c>
      <c r="J4" s="20">
        <v>4325216</v>
      </c>
      <c r="K4" s="20">
        <v>309306</v>
      </c>
      <c r="L4" s="20"/>
      <c r="M4" s="20"/>
      <c r="N4" s="20"/>
      <c r="O4" s="20"/>
      <c r="P4" s="20"/>
      <c r="Q4" s="20"/>
      <c r="R4" s="20"/>
      <c r="S4" s="20"/>
      <c r="T4" s="20"/>
      <c r="U4" s="20"/>
      <c r="V4" s="20"/>
      <c r="W4" s="20"/>
      <c r="X4" s="20"/>
      <c r="Y4" s="20"/>
      <c r="Z4" s="20"/>
      <c r="AA4" s="20"/>
      <c r="AB4" s="20"/>
      <c r="AC4" s="20"/>
      <c r="AD4" s="28" t="s">
        <v>765</v>
      </c>
      <c r="AE4" s="20" t="s">
        <v>767</v>
      </c>
      <c r="AF4" s="20">
        <v>160</v>
      </c>
      <c r="AG4" s="94">
        <v>44079</v>
      </c>
      <c r="AH4" s="20" t="s">
        <v>752</v>
      </c>
      <c r="AI4" s="28" t="s">
        <v>755</v>
      </c>
      <c r="AJ4" s="28" t="s">
        <v>755</v>
      </c>
      <c r="AK4" s="28" t="s">
        <v>751</v>
      </c>
      <c r="AL4" s="28" t="s">
        <v>751</v>
      </c>
      <c r="AM4" s="20" t="s">
        <v>885</v>
      </c>
      <c r="AN4" s="29"/>
      <c r="AO4" s="79"/>
      <c r="AP4" s="30"/>
      <c r="AQ4" s="20"/>
      <c r="AR4" s="20"/>
      <c r="AS4" s="31"/>
      <c r="AT4" s="20"/>
      <c r="AU4" s="20"/>
      <c r="AV4" s="20"/>
      <c r="AW4" s="43" t="s">
        <v>737</v>
      </c>
      <c r="AX4" s="43" t="s">
        <v>738</v>
      </c>
      <c r="AY4" s="43" t="s">
        <v>739</v>
      </c>
      <c r="AZ4" s="43" t="s">
        <v>740</v>
      </c>
      <c r="BA4" s="20"/>
      <c r="BB4" s="20"/>
      <c r="BC4" s="8" t="s">
        <v>34</v>
      </c>
      <c r="BD4" s="10" t="s">
        <v>39</v>
      </c>
      <c r="BE4" s="10" t="s">
        <v>40</v>
      </c>
    </row>
    <row r="5" spans="1:58">
      <c r="A5" s="19" t="s">
        <v>579</v>
      </c>
      <c r="B5" s="16" t="s">
        <v>576</v>
      </c>
      <c r="C5" s="37" t="s">
        <v>694</v>
      </c>
      <c r="D5" s="16" t="s">
        <v>695</v>
      </c>
      <c r="E5" s="16" t="s">
        <v>727</v>
      </c>
      <c r="F5" s="16" t="s">
        <v>5</v>
      </c>
      <c r="G5" s="15" t="s">
        <v>580</v>
      </c>
      <c r="H5" s="20" t="s">
        <v>12</v>
      </c>
      <c r="I5" s="91">
        <v>43921</v>
      </c>
      <c r="J5" s="20">
        <v>0</v>
      </c>
      <c r="K5" s="20">
        <v>0</v>
      </c>
      <c r="L5" s="20"/>
      <c r="M5" s="20"/>
      <c r="N5" s="20"/>
      <c r="O5" s="20"/>
      <c r="P5" s="20"/>
      <c r="Q5" s="20"/>
      <c r="R5" s="20"/>
      <c r="S5" s="20"/>
      <c r="T5" s="20"/>
      <c r="U5" s="20"/>
      <c r="V5" s="20"/>
      <c r="W5" s="20"/>
      <c r="X5" s="20"/>
      <c r="Y5" s="20"/>
      <c r="Z5" s="20"/>
      <c r="AA5" s="20"/>
      <c r="AB5" s="20"/>
      <c r="AC5" s="20"/>
      <c r="AD5" s="28" t="s">
        <v>765</v>
      </c>
      <c r="AE5" s="20" t="s">
        <v>767</v>
      </c>
      <c r="AF5" s="20">
        <v>160</v>
      </c>
      <c r="AG5" s="94">
        <v>44079</v>
      </c>
      <c r="AH5" s="20" t="s">
        <v>752</v>
      </c>
      <c r="AI5" s="28" t="s">
        <v>755</v>
      </c>
      <c r="AJ5" s="28" t="s">
        <v>755</v>
      </c>
      <c r="AK5" s="28" t="s">
        <v>751</v>
      </c>
      <c r="AL5" s="28" t="s">
        <v>751</v>
      </c>
      <c r="AM5" s="20" t="s">
        <v>885</v>
      </c>
      <c r="AN5" s="29"/>
      <c r="AO5" s="79"/>
      <c r="AP5" s="30"/>
      <c r="AQ5" s="20"/>
      <c r="AR5" s="20"/>
      <c r="AS5" s="31"/>
      <c r="AT5" s="20"/>
      <c r="AU5" s="20"/>
      <c r="AV5" s="20"/>
      <c r="AW5" s="44" t="s">
        <v>35</v>
      </c>
      <c r="AX5" s="45">
        <f>COUNTIF(AP:AP,AW5)</f>
        <v>0</v>
      </c>
      <c r="AY5" s="46">
        <f>AX5/$AZ$1</f>
        <v>0</v>
      </c>
      <c r="AZ5" s="47" t="e">
        <f>COUNTIFS(AS:AS, "Error accepted",AP:AP,AW5)/$AX$16</f>
        <v>#DIV/0!</v>
      </c>
      <c r="BA5" s="20"/>
      <c r="BB5" s="20"/>
      <c r="BC5" s="8" t="s">
        <v>34</v>
      </c>
      <c r="BD5" s="10" t="s">
        <v>41</v>
      </c>
      <c r="BE5" s="10" t="s">
        <v>42</v>
      </c>
    </row>
    <row r="6" spans="1:58">
      <c r="A6" s="19" t="s">
        <v>579</v>
      </c>
      <c r="B6" s="16" t="s">
        <v>576</v>
      </c>
      <c r="C6" s="37" t="s">
        <v>696</v>
      </c>
      <c r="D6" s="16" t="s">
        <v>697</v>
      </c>
      <c r="E6" s="16" t="s">
        <v>728</v>
      </c>
      <c r="F6" s="16" t="s">
        <v>5</v>
      </c>
      <c r="G6" s="15" t="s">
        <v>580</v>
      </c>
      <c r="H6" s="20" t="s">
        <v>12</v>
      </c>
      <c r="I6" s="91">
        <v>43921</v>
      </c>
      <c r="J6" t="s">
        <v>897</v>
      </c>
      <c r="K6" t="s">
        <v>898</v>
      </c>
      <c r="L6" s="20"/>
      <c r="M6" s="20"/>
      <c r="N6" s="20"/>
      <c r="O6" s="20"/>
      <c r="P6" s="20"/>
      <c r="Q6" s="20"/>
      <c r="R6" s="20"/>
      <c r="S6" s="20"/>
      <c r="T6" s="20"/>
      <c r="U6" s="20"/>
      <c r="V6" s="20"/>
      <c r="W6" s="20"/>
      <c r="X6" s="20"/>
      <c r="Y6" s="20"/>
      <c r="Z6" s="20"/>
      <c r="AA6" s="20"/>
      <c r="AB6" s="20"/>
      <c r="AC6" s="20"/>
      <c r="AD6" s="28" t="s">
        <v>765</v>
      </c>
      <c r="AE6" s="20" t="s">
        <v>767</v>
      </c>
      <c r="AF6" s="20">
        <v>160</v>
      </c>
      <c r="AG6" s="94">
        <v>44079</v>
      </c>
      <c r="AH6" s="20" t="s">
        <v>752</v>
      </c>
      <c r="AI6" s="28" t="s">
        <v>755</v>
      </c>
      <c r="AJ6" s="28" t="s">
        <v>755</v>
      </c>
      <c r="AK6" s="28" t="s">
        <v>751</v>
      </c>
      <c r="AL6" s="28" t="s">
        <v>751</v>
      </c>
      <c r="AM6" s="20" t="s">
        <v>885</v>
      </c>
      <c r="AN6" s="29"/>
      <c r="AO6" s="79"/>
      <c r="AP6" s="30"/>
      <c r="AQ6" s="20"/>
      <c r="AR6" s="20"/>
      <c r="AS6" s="31"/>
      <c r="AT6" s="20"/>
      <c r="AU6" s="20"/>
      <c r="AV6" s="20"/>
      <c r="AW6" s="44" t="s">
        <v>37</v>
      </c>
      <c r="AX6" s="45">
        <f>COUNTIF(AP2:AP62,AW6)</f>
        <v>0</v>
      </c>
      <c r="AY6" s="46">
        <f>AX6/$AZ$1</f>
        <v>0</v>
      </c>
      <c r="AZ6" s="47" t="e">
        <f t="shared" ref="AZ6:AZ15" si="0">COUNTIFS(AS:AS, "Error accepted",AP:AP,AW6)/$AX$16</f>
        <v>#DIV/0!</v>
      </c>
      <c r="BA6" s="20"/>
      <c r="BB6" s="20"/>
      <c r="BC6" s="8" t="s">
        <v>34</v>
      </c>
      <c r="BD6" s="10" t="s">
        <v>43</v>
      </c>
      <c r="BE6" s="10" t="s">
        <v>44</v>
      </c>
    </row>
    <row r="7" spans="1:58">
      <c r="A7" s="19" t="s">
        <v>579</v>
      </c>
      <c r="B7" s="16" t="s">
        <v>577</v>
      </c>
      <c r="C7" s="37" t="s">
        <v>698</v>
      </c>
      <c r="D7" s="16" t="s">
        <v>699</v>
      </c>
      <c r="E7" s="16" t="s">
        <v>729</v>
      </c>
      <c r="F7" s="16" t="s">
        <v>7</v>
      </c>
      <c r="G7" s="20" t="s">
        <v>748</v>
      </c>
      <c r="H7" s="20" t="s">
        <v>12</v>
      </c>
      <c r="I7" s="91">
        <v>43921</v>
      </c>
      <c r="J7" s="20" t="s">
        <v>751</v>
      </c>
      <c r="K7" s="20" t="s">
        <v>752</v>
      </c>
      <c r="L7" s="20"/>
      <c r="M7" s="20"/>
      <c r="N7" s="20"/>
      <c r="O7" s="20"/>
      <c r="P7" s="20"/>
      <c r="Q7" s="20"/>
      <c r="R7" s="20"/>
      <c r="S7" s="20"/>
      <c r="T7" s="20"/>
      <c r="U7" s="20"/>
      <c r="V7" s="20"/>
      <c r="W7" s="20"/>
      <c r="X7" s="20"/>
      <c r="Y7" s="20"/>
      <c r="Z7" s="20"/>
      <c r="AA7" s="20"/>
      <c r="AB7" s="20"/>
      <c r="AC7" s="20"/>
      <c r="AD7" s="20"/>
      <c r="AE7" s="20"/>
      <c r="AF7" s="20"/>
      <c r="AG7" s="20"/>
      <c r="AH7" s="20"/>
      <c r="AI7" s="28"/>
      <c r="AJ7" s="28"/>
      <c r="AK7" s="28"/>
      <c r="AL7" s="28"/>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700</v>
      </c>
      <c r="D8" s="16" t="s">
        <v>701</v>
      </c>
      <c r="E8" s="16" t="s">
        <v>730</v>
      </c>
      <c r="F8" s="16" t="s">
        <v>7</v>
      </c>
      <c r="G8" s="20" t="s">
        <v>748</v>
      </c>
      <c r="H8" s="20" t="s">
        <v>12</v>
      </c>
      <c r="I8" s="91">
        <v>43921</v>
      </c>
      <c r="J8" s="20" t="s">
        <v>755</v>
      </c>
      <c r="K8" s="20" t="s">
        <v>755</v>
      </c>
      <c r="L8" s="20"/>
      <c r="M8" s="20"/>
      <c r="N8" s="20"/>
      <c r="O8" s="20"/>
      <c r="P8" s="20"/>
      <c r="Q8" s="20"/>
      <c r="R8" s="20"/>
      <c r="S8" s="20"/>
      <c r="T8" s="20"/>
      <c r="U8" s="20"/>
      <c r="V8" s="20"/>
      <c r="W8" s="20"/>
      <c r="X8" s="20"/>
      <c r="Y8" s="20"/>
      <c r="Z8" s="20"/>
      <c r="AA8" s="20"/>
      <c r="AB8" s="20"/>
      <c r="AC8" s="20"/>
      <c r="AD8" s="28" t="s">
        <v>765</v>
      </c>
      <c r="AE8" s="20" t="s">
        <v>767</v>
      </c>
      <c r="AF8" s="20">
        <v>160</v>
      </c>
      <c r="AG8" s="94">
        <v>44079</v>
      </c>
      <c r="AH8" s="20" t="s">
        <v>752</v>
      </c>
      <c r="AI8" s="28" t="s">
        <v>755</v>
      </c>
      <c r="AJ8" s="28" t="s">
        <v>755</v>
      </c>
      <c r="AK8" s="28" t="s">
        <v>751</v>
      </c>
      <c r="AL8" s="28" t="s">
        <v>751</v>
      </c>
      <c r="AM8" s="20" t="s">
        <v>885</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702</v>
      </c>
      <c r="D9" s="16" t="s">
        <v>703</v>
      </c>
      <c r="E9" s="16" t="s">
        <v>731</v>
      </c>
      <c r="F9" s="16" t="s">
        <v>5</v>
      </c>
      <c r="G9" s="20" t="s">
        <v>686</v>
      </c>
      <c r="H9" s="20" t="s">
        <v>12</v>
      </c>
      <c r="I9" s="91">
        <v>43921</v>
      </c>
      <c r="J9" s="20"/>
      <c r="K9" s="20"/>
      <c r="L9" s="20"/>
      <c r="M9" s="20"/>
      <c r="N9" s="20"/>
      <c r="O9" s="20"/>
      <c r="P9" s="20"/>
      <c r="Q9" s="20"/>
      <c r="R9" s="20"/>
      <c r="S9" s="20"/>
      <c r="T9" s="20"/>
      <c r="U9" s="20"/>
      <c r="V9" s="20"/>
      <c r="W9" s="20"/>
      <c r="X9" s="20"/>
      <c r="Y9" s="20"/>
      <c r="Z9" s="20"/>
      <c r="AA9" s="20"/>
      <c r="AB9" s="20"/>
      <c r="AC9" s="20"/>
      <c r="AD9" s="20"/>
      <c r="AE9" s="20"/>
      <c r="AF9" s="20"/>
      <c r="AG9" s="20"/>
      <c r="AH9" s="20"/>
      <c r="AI9" s="28"/>
      <c r="AJ9" s="28"/>
      <c r="AK9" s="28"/>
      <c r="AL9" s="28"/>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704</v>
      </c>
      <c r="D10" s="16" t="s">
        <v>705</v>
      </c>
      <c r="E10" s="16" t="s">
        <v>732</v>
      </c>
      <c r="F10" s="18" t="s">
        <v>7</v>
      </c>
      <c r="G10" s="16" t="s">
        <v>683</v>
      </c>
      <c r="H10" s="20" t="s">
        <v>12</v>
      </c>
      <c r="I10" s="91">
        <v>43921</v>
      </c>
      <c r="J10" s="20" t="s">
        <v>679</v>
      </c>
      <c r="K10" s="20" t="s">
        <v>672</v>
      </c>
      <c r="L10" s="20"/>
      <c r="M10" s="20"/>
      <c r="N10" s="20"/>
      <c r="O10" s="20"/>
      <c r="P10" s="20"/>
      <c r="Q10" s="20"/>
      <c r="R10" s="20"/>
      <c r="S10" s="20"/>
      <c r="T10" s="20"/>
      <c r="U10" s="20"/>
      <c r="V10" s="20"/>
      <c r="W10" s="20"/>
      <c r="X10" s="20"/>
      <c r="Y10" s="20"/>
      <c r="Z10" s="20"/>
      <c r="AA10" s="20"/>
      <c r="AB10" s="20"/>
      <c r="AC10" s="20"/>
      <c r="AD10" s="28" t="s">
        <v>765</v>
      </c>
      <c r="AE10" s="20" t="s">
        <v>767</v>
      </c>
      <c r="AF10" s="20">
        <v>160</v>
      </c>
      <c r="AG10" s="94">
        <v>44079</v>
      </c>
      <c r="AH10" s="20" t="s">
        <v>752</v>
      </c>
      <c r="AI10" s="28" t="s">
        <v>755</v>
      </c>
      <c r="AJ10" s="28" t="s">
        <v>755</v>
      </c>
      <c r="AK10" s="28" t="s">
        <v>751</v>
      </c>
      <c r="AL10" s="28" t="s">
        <v>751</v>
      </c>
      <c r="AM10" s="20" t="s">
        <v>885</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706</v>
      </c>
      <c r="D11" s="16" t="s">
        <v>707</v>
      </c>
      <c r="E11" s="16" t="s">
        <v>733</v>
      </c>
      <c r="F11" s="16" t="s">
        <v>5</v>
      </c>
      <c r="G11" s="38" t="s">
        <v>581</v>
      </c>
      <c r="H11" s="20" t="s">
        <v>12</v>
      </c>
      <c r="I11" s="91">
        <v>43921</v>
      </c>
      <c r="J11" s="98">
        <v>4230</v>
      </c>
      <c r="K11">
        <v>264</v>
      </c>
      <c r="L11" s="20"/>
      <c r="M11" s="20"/>
      <c r="N11" s="20"/>
      <c r="O11" s="20"/>
      <c r="P11" s="20"/>
      <c r="Q11" s="20"/>
      <c r="R11" s="20"/>
      <c r="S11" s="20"/>
      <c r="T11" s="20"/>
      <c r="U11" s="20"/>
      <c r="V11" s="20"/>
      <c r="W11" s="20"/>
      <c r="X11" s="20"/>
      <c r="Y11" s="20"/>
      <c r="Z11" s="20"/>
      <c r="AA11" s="20"/>
      <c r="AB11" s="20"/>
      <c r="AC11" s="20"/>
      <c r="AD11" s="28" t="s">
        <v>765</v>
      </c>
      <c r="AE11" s="28" t="s">
        <v>767</v>
      </c>
      <c r="AF11" s="20">
        <v>158</v>
      </c>
      <c r="AG11" s="94">
        <v>44079</v>
      </c>
      <c r="AH11" s="28" t="s">
        <v>752</v>
      </c>
      <c r="AI11" s="60" t="s">
        <v>755</v>
      </c>
      <c r="AJ11" s="60" t="s">
        <v>755</v>
      </c>
      <c r="AK11" s="60" t="s">
        <v>751</v>
      </c>
      <c r="AL11" s="60" t="s">
        <v>751</v>
      </c>
      <c r="AM11" s="29" t="s">
        <v>970</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33" t="s">
        <v>11</v>
      </c>
      <c r="J12" t="s">
        <v>889</v>
      </c>
      <c r="K12" t="s">
        <v>890</v>
      </c>
      <c r="L12" t="s">
        <v>891</v>
      </c>
      <c r="M12" s="33" t="s">
        <v>670</v>
      </c>
      <c r="N12" s="33" t="s">
        <v>671</v>
      </c>
      <c r="O12" s="33" t="s">
        <v>672</v>
      </c>
      <c r="P12" s="33" t="s">
        <v>673</v>
      </c>
      <c r="Q12" s="33" t="s">
        <v>674</v>
      </c>
      <c r="R12" s="33" t="s">
        <v>675</v>
      </c>
      <c r="S12" s="33" t="s">
        <v>676</v>
      </c>
      <c r="T12" s="33" t="s">
        <v>677</v>
      </c>
      <c r="U12" s="33" t="s">
        <v>678</v>
      </c>
      <c r="V12" s="33" t="s">
        <v>679</v>
      </c>
      <c r="W12" s="33" t="s">
        <v>680</v>
      </c>
      <c r="X12" s="33" t="s">
        <v>681</v>
      </c>
      <c r="Y12" s="33" t="s">
        <v>682</v>
      </c>
      <c r="Z12" s="33" t="s">
        <v>708</v>
      </c>
      <c r="AA12" s="33" t="s">
        <v>709</v>
      </c>
      <c r="AB12" s="33" t="s">
        <v>710</v>
      </c>
      <c r="AC12" s="33" t="s">
        <v>711</v>
      </c>
      <c r="AD12" s="24" t="s">
        <v>13</v>
      </c>
      <c r="AE12" s="24" t="s">
        <v>14</v>
      </c>
      <c r="AF12" s="24" t="s">
        <v>15</v>
      </c>
      <c r="AG12" s="24" t="s">
        <v>16</v>
      </c>
      <c r="AH12" s="24" t="s">
        <v>17</v>
      </c>
      <c r="AI12" s="23" t="s">
        <v>18</v>
      </c>
      <c r="AJ12" s="23" t="s">
        <v>19</v>
      </c>
      <c r="AK12" s="23" t="s">
        <v>20</v>
      </c>
      <c r="AL12" s="23" t="s">
        <v>21</v>
      </c>
      <c r="AM12" s="23" t="s">
        <v>668</v>
      </c>
      <c r="AN12" s="73" t="s">
        <v>22</v>
      </c>
      <c r="AO12" s="89" t="s">
        <v>23</v>
      </c>
      <c r="AP12" s="35" t="s">
        <v>24</v>
      </c>
      <c r="AQ12" s="35" t="s">
        <v>25</v>
      </c>
      <c r="AR12" s="35" t="s">
        <v>26</v>
      </c>
      <c r="AS12" s="25" t="s">
        <v>27</v>
      </c>
      <c r="AT12" s="25" t="s">
        <v>28</v>
      </c>
      <c r="AU12" s="25" t="s">
        <v>29</v>
      </c>
      <c r="AV12" s="36" t="s">
        <v>687</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688</v>
      </c>
      <c r="D13" s="16" t="s">
        <v>689</v>
      </c>
      <c r="E13" s="16" t="s">
        <v>724</v>
      </c>
      <c r="F13" s="16" t="s">
        <v>5</v>
      </c>
      <c r="G13" s="15" t="s">
        <v>580</v>
      </c>
      <c r="H13" s="20" t="s">
        <v>66</v>
      </c>
      <c r="I13" s="91">
        <v>43555</v>
      </c>
      <c r="J13" t="s">
        <v>894</v>
      </c>
      <c r="K13" t="s">
        <v>895</v>
      </c>
      <c r="L13" t="s">
        <v>896</v>
      </c>
      <c r="M13" s="20"/>
      <c r="N13" s="20"/>
      <c r="O13" s="20"/>
      <c r="P13" s="20"/>
      <c r="Q13" s="20"/>
      <c r="R13" s="20"/>
      <c r="S13" s="20"/>
      <c r="T13" s="20"/>
      <c r="U13" s="20"/>
      <c r="V13" s="20"/>
      <c r="W13" s="20"/>
      <c r="X13" s="20"/>
      <c r="Y13" s="20"/>
      <c r="Z13" s="20"/>
      <c r="AA13" s="20"/>
      <c r="AB13" s="20"/>
      <c r="AC13" s="20"/>
      <c r="AD13" s="28" t="s">
        <v>766</v>
      </c>
      <c r="AE13" s="72" t="s">
        <v>768</v>
      </c>
      <c r="AF13" s="20">
        <v>160</v>
      </c>
      <c r="AG13" s="94">
        <v>43677</v>
      </c>
      <c r="AH13" s="20" t="s">
        <v>752</v>
      </c>
      <c r="AI13" s="28" t="s">
        <v>755</v>
      </c>
      <c r="AJ13" s="28" t="s">
        <v>755</v>
      </c>
      <c r="AK13" s="28" t="s">
        <v>751</v>
      </c>
      <c r="AL13" s="28" t="s">
        <v>751</v>
      </c>
      <c r="AM13" s="20" t="s">
        <v>886</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690</v>
      </c>
      <c r="D14" s="16" t="s">
        <v>691</v>
      </c>
      <c r="E14" s="16" t="s">
        <v>725</v>
      </c>
      <c r="F14" s="16" t="s">
        <v>5</v>
      </c>
      <c r="G14" s="15" t="s">
        <v>580</v>
      </c>
      <c r="H14" s="20" t="s">
        <v>66</v>
      </c>
      <c r="I14" s="91">
        <v>43555</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8"/>
      <c r="AJ14" s="28"/>
      <c r="AK14" s="28"/>
      <c r="AL14" s="28"/>
      <c r="AM14" s="20"/>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692</v>
      </c>
      <c r="D15" s="16" t="s">
        <v>693</v>
      </c>
      <c r="E15" s="16" t="s">
        <v>726</v>
      </c>
      <c r="F15" s="16" t="s">
        <v>5</v>
      </c>
      <c r="G15" s="15" t="s">
        <v>580</v>
      </c>
      <c r="H15" s="20" t="s">
        <v>66</v>
      </c>
      <c r="I15" s="91">
        <v>43555</v>
      </c>
      <c r="J15" s="20">
        <v>1586499</v>
      </c>
      <c r="K15" s="20">
        <v>3986197</v>
      </c>
      <c r="L15" s="20">
        <v>69655</v>
      </c>
      <c r="M15" s="20"/>
      <c r="N15" s="20"/>
      <c r="O15" s="20"/>
      <c r="P15" s="20"/>
      <c r="Q15" s="20"/>
      <c r="R15" s="20"/>
      <c r="S15" s="20"/>
      <c r="T15" s="20"/>
      <c r="U15" s="20"/>
      <c r="V15" s="20"/>
      <c r="W15" s="20"/>
      <c r="X15" s="20"/>
      <c r="Y15" s="20"/>
      <c r="Z15" s="20"/>
      <c r="AA15" s="20"/>
      <c r="AB15" s="20"/>
      <c r="AC15" s="20"/>
      <c r="AD15" s="28" t="s">
        <v>766</v>
      </c>
      <c r="AE15" s="72" t="s">
        <v>768</v>
      </c>
      <c r="AF15" s="20">
        <v>160</v>
      </c>
      <c r="AG15" s="94">
        <v>43677</v>
      </c>
      <c r="AH15" s="20" t="s">
        <v>752</v>
      </c>
      <c r="AI15" s="28" t="s">
        <v>755</v>
      </c>
      <c r="AJ15" s="28" t="s">
        <v>755</v>
      </c>
      <c r="AK15" s="28" t="s">
        <v>751</v>
      </c>
      <c r="AL15" s="28" t="s">
        <v>751</v>
      </c>
      <c r="AM15" s="20" t="s">
        <v>886</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694</v>
      </c>
      <c r="D16" s="16" t="s">
        <v>695</v>
      </c>
      <c r="E16" s="16" t="s">
        <v>727</v>
      </c>
      <c r="F16" s="16" t="s">
        <v>5</v>
      </c>
      <c r="G16" s="15" t="s">
        <v>580</v>
      </c>
      <c r="H16" s="20" t="s">
        <v>66</v>
      </c>
      <c r="I16" s="91">
        <v>43555</v>
      </c>
      <c r="J16" s="20">
        <v>0</v>
      </c>
      <c r="K16" s="20">
        <v>0</v>
      </c>
      <c r="L16" s="20">
        <v>0</v>
      </c>
      <c r="M16" s="20"/>
      <c r="N16" s="20"/>
      <c r="O16" s="20"/>
      <c r="P16" s="20"/>
      <c r="Q16" s="20"/>
      <c r="R16" s="20"/>
      <c r="S16" s="20"/>
      <c r="T16" s="20"/>
      <c r="U16" s="20"/>
      <c r="V16" s="20"/>
      <c r="W16" s="20"/>
      <c r="X16" s="20"/>
      <c r="Y16" s="20"/>
      <c r="Z16" s="20"/>
      <c r="AA16" s="20"/>
      <c r="AB16" s="20"/>
      <c r="AC16" s="20"/>
      <c r="AD16" s="28" t="s">
        <v>766</v>
      </c>
      <c r="AE16" s="72" t="s">
        <v>768</v>
      </c>
      <c r="AF16" s="20">
        <v>160</v>
      </c>
      <c r="AG16" s="94">
        <v>43677</v>
      </c>
      <c r="AH16" s="20" t="s">
        <v>752</v>
      </c>
      <c r="AI16" s="28" t="s">
        <v>755</v>
      </c>
      <c r="AJ16" s="28" t="s">
        <v>755</v>
      </c>
      <c r="AK16" s="28" t="s">
        <v>751</v>
      </c>
      <c r="AL16" s="28" t="s">
        <v>751</v>
      </c>
      <c r="AM16" s="20" t="s">
        <v>886</v>
      </c>
      <c r="AN16" s="29"/>
      <c r="AO16" s="79"/>
      <c r="AP16" s="30"/>
      <c r="AQ16" s="20"/>
      <c r="AR16" s="20"/>
      <c r="AS16" s="31"/>
      <c r="AT16" s="20"/>
      <c r="AU16" s="20"/>
      <c r="AV16" s="20"/>
      <c r="AW16" s="48" t="s">
        <v>741</v>
      </c>
      <c r="AX16" s="48">
        <f>SUM(AX5:AX15)</f>
        <v>0</v>
      </c>
      <c r="AY16" s="49">
        <f>SUM(AY5:AY15)</f>
        <v>0</v>
      </c>
      <c r="AZ16" s="49" t="e">
        <f>SUM(AZ5:AZ15)</f>
        <v>#DIV/0!</v>
      </c>
      <c r="BA16" s="20"/>
      <c r="BB16" s="20"/>
      <c r="BC16" s="20"/>
      <c r="BD16" s="20"/>
      <c r="BE16" s="20"/>
    </row>
    <row r="17" spans="1:57" ht="16.5" thickBot="1">
      <c r="A17" s="19" t="s">
        <v>579</v>
      </c>
      <c r="B17" s="16" t="s">
        <v>576</v>
      </c>
      <c r="C17" s="37" t="s">
        <v>696</v>
      </c>
      <c r="D17" s="16" t="s">
        <v>697</v>
      </c>
      <c r="E17" s="16" t="s">
        <v>728</v>
      </c>
      <c r="F17" s="16" t="s">
        <v>5</v>
      </c>
      <c r="G17" s="15" t="s">
        <v>580</v>
      </c>
      <c r="H17" s="20" t="s">
        <v>66</v>
      </c>
      <c r="I17" s="91">
        <v>43555</v>
      </c>
      <c r="J17" t="s">
        <v>899</v>
      </c>
      <c r="K17" t="s">
        <v>900</v>
      </c>
      <c r="L17" t="s">
        <v>901</v>
      </c>
      <c r="M17" s="20"/>
      <c r="N17" s="20"/>
      <c r="O17" s="20"/>
      <c r="P17" s="20"/>
      <c r="Q17" s="20"/>
      <c r="R17" s="20"/>
      <c r="S17" s="20"/>
      <c r="T17" s="20"/>
      <c r="U17" s="20"/>
      <c r="V17" s="20"/>
      <c r="W17" s="20"/>
      <c r="X17" s="20"/>
      <c r="Y17" s="20"/>
      <c r="Z17" s="20"/>
      <c r="AA17" s="20"/>
      <c r="AB17" s="20"/>
      <c r="AC17" s="20"/>
      <c r="AD17" s="28" t="s">
        <v>766</v>
      </c>
      <c r="AE17" s="72" t="s">
        <v>768</v>
      </c>
      <c r="AF17" s="20">
        <v>160</v>
      </c>
      <c r="AG17" s="94">
        <v>43677</v>
      </c>
      <c r="AH17" s="20" t="s">
        <v>752</v>
      </c>
      <c r="AI17" s="28" t="s">
        <v>755</v>
      </c>
      <c r="AJ17" s="28" t="s">
        <v>755</v>
      </c>
      <c r="AK17" s="28" t="s">
        <v>751</v>
      </c>
      <c r="AL17" s="28" t="s">
        <v>751</v>
      </c>
      <c r="AM17" s="20" t="s">
        <v>886</v>
      </c>
      <c r="AN17" s="29"/>
      <c r="AO17" s="79"/>
      <c r="AP17" s="30"/>
      <c r="AQ17" s="20"/>
      <c r="AR17" s="20"/>
      <c r="AS17" s="31"/>
      <c r="AT17" s="20"/>
      <c r="AU17" s="20"/>
      <c r="AV17" s="20"/>
      <c r="AW17" s="43" t="s">
        <v>742</v>
      </c>
      <c r="AX17" s="50">
        <f>1-AY16</f>
        <v>1</v>
      </c>
      <c r="AY17" s="43" t="s">
        <v>743</v>
      </c>
      <c r="AZ17" s="50" t="e">
        <f>1-AZ16</f>
        <v>#DIV/0!</v>
      </c>
      <c r="BA17" s="20"/>
      <c r="BB17" s="20"/>
      <c r="BC17" s="20"/>
      <c r="BD17" s="20"/>
      <c r="BE17" s="20"/>
    </row>
    <row r="18" spans="1:57">
      <c r="A18" s="19" t="s">
        <v>579</v>
      </c>
      <c r="B18" s="16" t="s">
        <v>577</v>
      </c>
      <c r="C18" s="37" t="s">
        <v>698</v>
      </c>
      <c r="D18" s="16" t="s">
        <v>699</v>
      </c>
      <c r="E18" s="16" t="s">
        <v>729</v>
      </c>
      <c r="F18" s="16" t="s">
        <v>7</v>
      </c>
      <c r="G18" s="20" t="s">
        <v>748</v>
      </c>
      <c r="H18" s="20" t="s">
        <v>66</v>
      </c>
      <c r="I18" s="91">
        <v>43555</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8"/>
      <c r="AJ18" s="28"/>
      <c r="AK18" s="28"/>
      <c r="AL18" s="28"/>
      <c r="AM18" s="20"/>
      <c r="AN18" s="29"/>
      <c r="AO18" s="79"/>
      <c r="AP18" s="30"/>
      <c r="AQ18" s="20"/>
      <c r="AR18" s="20"/>
      <c r="AS18" s="31"/>
      <c r="AT18" s="20"/>
      <c r="AU18" s="20"/>
      <c r="AV18" s="20"/>
      <c r="AW18" s="20"/>
      <c r="AX18" s="20"/>
      <c r="AY18" s="20"/>
      <c r="AZ18" s="20"/>
      <c r="BA18" s="20"/>
      <c r="BB18" s="20"/>
      <c r="BC18" s="20"/>
      <c r="BD18" s="20"/>
      <c r="BE18" s="20"/>
    </row>
    <row r="19" spans="1:57">
      <c r="A19" s="19" t="s">
        <v>579</v>
      </c>
      <c r="B19" s="16" t="s">
        <v>577</v>
      </c>
      <c r="C19" s="37" t="s">
        <v>700</v>
      </c>
      <c r="D19" s="16" t="s">
        <v>701</v>
      </c>
      <c r="E19" s="16" t="s">
        <v>730</v>
      </c>
      <c r="F19" s="16" t="s">
        <v>7</v>
      </c>
      <c r="G19" s="20" t="s">
        <v>748</v>
      </c>
      <c r="H19" s="20" t="s">
        <v>66</v>
      </c>
      <c r="I19" s="91">
        <v>43555</v>
      </c>
      <c r="J19" s="20" t="s">
        <v>755</v>
      </c>
      <c r="K19" s="20" t="s">
        <v>755</v>
      </c>
      <c r="L19" s="20" t="s">
        <v>755</v>
      </c>
      <c r="M19" s="20"/>
      <c r="N19" s="20"/>
      <c r="O19" s="20"/>
      <c r="P19" s="20"/>
      <c r="Q19" s="20"/>
      <c r="R19" s="20"/>
      <c r="S19" s="20"/>
      <c r="T19" s="20"/>
      <c r="U19" s="20"/>
      <c r="V19" s="20"/>
      <c r="W19" s="20"/>
      <c r="X19" s="20"/>
      <c r="Y19" s="20"/>
      <c r="Z19" s="20"/>
      <c r="AA19" s="20"/>
      <c r="AB19" s="20"/>
      <c r="AC19" s="20"/>
      <c r="AD19" s="28" t="s">
        <v>766</v>
      </c>
      <c r="AE19" s="72" t="s">
        <v>768</v>
      </c>
      <c r="AF19" s="20">
        <v>160</v>
      </c>
      <c r="AG19" s="94">
        <v>43677</v>
      </c>
      <c r="AH19" s="20" t="s">
        <v>752</v>
      </c>
      <c r="AI19" s="28" t="s">
        <v>755</v>
      </c>
      <c r="AJ19" s="28" t="s">
        <v>755</v>
      </c>
      <c r="AK19" s="28" t="s">
        <v>751</v>
      </c>
      <c r="AL19" s="28" t="s">
        <v>751</v>
      </c>
      <c r="AM19" s="20" t="s">
        <v>886</v>
      </c>
      <c r="AN19" s="29"/>
      <c r="AO19" s="79"/>
      <c r="AP19" s="30"/>
      <c r="AQ19" s="20"/>
      <c r="AR19" s="20"/>
      <c r="AS19" s="31"/>
      <c r="AT19" s="20"/>
      <c r="AU19" s="20"/>
      <c r="AV19" s="20"/>
      <c r="AW19" s="20"/>
      <c r="AX19" s="20"/>
      <c r="AY19" s="20"/>
      <c r="AZ19" s="20"/>
      <c r="BA19" s="20"/>
      <c r="BB19" s="20"/>
      <c r="BC19" s="20"/>
      <c r="BD19" s="20"/>
      <c r="BE19" s="20"/>
    </row>
    <row r="20" spans="1:57">
      <c r="A20" s="19" t="s">
        <v>579</v>
      </c>
      <c r="B20" s="16" t="s">
        <v>577</v>
      </c>
      <c r="C20" s="37" t="s">
        <v>702</v>
      </c>
      <c r="D20" s="16" t="s">
        <v>703</v>
      </c>
      <c r="E20" s="16" t="s">
        <v>731</v>
      </c>
      <c r="F20" s="16" t="s">
        <v>5</v>
      </c>
      <c r="G20" s="20" t="s">
        <v>686</v>
      </c>
      <c r="H20" s="20" t="s">
        <v>66</v>
      </c>
      <c r="I20" s="91">
        <v>43555</v>
      </c>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8"/>
      <c r="AJ20" s="28"/>
      <c r="AK20" s="28"/>
      <c r="AL20" s="28"/>
      <c r="AM20" s="20"/>
      <c r="AN20" s="29"/>
      <c r="AO20" s="79"/>
      <c r="AP20" s="30"/>
      <c r="AQ20" s="20"/>
      <c r="AR20" s="20"/>
      <c r="AS20" s="31"/>
      <c r="AT20" s="20"/>
      <c r="AU20" s="20"/>
      <c r="AV20" s="20"/>
      <c r="AW20" s="20"/>
      <c r="AX20" s="20"/>
      <c r="AY20" s="20"/>
      <c r="AZ20" s="20"/>
      <c r="BA20" s="20"/>
      <c r="BB20" s="20"/>
      <c r="BC20" s="20"/>
      <c r="BD20" s="20"/>
      <c r="BE20" s="20"/>
    </row>
    <row r="21" spans="1:57">
      <c r="A21" s="19" t="s">
        <v>579</v>
      </c>
      <c r="B21" s="16" t="s">
        <v>577</v>
      </c>
      <c r="C21" s="37" t="s">
        <v>704</v>
      </c>
      <c r="D21" s="16" t="s">
        <v>705</v>
      </c>
      <c r="E21" s="16" t="s">
        <v>732</v>
      </c>
      <c r="F21" s="18" t="s">
        <v>7</v>
      </c>
      <c r="G21" s="16" t="s">
        <v>683</v>
      </c>
      <c r="H21" s="20" t="s">
        <v>66</v>
      </c>
      <c r="I21" s="91">
        <v>43555</v>
      </c>
      <c r="J21" s="20" t="s">
        <v>679</v>
      </c>
      <c r="K21" s="20" t="s">
        <v>679</v>
      </c>
      <c r="L21" s="20" t="s">
        <v>679</v>
      </c>
      <c r="M21" s="20"/>
      <c r="N21" s="20"/>
      <c r="O21" s="20"/>
      <c r="P21" s="20"/>
      <c r="Q21" s="20"/>
      <c r="R21" s="20"/>
      <c r="S21" s="20"/>
      <c r="T21" s="20"/>
      <c r="U21" s="20"/>
      <c r="V21" s="20"/>
      <c r="W21" s="20"/>
      <c r="X21" s="20"/>
      <c r="Y21" s="20"/>
      <c r="Z21" s="20"/>
      <c r="AA21" s="20"/>
      <c r="AB21" s="20"/>
      <c r="AC21" s="20"/>
      <c r="AD21" s="28" t="s">
        <v>766</v>
      </c>
      <c r="AE21" s="72" t="s">
        <v>768</v>
      </c>
      <c r="AF21" s="20">
        <v>160</v>
      </c>
      <c r="AG21" s="94">
        <v>43677</v>
      </c>
      <c r="AH21" s="20" t="s">
        <v>752</v>
      </c>
      <c r="AI21" s="28" t="s">
        <v>755</v>
      </c>
      <c r="AJ21" s="28" t="s">
        <v>755</v>
      </c>
      <c r="AK21" s="28" t="s">
        <v>751</v>
      </c>
      <c r="AL21" s="28" t="s">
        <v>751</v>
      </c>
      <c r="AM21" s="20" t="s">
        <v>886</v>
      </c>
      <c r="AN21" s="29"/>
      <c r="AO21" s="79"/>
      <c r="AP21" s="30"/>
      <c r="AQ21" s="20"/>
      <c r="AR21" s="20"/>
      <c r="AS21" s="31"/>
      <c r="AT21" s="20"/>
      <c r="AU21" s="20"/>
      <c r="AV21" s="20"/>
      <c r="AW21" s="20"/>
      <c r="AX21" s="20"/>
      <c r="AY21" s="20"/>
      <c r="AZ21" s="20"/>
      <c r="BA21" s="20"/>
      <c r="BB21" s="20"/>
      <c r="BC21" s="20"/>
      <c r="BD21" s="20"/>
      <c r="BE21" s="20"/>
    </row>
    <row r="22" spans="1:57">
      <c r="A22" s="19" t="s">
        <v>579</v>
      </c>
      <c r="B22" s="16" t="s">
        <v>577</v>
      </c>
      <c r="C22" s="37" t="s">
        <v>706</v>
      </c>
      <c r="D22" s="16" t="s">
        <v>707</v>
      </c>
      <c r="E22" s="16" t="s">
        <v>733</v>
      </c>
      <c r="F22" s="16" t="s">
        <v>5</v>
      </c>
      <c r="G22" s="38" t="s">
        <v>581</v>
      </c>
      <c r="H22" s="20" t="s">
        <v>66</v>
      </c>
      <c r="I22" s="91">
        <v>43555</v>
      </c>
      <c r="J22" s="98">
        <v>4230</v>
      </c>
      <c r="K22" s="20">
        <v>0</v>
      </c>
      <c r="L22" s="20">
        <v>0</v>
      </c>
      <c r="M22" s="20"/>
      <c r="N22" s="20"/>
      <c r="O22" s="20"/>
      <c r="P22" s="20"/>
      <c r="Q22" s="20"/>
      <c r="R22" s="20"/>
      <c r="S22" s="20"/>
      <c r="T22" s="20"/>
      <c r="U22" s="20"/>
      <c r="V22" s="20"/>
      <c r="W22" s="20"/>
      <c r="X22" s="20"/>
      <c r="Y22" s="20"/>
      <c r="Z22" s="20"/>
      <c r="AA22" s="20"/>
      <c r="AB22" s="20"/>
      <c r="AC22" s="20"/>
      <c r="AD22" s="28" t="s">
        <v>766</v>
      </c>
      <c r="AE22" s="72" t="s">
        <v>768</v>
      </c>
      <c r="AF22" s="20">
        <v>158</v>
      </c>
      <c r="AG22" s="94">
        <v>43677</v>
      </c>
      <c r="AH22" s="28" t="s">
        <v>752</v>
      </c>
      <c r="AI22" s="28" t="s">
        <v>755</v>
      </c>
      <c r="AJ22" s="28" t="s">
        <v>755</v>
      </c>
      <c r="AK22" s="28" t="s">
        <v>751</v>
      </c>
      <c r="AL22" s="28" t="s">
        <v>751</v>
      </c>
      <c r="AM22" s="29" t="s">
        <v>971</v>
      </c>
      <c r="AN22" s="29"/>
      <c r="AO22" s="79"/>
      <c r="AP22" s="30"/>
      <c r="AQ22" s="20"/>
      <c r="AR22" s="20"/>
      <c r="AS22" s="31"/>
      <c r="AT22" s="20"/>
      <c r="AU22" s="20"/>
      <c r="AV22" s="20"/>
      <c r="AW22" s="20"/>
      <c r="AX22" s="20"/>
      <c r="AY22" s="20"/>
      <c r="AZ22" s="20"/>
      <c r="BA22" s="20"/>
      <c r="BB22" s="20"/>
      <c r="BC22" s="20"/>
      <c r="BD22" s="20"/>
      <c r="BE22" s="20"/>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L11:AC11 J14:L16 J9:AC9 J20:AC20 L2:AC6 J3:K5 M13:AC17 K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2021-03-18T12:26:12Z</dcterms:modified>
</cp:coreProperties>
</file>