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activeTab="5"/>
  </bookViews>
  <sheets>
    <sheet name="Company Info" sheetId="2" r:id="rId1"/>
    <sheet name="Sheet3" sheetId="3" state="hidden" r:id="rId2"/>
    <sheet name="Standalone " sheetId="1" r:id="rId3"/>
    <sheet name="Matrix-Directors" sheetId="4" r:id="rId4"/>
    <sheet name="Matrix-KMP" sheetId="5" r:id="rId5"/>
    <sheet name="Sheet1" sheetId="6" r:id="rId6"/>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45621" iterate="1" iterateCount="320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<sst xmlns="http://schemas.openxmlformats.org/spreadsheetml/2006/main" count="6177" uniqueCount="959">
  <si>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</si>
  <si>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</si>
  <si>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</si>
  <si>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</si>
  <si>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</si>
  <si>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</si>
  <si>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</si>
  <si>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</si>
  <si>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</si>
  <si>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</si>
  <si>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</si>
  <si>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</si>
  <si>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</si>
  <si>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</si>
  <si>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</si>
  <si>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</si>
  <si>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</si>
  <si>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</si>
  <si>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</si>
  <si>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</si>
  <si>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</si>
  <si>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</si>
  <si>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</si>
  <si>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</si>
  <si>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</si>
  <si>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</si>
  <si>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</si>
  <si>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</si>
  <si>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</si>
  <si>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</si>
  <si>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</si>
  <si>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</si>
  <si>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</si>
  <si>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</si>
  <si>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</si>
  <si>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</si>
  <si>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</si>
  <si>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</si>
  <si>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</si>
  <si>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</si>
  <si>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</si>
  <si>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</si>
  <si>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</si>
  <si>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</si>
  <si>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</si>
  <si>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</si>
  <si>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</si>
  <si>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</si>
  <si>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</si>
  <si>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</si>
  <si>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</si>
  <si>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</si>
  <si>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</si>
  <si>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</si>
  <si>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</si>
  <si>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</si>
  <si>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</si>
  <si>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</si>
  <si>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</si>
  <si>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</si>
  <si>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</si>
  <si>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</si>
  <si>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</si>
  <si>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</si>
  <si>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</si>
  <si>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</si>
  <si>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</si>
  <si>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</si>
  <si>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</si>
  <si>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</si>
  <si>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</si>
  <si>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</si>
  <si>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</si>
  <si>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</si>
  <si>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</si>
  <si>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</si>
  <si>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</si>
  <si>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</si>
  <si>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</si>
  <si>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</si>
  <si>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</si>
  <si>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</si>
  <si>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</si>
  <si>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</si>
  <si>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</si>
  <si>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</si>
  <si>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</si>
  <si>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</si>
  <si>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</si>
  <si>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</si>
  <si>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</si>
  <si>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</si>
  <si>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</si>
  <si>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</si>
  <si>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</si>
  <si>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</si>
  <si>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</si>
  <si>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</si>
  <si>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</si>
  <si>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</si>
  <si>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</si>
  <si>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</si>
  <si>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</si>
  <si>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</si>
  <si>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</si>
  <si>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</si>
  <si>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</si>
  <si>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</si>
  <si>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</si>
  <si>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</si>
  <si>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</si>
  <si>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</si>
  <si>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</si>
  <si>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</si>
  <si>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</si>
  <si>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</si>
  <si>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</si>
  <si>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</si>
  <si>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</si>
  <si>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</si>
  <si>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</si>
  <si>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</si>
  <si>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</si>
  <si>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</si>
  <si>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</si>
  <si>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</si>
  <si>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</si>
  <si>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</si>
  <si>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</si>
  <si>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</si>
  <si>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</si>
  <si>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</si>
  <si>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</si>
  <si>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</si>
  <si>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</si>
  <si>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</si>
  <si>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</si>
  <si>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</si>
  <si>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</si>
  <si>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</si>
  <si>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</si>
  <si>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</si>
  <si>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</si>
  <si>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</si>
  <si>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</si>
  <si>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</si>
  <si>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</si>
  <si>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</si>
  <si>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</si>
  <si>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</si>
  <si>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</si>
  <si>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</si>
  <si>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</si>
  <si>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</si>
  <si>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</si>
  <si>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</si>
  <si>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</si>
  <si>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</si>
  <si>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</si>
  <si>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</si>
  <si>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</si>
  <si>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</si>
  <si>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</si>
  <si>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</si>
  <si>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</si>
  <si>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</si>
  <si>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</si>
  <si>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</si>
  <si>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</si>
  <si>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</si>
  <si>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</si>
  <si>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</si>
  <si>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</si>
  <si>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</si>
  <si>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</si>
  <si>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</si>
  <si>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</si>
  <si>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</si>
  <si>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</si>
  <si>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</si>
  <si>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</si>
  <si>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</si>
  <si>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</si>
  <si>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</si>
  <si>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</si>
  <si>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</si>
  <si>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</si>
  <si>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</si>
  <si>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</si>
  <si>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</si>
  <si>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</si>
  <si>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</si>
  <si>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</si>
  <si>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</si>
  <si>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</si>
  <si>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</si>
  <si>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</si>
  <si>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</si>
  <si>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</si>
  <si>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</si>
  <si>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</si>
  <si>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</si>
  <si>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</si>
  <si>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</si>
  <si>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</si>
  <si>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</si>
  <si>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</si>
  <si>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</si>
  <si>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</si>
  <si>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</si>
  <si>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</si>
  <si>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</si>
  <si>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</si>
  <si>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</si>
  <si>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</si>
  <si>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</si>
  <si>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</si>
  <si>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</si>
  <si>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</si>
  <si>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</si>
  <si>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</si>
  <si>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</si>
  <si>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</si>
  <si>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</si>
  <si>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</si>
  <si>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</si>
  <si>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</si>
  <si>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</si>
  <si>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</si>
  <si>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</si>
  <si>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</si>
  <si>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</si>
  <si>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</si>
  <si>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</si>
  <si>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</si>
  <si>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</si>
  <si>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</si>
  <si>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</si>
  <si>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</si>
  <si>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</si>
  <si>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</si>
  <si>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</si>
  <si>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</si>
  <si>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</si>
  <si>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</si>
  <si>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</si>
  <si>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</si>
  <si>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</si>
  <si>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</si>
  <si>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</si>
  <si>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</si>
  <si>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</si>
  <si>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</si>
  <si>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</si>
  <si>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</si>
  <si>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</si>
  <si>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</si>
  <si>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</si>
  <si>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</si>
  <si>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</si>
  <si>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</si>
  <si>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</si>
  <si>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</si>
  <si>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</si>
  <si>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</si>
  <si>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</si>
  <si>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</si>
  <si>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</si>
  <si>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</si>
  <si>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</si>
  <si>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</si>
  <si>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</si>
  <si>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</si>
  <si>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</si>
  <si>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</si>
  <si>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</si>
  <si>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</si>
  <si>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</si>
  <si>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</si>
  <si>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</si>
  <si>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</si>
  <si>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</si>
  <si>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</si>
  <si>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</si>
  <si>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</si>
  <si>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</si>
  <si>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</si>
  <si>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</si>
  <si>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</si>
  <si>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</si>
  <si>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</si>
  <si>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</si>
  <si>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</si>
  <si>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</si>
  <si>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</si>
  <si>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</si>
  <si>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</si>
  <si>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</si>
  <si>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</si>
  <si>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</si>
  <si>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</si>
  <si>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</si>
  <si>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</si>
  <si>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</si>
  <si>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</si>
  <si>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</si>
  <si>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</si>
  <si>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</si>
  <si>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</si>
  <si>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</si>
  <si>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</si>
  <si>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</si>
  <si>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</si>
  <si>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</si>
  <si>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</si>
  <si>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</si>
  <si>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</si>
  <si>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</si>
  <si>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</si>
  <si>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</si>
  <si>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</si>
  <si>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</si>
  <si>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</si>
  <si>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</si>
  <si>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</si>
  <si>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</si>
  <si>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</si>
  <si>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</si>
  <si>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</si>
  <si>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</si>
  <si>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</si>
  <si>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</si>
  <si>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</si>
  <si>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</si>
  <si>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</si>
  <si>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</si>
  <si>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</si>
  <si>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</si>
  <si>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</si>
  <si>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</si>
  <si>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</si>
  <si>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</si>
  <si>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</si>
  <si>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</si>
  <si>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</si>
  <si>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</si>
  <si>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</si>
  <si>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</si>
  <si>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</si>
  <si>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</si>
  <si>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</si>
  <si>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</si>
  <si>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</si>
  <si>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</si>
  <si>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</si>
  <si>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</si>
  <si>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</si>
  <si>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</si>
  <si>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</si>
  <si>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</si>
  <si>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</si>
  <si>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</si>
  <si>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</si>
  <si>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</si>
  <si>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</si>
  <si>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</si>
  <si>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</si>
  <si>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</si>
  <si>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</si>
  <si>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</si>
  <si>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</si>
  <si>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</si>
  <si>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</si>
  <si>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</si>
  <si>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</si>
  <si>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</si>
  <si>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</si>
  <si>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</si>
  <si>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</si>
  <si>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</si>
  <si>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</si>
  <si>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</si>
  <si>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</si>
  <si>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</si>
  <si>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</si>
  <si>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</si>
  <si>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</si>
  <si>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</si>
  <si>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</si>
  <si>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</si>
  <si>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</si>
  <si>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</si>
  <si>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</si>
  <si>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</si>
  <si>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</si>
  <si>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</si>
  <si>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</si>
  <si>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</si>
  <si>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</si>
  <si>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</si>
  <si>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</si>
  <si>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</si>
  <si>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</si>
  <si>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</si>
  <si>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</si>
  <si>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</si>
  <si>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</si>
  <si>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</si>
  <si>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</si>
  <si>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</si>
  <si>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</si>
  <si>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</si>
  <si>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</si>
  <si>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</si>
  <si>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</si>
  <si>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</si>
  <si>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</si>
  <si>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</si>
  <si>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</si>
  <si>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</si>
  <si>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</si>
  <si>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</si>
  <si>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</si>
  <si>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</si>
  <si>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</si>
  <si>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</si>
  <si>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</si>
  <si>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</si>
  <si>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</si>
  <si>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</si>
  <si>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</si>
  <si>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</si>
  <si>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</si>
  <si>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</si>
  <si>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</si>
  <si>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</si>
  <si>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</si>
  <si>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</si>
  <si>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</si>
  <si>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</si>
  <si>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</si>
  <si>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</si>
  <si>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</si>
  <si>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</si>
  <si>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</si>
  <si>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</si>
  <si>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</si>
  <si>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</si>
  <si>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</si>
  <si>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</si>
  <si>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</si>
  <si>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</si>
  <si>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</si>
  <si>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</si>
  <si>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</si>
  <si>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</si>
  <si>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</si>
  <si>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</si>
  <si>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</si>
  <si>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</si>
  <si>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</si>
  <si>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</si>
  <si>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</si>
  <si>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</si>
  <si>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</si>
  <si>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</si>
  <si>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</si>
  <si>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</si>
  <si>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</si>
  <si>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</si>
  <si>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</si>
  <si>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</si>
  <si>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</si>
  <si>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</si>
  <si>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</si>
  <si>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</si>
  <si>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</si>
  <si>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</si>
  <si>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</si>
  <si>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</si>
  <si>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</si>
  <si>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</si>
  <si>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</si>
  <si>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</si>
  <si>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</si>
  <si>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</si>
  <si>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</si>
  <si>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</si>
  <si>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</si>
  <si>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</si>
  <si>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</si>
  <si>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</si>
  <si>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</si>
  <si>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</si>
  <si>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</si>
  <si>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</si>
  <si>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</si>
  <si>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</si>
  <si>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</si>
  <si>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</si>
  <si>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</si>
  <si>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</si>
  <si>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</si>
  <si>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</si>
  <si>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</si>
  <si>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</si>
  <si>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</si>
  <si>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</si>
  <si>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</si>
  <si>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</si>
  <si>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</si>
  <si>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</si>
  <si>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</si>
  <si>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</si>
  <si>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</si>
  <si>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</si>
  <si>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</si>
  <si>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</si>
  <si>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</si>
  <si>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</si>
  <si>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</si>
  <si>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</si>
  <si>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</si>
  <si>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</si>
  <si>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</si>
  <si>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</si>
  <si>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</si>
  <si>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</si>
  <si>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</si>
  <si>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</si>
  <si>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</si>
  <si>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</si>
  <si>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</si>
  <si>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</si>
  <si>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</si>
  <si>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</si>
  <si>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</si>
  <si>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</si>
  <si>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</si>
  <si>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</si>
  <si>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</si>
  <si>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</si>
  <si>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</si>
  <si>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</si>
  <si>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</si>
  <si>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</si>
  <si>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</si>
  <si>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</si>
  <si>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</si>
  <si>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</si>
  <si>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</si>
  <si>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</si>
  <si>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</si>
  <si>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</si>
  <si>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</si>
  <si>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</si>
  <si>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</si>
  <si>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</si>
  <si>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</si>
  <si>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</si>
  <si>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</si>
  <si>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</si>
  <si>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</si>
  <si>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</si>
  <si>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</si>
  <si>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</si>
  <si>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</si>
  <si>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</si>
  <si>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</si>
  <si>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</si>
  <si>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</si>
  <si>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</si>
  <si>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</si>
  <si>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</si>
  <si>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</si>
  <si>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</si>
  <si>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</si>
  <si>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</si>
  <si>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</si>
  <si>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</si>
  <si>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</si>
  <si>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</si>
  <si>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</si>
  <si>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</si>
  <si>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</si>
  <si>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</si>
  <si>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</si>
  <si>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</si>
  <si>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</si>
  <si>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</si>
  <si>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</si>
  <si>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</si>
  <si>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</si>
  <si>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</si>
  <si>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</si>
  <si>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</si>
  <si>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</si>
  <si>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</si>
  <si>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</si>
  <si>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</si>
  <si>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</si>
  <si>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</si>
  <si>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</si>
  <si>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</si>
  <si>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</si>
  <si>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</si>
  <si>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</si>
  <si>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</si>
  <si>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</si>
  <si>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</si>
  <si>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</si>
  <si>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</si>
  <si>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</si>
  <si>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</si>
  <si>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</si>
  <si>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</si>
  <si>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</si>
  <si>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</si>
  <si>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</si>
  <si>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</si>
  <si>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</si>
  <si>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</si>
  <si>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</si>
  <si>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</si>
  <si>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</si>
  <si>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</si>
  <si>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</si>
  <si>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</si>
  <si>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</si>
  <si>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</si>
  <si>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</si>
  <si>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</si>
  <si>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</si>
  <si>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</si>
  <si>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</si>
  <si>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</si>
  <si>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</si>
  <si>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</si>
  <si>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</si>
  <si>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</si>
  <si>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</si>
  <si>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</si>
  <si>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</si>
  <si>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</si>
  <si>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</si>
  <si>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</si>
  <si>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</si>
  <si>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</si>
  <si>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</si>
  <si>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</si>
  <si>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</si>
  <si>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</si>
  <si>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</si>
  <si>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</si>
  <si>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</si>
  <si>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</si>
  <si>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</si>
  <si>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</si>
  <si>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</si>
  <si>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</si>
  <si>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</si>
  <si>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</si>
  <si>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</si>
  <si>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</si>
  <si>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</si>
  <si>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</si>
  <si>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</si>
  <si>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</si>
  <si>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</si>
  <si>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</si>
  <si>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</si>
  <si>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</si>
  <si>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</si>
  <si>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</si>
  <si>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</si>
  <si>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</si>
  <si>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</si>
  <si>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</si>
  <si>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</si>
  <si>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</si>
  <si>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</si>
  <si>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</si>
  <si>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</si>
  <si>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</si>
  <si>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</si>
  <si>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</si>
  <si>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</si>
  <si>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</si>
  <si>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</si>
  <si>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</si>
  <si>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</si>
  <si>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</si>
  <si>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</si>
  <si>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</si>
  <si>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</si>
  <si>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</si>
  <si>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</si>
  <si>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</si>
  <si>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</si>
  <si>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</si>
  <si>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</si>
  <si>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</si>
  <si>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</si>
  <si>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</si>
  <si>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</si>
  <si>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</si>
  <si>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</si>
  <si>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</si>
  <si>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</si>
  <si>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</si>
  <si>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</si>
  <si>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</si>
  <si>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</si>
  <si>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</si>
  <si>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</si>
  <si>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</si>
  <si>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</si>
  <si>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</si>
  <si>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</si>
  <si>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</si>
  <si>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</si>
  <si>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</si>
  <si>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</si>
  <si>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</si>
  <si>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</si>
  <si>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</si>
  <si>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</si>
  <si>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</si>
  <si>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</si>
  <si>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</si>
  <si>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</si>
  <si>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</si>
  <si>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</si>
  <si>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</si>
  <si>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</si>
  <si>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</si>
  <si>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</si>
  <si>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</si>
  <si>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</si>
  <si>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</si>
  <si>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</si>
  <si>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</si>
  <si>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</si>
  <si>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</si>
  <si>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</si>
  <si>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</si>
  <si>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</si>
  <si>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Reliance Industries Ltd.</t>
  </si>
  <si>
    <t>L17110MH1973PLC019786</t>
  </si>
  <si>
    <t>INE002A01018</t>
  </si>
  <si>
    <t>Marina Renita Fernandes</t>
  </si>
  <si>
    <t>NA</t>
  </si>
  <si>
    <t>No</t>
  </si>
  <si>
    <t>Integrated Annual Report_2019-20</t>
  </si>
  <si>
    <t>Integrated Annual Report_2018-19</t>
  </si>
  <si>
    <t>https://www.ril.com/getattachment/299caec5-2e8a-43b7-8f70-d633a150d07e/AnnualReport_2019-20.aspx</t>
  </si>
  <si>
    <t>https://www.ril.com/getattachment/0461b91d-61ce-44d3-8a8c-3918a9b32ff7/AnnualReport_2018-19.aspx</t>
  </si>
  <si>
    <t>Yes</t>
  </si>
  <si>
    <t>196667_2020_ANTP005</t>
  </si>
  <si>
    <t>https://www.ril.com/DownloadFiles/IRStatutory/MoAAoARIL.pdf</t>
  </si>
  <si>
    <t>Memorandum of Association and Article of Association_2017-18_</t>
  </si>
  <si>
    <t>Entitlement to vote on show of hands and on poll 73. Subject to any rights or restrictions for the time being attached to any class or classes of shares - (a) on a show of hands, every member present in person shall have one vote; and (b) on a poll, the voting rights of members shall be in proportion to his share in the paid-up equity share capital of the company.</t>
  </si>
  <si>
    <t>Meeting Details Twelve meetings of the Committee were held during the year, as against the statutory requirement of four meetings. The meetings were held on April 5, 2019; April 17, 2019; April 18, 2019; July 18, 2019; July 19, 2019; October 14, 2019; October 18, 2019; October 25, 2019; December 16, 2019; January 15, 2020; January 17, 2020 and February 17, 2020. The details of attendance of Committee members are given in this Report.</t>
  </si>
  <si>
    <t>Thirteen meetings of the Committee were held during the year, as against the statutory requirement of four meetings. The meetings were held on April 12, 2018; April 25, 2018; April 27, 2018; June 22, 2018; July 25, 2018; July 27, 2018; October 16, 2018; October 17, 2018; January 17, 2019; January 18, 2019; February 7, 2019; March 6, 2019 and March 29, 2019. The details of attendance of Committee members are given in this Report</t>
  </si>
  <si>
    <t>AUDIT COMMITTEE The Audit Committee comprises Independent Directors namely Shri Yogendra P. Trivedi (Chairman), Dr. Raghunath A. Mashelkar, Shri Adil Zainulbhai and Shri Raminder Singh Gujral. During the year all the recommendations made by the Audit Committee were accepted by the Board.</t>
  </si>
  <si>
    <t>196667_2020_AUDC004</t>
  </si>
  <si>
    <t>Board members named at Sr. No. 3 to 9 are Independent Directors. ; AUDIT COMMITTEE The Audit Committee comprises Shri Yogendra P. Trivedi (Chairman), Dr. Raghunath A. Mashelkar, Shri Adil Zainulbhai, Shri Raminder Singh Gujral and Shri K. V. Chowdary. During the year, all the recommendations made by the Audit Committee were accepted by the Board</t>
  </si>
  <si>
    <t>Members of the Audit Committee possess requisite qualifications. The representatives of Statutory Auditors are permanent invitees to the Audit Committee meetings held quarterly, to approve financial statements. The representatives of Statutory Auditors, Executives from Accounts department, Finance department, Corporate Secretarial department and Internal Audit department attend the Audit Committee meetings</t>
  </si>
  <si>
    <t>Members of the Audit Committee possess requisite qualifications. The representatives of Statutory Auditors are permanent invitees to the Audit Committee meetings. The representatives of Statutory Auditors, Executives from Accounts department, Finance department, Corporate Secretarial department and Internal Audit department attend the Audit Committee meetings.</t>
  </si>
  <si>
    <t>OPPORTUNITY AND DIVERSITY As an equal opportunity employer, promote a culture of transparency, empowerment and meritocracy. Empower women by advancing opportunities in the Company’s activities and aspire to achieve 15% women employees by 2030</t>
  </si>
  <si>
    <t>Opportunity and Diversity As an equal opportunity employer, promote a culture of transparency, empowerment and meritocracy. Empower women by advancing opportunities in the Company’s activities and aspire to achieve 15% women employees by 2030.</t>
  </si>
  <si>
    <t>The Company has received declarations from all the Independent Directors of the Company confirming that: a) they meet the criteria of independence prescribed under the Act and the Listing Regulations and</t>
  </si>
  <si>
    <t>BOARD OF DIRECTORS BOARD LEADERSHIP A majority of the Board, i.e. 8 out of 14 Directors, are Independent Directors. At RIL, it is our belief that an enlightened Board consciously creates a culture of leadership to provide a long-term vision and policy approach to improve the quality of governance. The Board’s actions and decisions are aligned with the Company’s best interests. It is committed to the goal of sustainably elevating the Company’s value creation. The Company has defined guidelines and an established framework for the meetings of the Board and Committees. These guidelines seek to systematise the decision-making process at the meetings of the Board and Committees in an informed and efficient manner</t>
  </si>
  <si>
    <t>Introduction: 1.1 Reliance Industries Limited (RIL) believes that an enlightened Board consciously creates a culture of leadership to provide a long-term vision and policy approach to improve the quality of governance. Towards this, RIL ensures constitution of a Board of Directors with an appropriate composition, size, diversified expertise and experience and commitment to discharge their responsibilities and duties effectively. 1.2 RIL recognises the importance of Independent Directors in achieving the effectiveness of the Board. RIL aims to have an optimum combination of Executive, Non-Executive and Independent Directors. 2. Scope and Exclusion: 2.1 This Policy sets out the guiding principles for the Human Resources, Nomination and Remuneration Committee for identifying persons who are qualified to become Directors and to determine the independence of Directors, in case of their appointment as independent directors of the Company.</t>
  </si>
  <si>
    <t>Policy of selection of directors and determining their independence_2019-20</t>
  </si>
  <si>
    <t>https://www.ril.com/DownloadFiles/IRStatutory/Policy-for-Selection-of-Directors.pdf</t>
  </si>
  <si>
    <t>Considering the requirement of skill sets on the Board, eminent people having an independent standing in their respective field / profession and who can effectively contribute to the Company’s business and policy decisions are considered by the Human Resources, Nomination and Remuneration Committee, for appointment, as Independent Director on the Board. The Committee, inter alia, considers qualification, positive attributes, area of expertise and number of Directorship(s) and Membership(s) held in various committees of other companies by such persons in accordance with the Company’s Policy for Selection of Directors and determining Directors’ independence. The Board considers the Committee’s recommendation, and takes appropriate decision. Every Independent Director, at the first meeting of the Board in which he participates as a Director and thereafter at the first meeting of the Board in every financial year, gives a declaration that he meets the criteria of independence as provided under the law. In the opinion of the Board, the Independent Directors fulfil the conditions specified in the Listing Regulations and are independent of the management.</t>
  </si>
  <si>
    <t>Company has executive chairman.</t>
  </si>
  <si>
    <t>BOARD OF DIRECTORS Chairman and Managing Director Mukesh D. Ambani</t>
  </si>
  <si>
    <t>196667_2020_BOIR022</t>
  </si>
  <si>
    <t>196667_2019_BOIR022</t>
  </si>
  <si>
    <t>CORE SKILLS / EXPERTISE / COMPETENCIES AVAILABLE WITH THE BOARD The Board comprises of qualified members who possess required skills, expertise and competencies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</si>
  <si>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CORE SKILLS / EXPERTISE / COMPETENCIES AVAILABLE WITH THE BOARD The Board comprises highly qualified members who possess required skills, expertise and competence that allow them to make effective contributions to the Board and its Committees. The following skills / expertise / competencies have been identified for the effective functioning of the Company and are currently available with the Board: • Leadership / Operational experience • Strategic Planning • Industry Experience, Research &amp; Development and Innovation • Global Business • Financial, Regulatory / Legal &amp; Risk Management • Corporate Governance</t>
  </si>
  <si>
    <t>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non-independent directors and the Board as a whole.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</si>
  <si>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244,245</t>
  </si>
  <si>
    <t>PERFORMANCE EVALUATION The Company has a policy for performance evaluation of the Board, Committees and other individual Directors (including Independent Directors) which include criteria for performance evaluation of Nonexecutive Directors and Executive Directors. In accordance with the manner specified by the HRNR Committee, the Board carried out annual performance evaluation of the Board, its Committees and Individual Directors. The Independent Directors carried out annual performance evaluation of the Chairperson. The Chairman of the respective Committees shared the report on evaluation with the respective Committee members. The performance of each Committee was evaluated by the Board, based on report on evaluation received from respective
Committees. A consolidated report was shared with the Chairman of the Board for his review and giving feedback to each Director.</t>
  </si>
  <si>
    <t>NUMBER OF BOARD MEETINGS Seven Board meetings were held during the financial year, as against the statutory requirement of four meetings.</t>
  </si>
  <si>
    <t>NUMBER OF BOARD MEETINGS Seven Board meetings were held during the year, as against the statutory requirement of four meetings. The details of Board meetings held are given below: Date Board Strength No. of Directors Present April 27, 2018 14 13 June 22, 2018 14 13 July 27, 2018 14 14 October 17, 2018 14 14 January 17, 2019 14 14 March 6, 2019 14 13 March 29, 2019 14 14</t>
  </si>
  <si>
    <t>196667_2020_BOSC004</t>
  </si>
  <si>
    <t>196667_2019_BOSC004</t>
  </si>
  <si>
    <t>196667_2020_BOSC001</t>
  </si>
  <si>
    <t>196667_2019_BOSC001</t>
  </si>
  <si>
    <t>The Company’s Independent Directors met two times during the financial year 2019-20. Such meetings were conducted to enable the Independent Directors to discuss matters pertaining to the Company’s affairs and put forth their views. // Seven Board meetings were held during the financial year, as against the statutory requirement of four meetings. The details of Board meetings held are given below: Date Board Strength No. of Directors Present April 18, 2019 14 13 July 19, 2019 14 14 October 18, 2019 14 14 October 25, 2019 14 14 December 16, 2019 14 14 January 17, 2020 14 14 February 17, 2020 14 13</t>
  </si>
  <si>
    <t>The Company’s Independent Directors met three times during the financial year 2018-19. Such meetings were conducted to enable the Independent Directors to discuss matters pertaining to the Company’s affairs and put forth their views to the Lead Independent Director. The Lead Independent Director takes appropriate steps to present Independent Directors’ views to the Chairman and Managing Director</t>
  </si>
  <si>
    <t>Seven Board meetings were held during the financial year, as against the statutory requirement of four meetings.</t>
  </si>
  <si>
    <t>Seven Board meetings were held during the year, as against the statutory requirement of four meetings.</t>
  </si>
  <si>
    <t>https://www.ril.com/DownloadFiles/IRStatutory/Vigil-Mechanism-and-Whistle-Blower-Policy.pdf</t>
  </si>
  <si>
    <t>Vigil Mechanism and Whistle Blower Policy_2017-18</t>
  </si>
  <si>
    <t>We have established the Ethics &amp; Compliance Taskforce to process and investigate Protected Disclosures. “Protected Disclosures” are disclosures of a Reportable Matter. 8.1. ‘Reportable Matter’means a genuine concern concerning actual or suspected: a. fraudulent practices, such as improperly tampering with RIL books and records, or theft of company property; b. corruption, including bribery and money laundering; c. Breaches of the Code of Conduct.</t>
  </si>
  <si>
    <t>Code of Conduct_2016-17</t>
  </si>
  <si>
    <t>https://www.ril.com/DownloadFiles/IRStatutory/Policy-on-Materiality-of-RPT.pdf</t>
  </si>
  <si>
    <t>Related Party Transaction Policy_2018-19</t>
  </si>
  <si>
    <t>196667_2019_BUSC002</t>
  </si>
  <si>
    <t>https://www.ril.com/DownloadFiles/IRStatutory/Code-of-Conduct.pdf</t>
  </si>
  <si>
    <t>Dear Colleague, Welcome to Reliance revised Code of Conduct. This is our guide to doing the right thing in business. It is a must-read and a must-follow for all of us. Nothing is more important to Reliance than making sure we do what is right – and nothing puts us at risk more than failure to do it. In “Our Code” and “Code of Conduct” we are focused on the most important principles and expectations rather than specifying detailed rules. It does not specifically address every potential form of unacceptable conduct, but I believe that we are fully capable of making the right decisions when faced with difficult choices and that we will be guided by our good judgment. In case of any doubt, as to the course of action to be taken, the following test may be applied: • Is it legal? • Is it ethical? • Could it cause a negative perception of the Company? But we should never feel that we must “go it alone” when we are unsure of what is the right thing to do. One of the responsibilities we share is to seek guidance from our managers or other internal sources when we need it. Please have the courage to speak up if you see anything that appears to breach this Code. Your concerns will be considered seriously - and Reliance will not tolerate retaliation against anyone. Our Values and Behaviors are the foundation for our Code. They define how each of us must act to ensure that Reliance sustains its reputation and continues to earn the trust that allows us to prosper as a Company. As you read this Code, be guided by its expectations and continue to live out our values in your work every day</t>
  </si>
  <si>
    <t>An Ethics and Compliance Task Force (ECTF) comprising the Reliance Group’s Executive Director,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Code. The whistle-blower can make a protected disclosure either to the ECTF or directly to the Audit committee via email, telephone or through a letter</t>
  </si>
  <si>
    <t>RIL’s Code of Conduct defines the behaviour expected from all the employees and stakeholders and practices along with the policies and systems for effective implementation. The Company’s Code of Conduct ensures that all its employees, suppliers and vendors are required to respect human rights of not only each other, but also of the communities in which they operate. RIL has developed a set of policies, codes, and guidelines to govern its directors, senior executives, officers, employees (whether permanent, fixed term or temporary) and third parties, including suppliers and business partners associated with RIL. The Company takes into account global standards and endeavours to comply with all global norms on human rights, including the principles outlined in the United Nations’ Universal Declaration of Human Rights. An Ethics and Compliance Task Force (ECTF) comprising the Reliance Group’s Executive Director (Chairman, ECTF), General Counsel, Group Controller and Group Company Secretary has been established which oversees and monitors implementation of ethical business practices within Reliance. The task force meets once in three months to review the complaints and incidents and reports them to the Audit committee. The Company has established a vigil mechanism and a whistle blower policy for employees and directors to deal with issues related to ethics, noncompliance and violations of the company’s Code of Conduct. The whistle-blower can make a protected disclosure either to the Ethics and Compliance Task Force or directly to the Audit committee via email, telephone or through a letter. RIL’s Code of Conduct, Vigil mechanism and Whistle blower policy form the foundation of the Company’s commitment towards ethical conduct at all levels. Reliance recognises the ‘corporate responsibility to respect human rights’, as outlined in the framework of United Nations Guiding Principles on Business and Human Rights (UNGP). An internal complaint committee has been set up at all operations locations where employees can register their complaint against sexual harassment. This is supported by the Anti-Sexual Harassment Policy, which ensures a free and fair enquiry process with clear timelines for resolution. During the reporting period, there were no cases of child labour, forced labour, involuntary labour, sexual harassment and discriminatory employment</t>
  </si>
  <si>
    <t>Avoid Anticompetitive Conduct Competition and Antitrust laws are complex and often fact specific. For this reason, if you have any questions consult our Legal team. Do not engage in the activity like any form of agreement or understanding with competitors to fix prices, rig bids, allocate customers and/or restrict supply</t>
  </si>
  <si>
    <t>196667_2019_BUSC003</t>
  </si>
  <si>
    <t>Insider Trading Policy_2019-20</t>
  </si>
  <si>
    <t>https://www.ril.com/DownloadFiles/IRStatutory/Code-of-Practices-and-Procedures-for-Fair-Disclosure.pdf</t>
  </si>
  <si>
    <t>Prohibition of Insider Trading With a view to regulate trading in securities by the directors and designated persons, the Company has adopted a Code of Conduct for Prohibition of Insider Trading.</t>
  </si>
  <si>
    <t>196667_2019_BUSS004</t>
  </si>
  <si>
    <t>196667_2019_BUSP010</t>
  </si>
  <si>
    <t>HUMAN RESOURCES, NOMINATION AND REMUNERATION COMMITTEE The Human Resources, Nomination and Remuneration Committee comprises Shri Adil Zainulbhai (Chairman), Shri Yogendra P. Trivedi, Dr. Raghunath A. Mashelkar, Shri Raminder Singh Gujral, Dr. Shumeet Banerji and Shri K. V. Chowdary</t>
  </si>
  <si>
    <t>196667_2020_COMC007</t>
  </si>
  <si>
    <t>196667_2019_COMC007</t>
  </si>
  <si>
    <t>Human Resources, Nomination and Remuneration Committee Adil Zainulbhai (Chairman) Yogendra P. Trivedi Dr. Raghunath A. Mashelkar Raminder Singh Gujral Dr. Shumeet Banerji</t>
  </si>
  <si>
    <t>212,45</t>
  </si>
  <si>
    <t>Corporate Social Responsibility and Governance Committee The terms of reference of the Committee is available on the website of the Company. Meeting Details Four meetings of the Committee were held during the year. The meetings were held on April 18, 2019; August 14, 2019; October 17, 2019 and January 16, 2020. The details of attendance of Committee members are given in this Report.</t>
  </si>
  <si>
    <t>Corporate Social Responsibility and Governance Committee Terms of Reference of the Committee inter alia include the following: • Formulate and recommend to the Board, a Corporate Social Responsibility (CSR) Policy indicating the activities to be undertaken by the Company as specified in Schedule VII to the Companies Act, 2013. • Recommend the amount of expenditure to be incurred on the CSR activities. • Approve Corporate Sustainability Reports and oversee the implementation of sustainability activities. • Monitor Company’s compliance with the Corporate Governance Guidelines and applicable laws and regulations and make recommendations to the Board on all such matters and on any corrective action to be taken, as the Committee may deem appropriate. • Oversee the implementation of polices contained in the Business Responsibility Policy Manual and to make any changes / modifications, as may be required, from time to time and to review and recommend the Business Responsibility Report (BRR) to the Board for its approval. • Monitor CSR Policy of the Company from time to time. • Monitor the CSR activities undertaken by the Company. • Ensure compliance with the corporate governance norms prescribed under the Listing Regulations, the Companies Act, 2013 and other statutes or any modification or re-enactment thereof. • Advise the Board periodically with respect to significant developments in the law and practice of corporate governance and to make recommendations to the Board for appropriate revisions to the Company’s Corporate Governance Guidelines. • Observe practices of Corporate Governance at all levels and to suggest remedial measures wherever necessary. • Review and assess the adequacy of the Company’s Corporate Governance Manual, Code of Conduct for Directors and Senior Management, the Code</t>
  </si>
  <si>
    <t>Human Resources, Nomination and Remuneration Committee 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the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Recommend to the Board, all remuneration, in whatever form, payable to senior management. • Review Human Resource policies and overall human resources of the Company. The detailed terms of reference of the Committee is available on the website of the Company. The Chairman of the Committee was present at the last Annual General Meeting held on August 12, 2019. Meeting Details Four meetings of the Committee were held during the year, as against statutory requirement of one meeting. The meetings were held on April 17, 2019; July 18, 2019; October 15, 2019 and January 16, 2020. The details of attendance of Committee members are given in this Report.</t>
  </si>
  <si>
    <t>Human Resources, Nomination and Remuneration Committee Terms of Reference of the Committee inter alia include the following: • Formulate the criteria for determining qualifications, positive attributes and independence of a Director, and recommend to the Board a policy, relating to the remuneration of the Directors, Key Managerial Personnel and other employees. • Formulate the criteria for evaluation of performance of Independent Directors and the Board of Directors. • Devise a policy on Board Diversity. • Identify persons who are qualified to become Directors and who may be appointed in senior management in accordance with the criteria laid down and to recommend to the Board their appointment and / or removal. • Consider extension or continue the term of appointment of the Independent Directors on the basis of the report of performance evaluation of Independent Directors. • Specify the manner for effective evaluation of performance of Board, its Committees and Individual Directors to be carried out either by the Board, by the Human Resources, Nomination and Remuneration Committee or by an independent external agency and review its implementation and compliance. • Review Human Resource policies and overall human resources of the Company. • Recommend / review remuneration of the Managing Director(s) and Whole-time Director(s) based on their performance and defined assessment criteria. • Administer, monitor and formulate detailed terms and conditions of the Employees’ Stock Option Schemes. • Review information on recruitment and remuneration of senior officers just below the level of Board of Directors, including appointment or removal of Chief Financial Officer and the Company Secretary. • Review significant labour problems and their proposed solutions. • Review significant development in Human Resources / Industrial Relations front like signing of wage agreement, implementation of Voluntary Retirement Scheme etc. • Recommend to the Board, all remuneration, in whatever form, payable to senior management. • Carry out any other function as is mandated by the Board from time to time and / or enforced by any statutory notification, amendment or modification as may be applicable.</t>
  </si>
  <si>
    <t>196667_2020_FINR001</t>
  </si>
  <si>
    <t>196667_2019_FINR001</t>
  </si>
  <si>
    <t>55-38</t>
  </si>
  <si>
    <t>42-27</t>
  </si>
  <si>
    <t>The Internal Auditor reports directly to the Audit Committee</t>
  </si>
  <si>
    <t>The Internal Auditor reports directly to the Audit Committee.</t>
  </si>
  <si>
    <t>OPINION We have audited the accompanying Consolidated Financial Statements of Reliance Industries Limited which includes joint operations (hereinafter referred to as “the Holding Company”), its subsidiaries (the Holding Company and its subsidiaries together referred to as “the Group”) its associates and joint ventures comprising of the consolidated Balance sheet as at March 31, 2020, the consolidated Statement of Profit and Loss, including other comprehensive income, the consolidated Cash Flow Statement and the consolidated Statement of Changes in Equity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associates and joint ventures, the aforesaid Consolidated Financial Statements give the information required by the Companies Act, 2013, as amended (“the Act”) in the manner so required and give a true and fair view in conformity with the accounting principles generally accepted in India, of the consolidated state of affairs of the Group, its associates and joint ventures as at March 31, 2020, their consolidated profit including other comprehensive income, their consolidated cash flows and the consolidated statement of changes in equity for the year ended on that date. BASIS FOR OPINION We conducted our audit of the Consolidated Financial Statements in accordance with the Standards on Auditing (SAs), as specified under Section 143(10) of the Act. Our responsibilities under those Standards are further described in the ‘Auditors’ Responsibilities for the Audit of the Consolidated Financial Statements’ section of our report. We are independent of the Group, its associates and joint ventures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Consolidated Financial Statements.</t>
  </si>
  <si>
    <t>OPINION We have audited the accompanying Standalone Financial Statements of Reliance Industries Limited (“the Company”), which comprise the Balance sheet as at March 31, 2019, the Statement of Profit and Loss, including the statement of Other Comprehensive Income, the Cash Flow Statement and the Statement of Changes in Equity for the year then ended, and notes to the financial statements, including a summary of significant accounting policies and other explanatory information. In our opinion and to the best of our information and according to the explanations given to us, the aforesaid Standalone Financial Statements give the information required by the Companies Act,2013, as amended (‘the Act”) in the manner so required and give a true and fair view in conformity with the accounting principles generally accepted in India, of the state of affairs of the Company as at March 31, 2019, its profit including other comprehensive income, its cash flows and the changes in equity for the year ended on that date. BASIS FOR OPINION We conducted our audit of the Standalone Financial Statements in accordance with the Standards on Auditing (SAs), as specified under section 143(10) of the Act. Our responsibilities under those Standards are further described in the ‘Auditor’s Responsibilities for the Audit of the Standalone Financial Statements’ section of our report. We are independent of the Company in accordance with the ‘Code of Ethics’ issued by the Institute of Chartered Accountants of India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audit opinion on the Standalone Financial Statements.</t>
  </si>
  <si>
    <t>196667_2020_MACR003</t>
  </si>
  <si>
    <t>196667_2019_MACR003</t>
  </si>
  <si>
    <t>196667_2020_MACR005</t>
  </si>
  <si>
    <t>196667_2019_MACR005</t>
  </si>
  <si>
    <t>REMUNERATION POLICY FOR DIRECTORS, KEY MANAGERIAL PERSONNEL AND OTHER EMPLOYEES_2019-20</t>
  </si>
  <si>
    <t>https://www.ril.com/DownloadFiles/IRStatutory/Remuneration-Policy-for-Directors.pdf</t>
  </si>
  <si>
    <t>The Board on the recommendation of the HRNR Committee shall review and approve the remuneration payable to the Non-Executive Directors of the Company within the overall limits approved by the shareholders.</t>
  </si>
  <si>
    <t>https://www.ril.com/ar2017-18/pdf/ril-annual-report-2018.pdf</t>
  </si>
  <si>
    <t>Integrated Annual Report_2017-18</t>
  </si>
  <si>
    <t>196667_2020_MACR009</t>
  </si>
  <si>
    <t>196667_2019_MACR009</t>
  </si>
  <si>
    <t>196667_2020_MACR001</t>
  </si>
  <si>
    <t>196667_2019_MACR001</t>
  </si>
  <si>
    <t>SUCCESSION PLANNING The Company believes that sound succession plans for the senior leadership are very important for creating a robust future for the Company. The Human Resources, Nomination and Remuneration Committee works along with the Human Resource team of the Company for a structured leadership succession plan.</t>
  </si>
  <si>
    <t>Generally, a member entitled to attend and vote at the meeting is entitled to appoint a proxy to attend and vote on a poll instead of himself and the proxy need not be a member of the Company. Since this AGM is being held through VC / OAVM pursuant to the MCA Circulars, physical attendance of members has been dispensed with. Accordingly, the facility for appointment of proxies by the members will not be available for the AGM and hence the Proxy Form and Attendance Slip are not annexed hereto</t>
  </si>
  <si>
    <t>A member entitled to attend and vote at the Meeting is entitled to appoint a proxy to attend and vote on a poll instead of himself and the proxy need not be a member of the Company. The instrument appointing the proxy should, however, be deposited at the registered office of the Company not less than forty-eight hours before the commencement of the Meeting.</t>
  </si>
  <si>
    <t>The tenure of office of the Managing Director and Whole-time Directors is for 5 (five) years from their respective date of appointments and can be terminated by either party by giving three months’ notice in writing. There is no separate provision for payment of severance fees.</t>
  </si>
  <si>
    <t>In accordance with the provisions of the Act and the Articles of Association of the Company, Shri Hital R. Meswani and Shri P.M.S. Prasad, Directors of the Company, retire by rotation at the ensuing AGM. The Board of Directors on the recommendation of the Human Resources, Nomination and Remuneration (“HRNR”) Committee has recommended their re-appointment</t>
  </si>
  <si>
    <t>In accordance with the provisions of the Act and the Articles of Association of the Company, Shri P.K. Kapil and Smt. Nita M. Ambani, Directors of the Company, retire by rotation at the ensuing Annual General Meeting. The Board of Directors on the recommendation of the Human Resources, Nomination and Remuneration (“HRNR”) Committee has recommended their re-appointment.</t>
  </si>
  <si>
    <t>PROCEDURE FOR REMOTE E-VOTING AND E-VOTING AT THE AGM: 13. Pursuant to the provisions of Section 108 and other applicable provisions, if any, of the Companies Act, 2013 read with the Companies (Management and Administration) Rules, 2014, as amended, and Regulation 44 of SEBI Listing Regulations, the Company is providing to its members facility to exercise their right to vote on resolutions proposed to be passed at AGM by electronic means (“e-voting”). Members may cast their votes remotely, using an electronic voting system on the dates mentioned herein below (“remote e-voting’’). Further, the facility for voting through electronic voting system will also be made available at the Meeting (“Insta Poll”) and members attending the Meeting who have not cast their vote(s) by remote e-voting will be able to vote at the Meeting through Insta Poll. The Company has engaged the services of KFinTech as the agency to provide e-voting facility</t>
  </si>
  <si>
    <t>The Company is providing facility for voting by electronic means (e-voting) through an electronic voting system which will include remote e-voting and the business set out in the Notice will be transacted through such voting. Information and instructions including details of user id and password relating to e-voting are sent herewith in the e-voting communication. Once the vote on a resolution is cast by a member, whether partially or otherwise, the member shall not be allowed to change it subsequently or cast the vote again. Members who have cast their vote(s) by using remote e-voting may also attend the Meeting but shall not be entitled to cast their vote(s) again at the Meeting.</t>
  </si>
  <si>
    <t>RIGHTS, PREFERENCES AND RESTRICTIONS ATTACHED TO SHARES: The Company has only one class of equity shares having face value of ` 10 each and the holder of the equity share is entitled to one vote per share. The dividend proposed by Board of Directors is subject to approval of the shareholders in the ensuing Annual General Meeting, except in case of interim dividend. In the event of liquidation of the Company, the holders of equity shares will be entitled to receive the remaining assets of the Company in proportion to the number of equity shares held.</t>
  </si>
  <si>
    <t>RIGHTS, PREFERENCES AND RESTRICTIONS ATTACHED TO SHARES: The Company has only one class of equity shares having par value of ` 10 each and the holder of the equity share is entitled to one vote per share. The dividend proposed by board of directors is subject to approval of the shareholders in the ensuing annual general meeting, except in case of interim dividend. In the event of liquidation of the company, the holders of equity shares will be entitled to receive the remaining assets of the Company in proportion to the number of equity shares held.</t>
  </si>
  <si>
    <t>1 Obligations with respect to Independent Directors 25 Yes • Maximum directorships and tenure • Meetings of Independent Directors • Cessation and appointment of Independent Directors • Familiarisation of Independent Directors • Declaration from Independent Director that he / she meets the criteria of independence • Directors and Officers insurance for all the Independent Directors</t>
  </si>
  <si>
    <t>Obligations with respect to Independent Directors 25 Yes • Maximum directorships and tenure • Meetings of Independent Directors • Cessation and appointment of Independent Directors • Familiarisation of Independent Directors • Declaration from Independent Directors that he / she meets the criteria of independence • Directors and Officers insurance for all the Independent Directors</t>
  </si>
  <si>
    <t>The Board of Directors of the Company has appointed Shri Mehul Modi, a Practising Chartered Accountant, Partner, Deloitte Haskins &amp; Sells LLP, Chartered Accountants or failing him Shri Vishal Agarwal, a Practising Chartered Accountant, Partner, Deloitte Haskins &amp; Sells LLP, Chartered Accountants, as Scrutiniser to scrutinise the remote e-voting and Insta Poll process in a fair and transparent manner and they have communicated their willingness to be appointed and will be available for the said purpose.</t>
  </si>
  <si>
    <t>Alteration of capital 55. Subject to the provisions of the Act, the Company may, by ordinary resolution - (a) increase the share capital by such sum, to be divided into shares of such amount as it thinks expedient; (b) consolidate and divide all or any of its share capital into shares of larger amount than its existing shares: Provided that any consolidation and division which results in changes in the voting percentage of members shall require applicable approvals under the Act; (c) convert all or any of its fully paid-up shares into stock, and reconvert that stock into fully paid-up shares of any denomination; (d) sub-divide its existing shares or any of them into shares of smaller amount than is fixed by the memorandum; (e) cancel any shares which, at the date of the passing of the resolution, have not been taken or agreed to be taken by any person.</t>
  </si>
  <si>
    <t>196667_2019_ANTP005</t>
  </si>
  <si>
    <t>RESOLUTION(S) PASSED THROUGH POSTAL BALLOT: No postal ballot was conducted during the financial year 2019-20. There is no immediate proposal for passing any resolution through postal ballot.</t>
  </si>
  <si>
    <t>RESOLUTION(S) PASSED THROUGH POSTAL BALLOT: No postal ballot was conducted during the financial year 2018-19. There is no immediate proposal for passing any resolution through postal ballot.</t>
  </si>
  <si>
    <t>STAKEHOLDERS RELATIONSHIP COMMITTEE The Committee comprises Shri Yogendra P. Trivedi (Chairman), Smt Arundhati Bhattacharya, Shri K. V. Chowdary, Shri Nikhil R. Meswani and Shri Hital R. Meswani.</t>
  </si>
  <si>
    <t>Stakeholders Relationship Committee 20 Yes • Composition • Chairperson present at Annual General Meeting • Meetings and quorum • Role of the Committee</t>
  </si>
  <si>
    <t>Shri Mukesh D. Ambani</t>
  </si>
  <si>
    <t>Smt. Nita M. Ambani</t>
  </si>
  <si>
    <t>Dr. Shumeet Banerji</t>
  </si>
  <si>
    <t>Smt. Arundhati Bhattacharya</t>
  </si>
  <si>
    <t>Shri Yogendra P. Trivedi</t>
  </si>
  <si>
    <t>Prof. Dipak C. Jain</t>
  </si>
  <si>
    <t>Shri K. V. Chowdary</t>
  </si>
  <si>
    <t>Shri Nikhil R. Meswani</t>
  </si>
  <si>
    <t>Dr. Raghunath A. Mashelkar</t>
  </si>
  <si>
    <t>Shri Adil Zainulbhai</t>
  </si>
  <si>
    <t>Shri Hital R. Meswani</t>
  </si>
  <si>
    <t>Shri P. M. S. Prasad</t>
  </si>
  <si>
    <t>Shri Raminder Singh Gujral</t>
  </si>
  <si>
    <t>Shri Pawan Kumar Kapil</t>
  </si>
  <si>
    <t>Shri Mansingh L.Bhakta</t>
  </si>
  <si>
    <t>Prof. Ashok Misra</t>
  </si>
  <si>
    <t>196667_2020_AUDP001</t>
  </si>
  <si>
    <t>196667_2019_AUDP001</t>
  </si>
  <si>
    <t>222,223</t>
  </si>
  <si>
    <t>196667_2019_BODR005 ; 196667_2019_BODR005(1)</t>
  </si>
  <si>
    <t>196667_2020_BODR005 ;</t>
  </si>
  <si>
    <t>12,13</t>
  </si>
  <si>
    <t>196667_2020_BOIR017</t>
  </si>
  <si>
    <t>196667_2019_BOIR017</t>
  </si>
  <si>
    <t>Shri Mansingh L. Bhakta was on the Board
of the Company since September 27, 1977,
i.e. even before initial public offering of
the Company and has rendered immense
service to the Company. He demitted office
as an Independent Director w.e.f.
August 12, 2019 on account of his advanced
age</t>
  </si>
  <si>
    <t>196667_2020_BOIR020</t>
  </si>
  <si>
    <t>196667_2019_BOIR020</t>
  </si>
  <si>
    <t>196667_2020_BOSP005</t>
  </si>
  <si>
    <t>449, 450, 451, 452</t>
  </si>
  <si>
    <t xml:space="preserve">Shri Pawan Kumar Kapil Age 73 years Qualifications Chemical Engineer Experience (including expertise in specific functional area) / Brief Resume Vast experience in petroleum industry. Please refer Company’s website: www.ril.com for detailed profile. Terms and Conditions of Re-appointment In terms of Section 152(6) of the Companies Act, 2013, Shri Pawan Kumar Kapil who was re-appointed as Whole-time Director at the Annual General Meeting held on July 21, 2017, is liable to retire by rotation. Remuneration last drawn (including sitting fees, if any) ` 4.17 crore (for remuneration details, please refer the Corporate Governance Report) Remuneration proposed to be paid As per existing approved terms and conditions Date of first appointment on the Board May 16, 2010 Shareholding in the Company as on March 31, 2019 58,300 equity shares of ` 10/- each Relationship with other Directors / Key Managerial Personnel Not related to any Director / Key Managerial Personnel Number of meetings of the Board attended during the financial year (2018-19) 6 Directorships of other Boards as on March 31, 2019 Nil Membership / Chairmanship of Committees of other Boards as on March 31, 2019 Nil Smt. Nita M. Ambani Age 56 years Qualifications Commerce Graduate from Mumbai University, Diploma in Early Childhood Education Experience (including expertise in specific functional area) / Brief Resume Smt. Nita M. Ambani is a businesswoman, educationist, philanthropist and a strong proponent of sports. She is the Founder &amp; Chairperson of Reliance Foundation (RF), which has touched the lives of over 26 million people across India, through initiatives in Rural Transformation, Health, Education, Sports for Development, Disaster Response, Arts, Culture &amp; Heritage and Urban Renewal. In recognition of her outstanding contribution to education, sports and other social sector development areas, Smt. Nita M. Ambani has received many awards and honours. Please refer Company’s website: www.ril.com for detailed profile. Terms and Conditions of Re-appointment In terms of Section 152(6) of the Companies Act, 2013, Smt. Nita M. Ambani who was appointed as a Non-executive Director at the Annual General Meeting held on June 18, 2014, is liable to retire by rotation. Remuneration last drawn (including sitting fees, if any) ` 1.72 crore (for remuneration details, please refer the Corporate Governance Report) Remuneration proposed to be paid As per existing approved terms and conditions Date of first appointment on the Board June 18, 2014 Shareholding in the Company as on March 31, 2019 67,96,292 equity shares of ` 10/- each Relationship with other Directors / Key Managerial Personnel Spouse of Shri Mukesh D. Ambani and not related to any other Director / Key Managerial Personnel Number of meetings of the Board attended during the financial year (2018-19) 7 Directorships of other Boards as on March 31, 2019 • Reliance Foundation • EIH Limited • Football Sports Development Limited • Reliance Foundation Institution of Education and Research Membership / Chairmanship of Committees of other Boards as on March 31, 2019 Nil 447 Governance 184 ‒ 257 Management Review 47 ‒ 183 Corporate Overview 1 ‒ 46 Financial Statements 258 ‒ 439 Notice 440 ‒ 450 Connecting everyone. Connecting everywhere. Connecting everything. The Jio Revolution. Shri P.M.S. Prasad Age 67 years Qualifications Bachelor Degrees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As per the resolution at Item No. 5 of the Notice convening this Meeting read with explanatory statement thereto, Shri P.M.S. Prasad is proposed to be re-appointed as a Whole-time Director. Remuneration last drawn (including sitting fees, if any) ` 10.01 crore (for remuneration details, please refer the Corporate Governance Report) Remuneration proposed to be paid As per the resolution at Item No. 5 of the Notice convening this Meeting read with explanatory statement thereto and the resolution at Item No. 12 passed by the shareholders at the Annual General Meeting held on June 18, 2014. Date of first appointment on the Board August 21, 2009 Shareholding in the Company as on March 31, 2019 6,00,000 equity shares of `10/- each Relationship with other Directors / Key Managerial Personnel Not related to any Director / Key Managerial Personnel Number of meetings of the Board attended during the financial year (2018-19) 7 Directorships of other Boards as on March 31, 2019 • Network18 Media &amp; Investments Limited • TV18 Broadcast Limited • Reliance Commercial Dealers Limited • Viacom 18 Media Private Limited Membership / Chairmanship of Committees of other Boards as on March 31, 2019 Network18 Media &amp; Investments Limited • Audit Committee - Member • Nomination and Remuneration Committee – Member • Corporate Social Responsibility Committee – Member • Stakeholders’ Relationship Committee – Member • Risk Management Committee – Member TV18 Broadcast Limited • Audit Committee – Member • Nomination and Remuneration Committee – Member • Corporate Social Responsibility Committee – Member • Stakeholders’ Relationship Committee – Member • Risk Management Committee – Member Reliance Commercial Dealers Limited • Nomination and Remuneration Committee – Chairman • Corporate Social Responsibility Committee – Member Viacom 18 Media Private Limited • Corporate Social Responsibility Committee – Member NOTICE 448 Reliance Industries Limited | Integrated Annual Report 2018–19 Shri Raminder Singh Gujral Age 65 years Qualifications BA (Economics Honours), LLB, MBA (IIM-Ahmedabad) and MA (Fletcher School, US) Experience (including expertise in specific functional area) / Brief Resume Vast experience in taxation and administration. Please refer Company’s website: www.ril.com for detailed profile. Terms and Conditions of Re-appointment As per the resolution at Item No. 6 of the Notice convening this Meeting read with explanatory statement thereto, Shri Raminder Singh Gujral is proposed to be re-appointed as an Independent Director Remuneration last drawn (including sitting fees, if any) ` 1.93 crore (for remuneration details, please refer the Corporate Governance Report) Remuneration proposed to be paid As per the resolution at Item No. 6 of the Notice convening this Meeting read with explanatory statement thereto and the resolution at Item No. 11 passed by the shareholders at the Annual General Meeting held on June 18, 2014 Date of first appointment on the Board June 12, 2015 Shareholding in the Company as on March 31, 2019 7,000 equity shares of ` 10/- each Relationship with other Directors / Key Managerial Personnel Not related to any Director / Key Managerial Personnel Number of meetings of the Board attended during the financial year (2018-19) 7 Directorships of other Boards as on March 31, 2019 • Adani Power Limited • Adani Power (Mundra) Limited Membership / Chairmanship of Committees of other Boards as on March 31, 2019 Adani Power Limited • Audit Committee – Member • Nomination and Remuneration Committee – Chairman Adani Power (Mundra) Limited • Audit Committee – Member • Nomination and Remuneration Committee – Member 449 Governance 184 ‒ 257 Management Review 47 ‒ 183 Corporate Overview 1 ‒ 46 Financial Statements 258 ‒ 439 Notice 440 ‒ 450 Connecting everyone. Connecting everywhere. Connecting everything. The Jio Revolution. Smt. Arundhati Bhattacharya Age 63 Qualifications Post Graduate in English Literature from Jadavpur University, West Bengal Experience (including expertise in specific functional area) / Brief Resume Over 40 years as a banker (Past Chairman of State Bank of India from 2013 to 2017). Please refer Company’s website: www.ril.com for detailed profile. Terms and Conditions of Appointment As per the resolution at Item No. 7 of the Notice convening this Meeting read with explanatory statement thereto, Smt. Arundhati Bhattacharya is proposed to be appointed as an Independent Director Remuneration last drawn (including sitting fees, if any) ` 0.82 crore (for remuneration details, please refer the Corporate Governance Report) Remuneration proposed to be paid As per the resolution at Item No. 7 of the Notice convening this Meeting read with explanatory statement thereto and the resolution at Item No. 11 passed by the shareholders at the Annual General Meeting held on June 18, 2014 Date of first appointment on the Board October 17, 2018 Shareholding in the Company as on March 31, 2019 Nil Relationship with other Directors / Key Managerial Personnel Not related to any Director / Key Managerial Personnel Number of meetings of the Board attended during the financial year (2018-19) 3 (appointed w.e.f. October 17, 2018) Directorships of other Boards as on March 31, 2019 • Piramal Enterprises Limited • CRISIL Limited • Wipro Limited • Swift India Domestic Services Private Limited Membership / Chairmanship of Committees of other Boards as on March 31, 2019 Piramal Enterprises Limited Risk Management Committee – Financial Services - Member Wipro Limited Audit, Risk and Compliance Committee - Member </t>
  </si>
  <si>
    <t>217,95</t>
  </si>
  <si>
    <t>Shri Hital R. Meswani Age 51 years Qualifications • Honours in Management &amp; Technology Programme from University of Pennsylvania (UPENN), U.S.A. • Bachelor of Science in Chemical Engineering from School of Engineering and Applied Sciences, UPENN • Bachelor of Science in Economics from Wharton Business School Experience (including expertise in specific functional area) / Brief Resume Vast experience in petroleum and petrochemicals industry. Please refer Company’s website: www.ril.com for detailed profile. Terms and Conditions of Re-appointment As per the resolution at Item No. 5 of the Notice convening this Meeting read with explanatory statement thereto, Shri Hital R. Meswani is proposed to be re-appointed as a Whole-time Director. Remuneration last drawn (FY 2019-20) ` 24 crore (for remuneration details, please refer the Corporate Governance Report) Remuneration proposed to be paid As per the resolution at Item No. 5 of the Notice convening this Meeting read with explanatory statement thereto and the resolution passed by the shareholders at the Annual General Meeting held on June 18, 2014 Date of first appointment on the Board August 4, 1995 Shareholding in the Company as on March 31, 2020 32,23,772 equity shares of ` 10/- each Relationship with other Directors / Key Managerial Personnel Brother of Shri Nikhil R. Meswani, Whole-time Director and not related to any other Director / Key Managerial Personnel Number of meetings of the Board attended during the financial year (2019-20) 7 Directorships of other Boards as on March 31, 2020 Reliance Industrial Investments and Holdings Limited Reliance Commercial Dealers Limited The Indian Film Combine Private Limited Membership / Chairmanship of Committees of other Boards as on March 31, 2020 The Indian Film Combine Private Limited Audit Committee- Chairman Nomination and Remuneration Committee- Member Corporate Social Responsibility Committee – Chairman Shri P.M.S. Prasad Age 68 years Qualifications Bachelor Degree in science from Osmania University and in Engineering from Anna University Experience (including expertise in specific functional area) / Brief Resume Vast experience in Petroleum and Petrochemical industry. Please refer Company’s website: www.ril.com for detailed profile. Terms and Conditions of Re-appointment In terms of Section 152(6) of the Companies Act, 2013, Shri P.M.S. Prasad who was re-appointed as a Whole-time Director at the Annual General Meeting held on August 12, 2019, is liable to retire by rotation. Remuneration last drawn ` 11.15 crore (for remuneration details, please refer the Corporate Governance Report) Remuneration proposed to be paid As per existing approved terms and conditions Date of first appointment on the Board August 21, 2009 Shareholding in the Company as on March 31, 2020 6,00,000 equity shares of ` 10/- each Relationship with other Directors / Key Managerial Personnel Not related to any Director / Key Managerial Personnel Number of meetings of the Board attended during the financial year (2019-20) 7 Directorships of other Boards as on March 31, 2020 Reliance Commercial Dealers Limited Viacom18 Media Private Limited Network18 Media &amp; Investments Limited TV18 Broadcast Limited Shri P.M.S. Prasad Membership / Chairmanship of Committees of other Boards as on March 31, 2020 Reliance Commercial Dealers Limited Nomination and Remuneration Committee – Chairman Corporate Social Responsibility Committee – Member Network18 Media &amp; Investments Limited Stakeholders’ Relationship Committee – Member Corporate Social Responsibility Committee – Member Audit Committee - Member Nomination and Remuneration Committee – Member Risk Management Committee - Member TV18 Broadcast Limited Corporate Social Responsibility Committee – Member Stakeholders’ Relationship Committee – Member Audit Committee - Member Nomination and Remuneration Committee – Member Risk Management Committee - Member Viacom18 Media Private Limited Corporate Social Responsibility Committee – Member Shri K.V. Chowdary Age 65 years Qualifications Graduation in Mathematics from Loyola College, Chennai and PostGraduation in Mathematics from IIT, Chennai Experience (including expertise in specific functional area) / Brief Resume Retired as Chairman of Central Board of Direct Taxes (CBDT). Please refer Company’s website: www.ril.com for detailed profile Terms and Conditions of Appointment As per the resolution at Item No. 6 of the Notice convening this Meeting read with explanatory statement thereto, Shri K.V. Chowdary is proposed to be appointed as a Director Remuneration last drawn (including sitting fees, if any) ` 0.66 crore (for remuneration details, please refer the Corporate Governance Report) Remuneration proposed to be paid As per the resolution at Item No. 6 of the Notice convening this Meeting and the resolution passed by the shareholders at the Annual General Meeting held on June 18, 2014 Date of first appointment on the Board October 18, 2019 Shareholding in the Company as on March 31, 2020 Nil Relationship with other Directors / Key Managerial Personnel Not related to any Director / Key Managerial Personnel Number of meetings of the Board attended during the financial year (2019-20) 5 (appointed w.e.f. October 18, 2019) Directorships of other Boards as on March 31, 2020 CCL Products (India) Limited Divi’s Laboratories Limited Membership / Chairmanship of Committees of other Boards as on March 31, 2020 CCL Products (India) Limited Audit Committee – Member Divi’s Laboratories Limited Audit Committee – Member Compensation, Nomination and Remuneration Com / Shri Mansingh L. Bhakta (88 years), demitted office as an Independent Director of the Company, w.e.f. August 12, 2019, on account of his
advanced age. Other than this, there was no other material reason for demitting office as an Independent Director of the Company</t>
  </si>
  <si>
    <t>Seven Board meetings were held during the year, as against the statutory requirement of four meetings. The details of Board meetings held are given below:</t>
  </si>
  <si>
    <t>Seven Board meetings were held during the financial year, as against the statutory requirement of four meetings. The details of Board meetings held are given below:</t>
  </si>
  <si>
    <t>Shri Alok Agarwal</t>
  </si>
  <si>
    <t>Shri Srikanth Venkatachari</t>
  </si>
  <si>
    <t>Shri K. Sethuraman</t>
  </si>
  <si>
    <t>Smt. Savithri Parekh</t>
  </si>
  <si>
    <t>196667_2020_MASP002</t>
  </si>
  <si>
    <t>196667_2019_MASP002</t>
  </si>
  <si>
    <t>D:\Acuite\Reliance Industries Ltd\Reliance Industries Ltd_Reports</t>
  </si>
  <si>
    <t>Does the company impose  supermajority requirement for the approval its merger and acquisition transaction?</t>
  </si>
  <si>
    <t>Memorandum of Association , (42), Score "Yes", "Buy-back of shares 61. Notwithstanding anything contained in these Articles but
subject to all applicable provisions of the Act or any other
law for the time being in force, the Company may purchase
its own shares or other specified securities."</t>
  </si>
  <si>
    <t>2019AR(98), Score "Yes","Procedure at Committee Meetings
The Company’s guidelines relating to
the Board meetings are applicable to the
Committee meetings. Each Committee has
the authority to engage outside experts,
advisors and counsels to the extent it
considers appropriate to assist in its
functioning. Minutes of the proceedings of
Committee meetings are circulated to the
respective committee members and placed
before the Board meetings for noting. The
composition and terms of reference of all
the Committees are in compliance with
the Companies Act, 2013 and the Listing
Regulations, as applicable. The composition
of all the Committees is given in this Report.
Details of Committees
Audit Committee
Terms of Reference of the Committee
inter alia include the following:
• Recommend appointment, remuneration
and terms of appointment of auditors.
• Approval of payment to statutory
auditors, including cost auditors, for any
other services rendered by them.
• Review with the management, the
quarterly financial statements before
submission to the Board for approval.
• Review with the management, the
statement of uses / application of funds.
• Review and monitor the auditor’s
independence, performance and
effectiveness of audit process.
• Review the findings of any internal
investigations by the internal auditors
into matters where there is suspected
fraud or irregularity or a failure of internal
control systems of a material nature and
reporting the matter to the Board.
• Review the functioning of the
Whistle-blower mechanism / oversee
the vigil mechanism.
• Review financial statements, in particular
the investments made by the Company’s
unlisted subsidiaries."</t>
  </si>
  <si>
    <t>2019AR(98,110), Score "Yes",  "The composition and terms of reference of all
the Committees are in compliance with
the Companies Act, 2013 and the Listing
Regulations, as applicable. The composition
of all the Committees is given in this Report. ; The Company has a structured Group
Risk Management Framework, designed
to identify, assess and mitigate risks
appropriately. The Risk Management
Committee has been entrusted with the
responsibility to assist the Board in:
a) overseeing and approving the
Company’s enterprise wide risk
management framework; and
b) ensuring that all material Strategic and
Commercial, Safety and Operations,
Cybersecurity, Compliance and
Control and Financial risks have
been identified, assessed and that
adequate risk mitigations are in place,
to address these risks"</t>
  </si>
  <si>
    <t xml:space="preserve">2019AR(7),Score "Yes", Board of Directors, Take the snapshot </t>
  </si>
  <si>
    <t>Check the Snippet which is marked in yellow , Update it with the valid data.</t>
  </si>
  <si>
    <t>Code of conduct, 17, Score "Yes","‘Reportable Matter’means a genuine concern concerning actual or suspected:
a. fraudulent practices, such as improperly tampering with RIL books and records, or
theft of company property;
b. corruption, including bribery and money laundering;
c. Breaches of the Code of Conduct."</t>
  </si>
  <si>
    <t>2019AR(89), Score "Yes", "To reduce risks associated with fraud, bribery and corruption, further controls have
been put in place, awareness has been enhanced and training for all employees
has been made mandatory. "</t>
  </si>
  <si>
    <t>Remove data and score NA</t>
  </si>
  <si>
    <t>2019AR(110), Score "Yes", "The Policy on Materiality of Related Party
Transactions and on dealing with Related
Party Transactions as approved by the
Board is put up on the Company’s website
and can be accessed at https://www.ril.
com/DownloadFiles/IRStatutory/Policy-onMateriality-of-RPT.pdf
There were no materially significant
related party transactions which could
have potential conflict with interest of the
Company at large. "</t>
  </si>
  <si>
    <t xml:space="preserve">2019AR(111), Score "Yes", "STATUTORY AUDITORS
S R B C &amp; CO LLP, Chartered Accountants
and D T S &amp; Associates LLP (formerly
known as D T S &amp; Associates), Chartered
Accountants were appointed as Auditors
of the Company for a term of 5 (five)
consecutive years, at the AGM held on
July 21, 2017. The Auditors have confirmed
that they are not disqualified from
continuing as Auditors of the Company. "
</t>
  </si>
  <si>
    <t xml:space="preserve">Remuneration Policy, (3), Score Yes, "Reliance Industries Limited (RIL) recognises the importance of aligning the business
objectives with specific and measureable individual objectives and targets. The
Company has therefore formulated the remuneration policy for its directors, key
managerial personnel and other employees keeping in view the following objectives:
1.1.1 Ensuring that the level and composition of remuneration is reasonable and
sufficient to attract, retain and motivate, to run the company successfully.
1.1.2 Ensuring that relationship of remuneration to performance is clear and meets the
performance benchmarks.
1.1.3 Ensuring that remuneration involves a balance between fixed and incentive pay
reflecting short and long term performance objectives appropriate to the working
of the company and its goals."
</t>
  </si>
  <si>
    <t>Memorandum of Association (42), Score "yes","Extraordinary
general meeting
62. All general meetings other than annual general meeting
shall be called extraordinary general meeting."</t>
  </si>
  <si>
    <t>2019AR(98), Score "Yes","Stakeholders’ Relationship Committee
The terms of reference of the Committee is
available on the website of the Company.
The Chairman of the Committee was
present at the last Annual General Meeting
held on August 12, 2019.
Meeting Details
Four meetings of the Committee were
held during the year, as against statutory
requirement of one meeting. The
meetings were held on April 25, 2019;
August 14, 2019; October 25, 2019 and
January 21, 2020. The details of attendance
of Committee members are given
in this Report.
Investor Grievance Redressal
The number of complaints received and
resolved to the satisfaction of investors
during the year (out of the investor base of
26 lakh) and their break-up is as under"</t>
  </si>
  <si>
    <t xml:space="preserve"> "  https://www.ril.com/OurCompany/Leadership/BoardOfDirectors.aspx  "Take data by clicking on the respective directors Image , copy paste the data to excel , do the changes to 2018-19 as well.</t>
  </si>
  <si>
    <t xml:space="preserve">Check for the Audit committee members Financial expertise if any one member is having </t>
  </si>
  <si>
    <t>Provide the data about Executive Chairman and keep the comment as same.</t>
  </si>
  <si>
    <t>Remuneration Policy, (4), Score Yes,"The Board, on the recommendation of the Human Resources, Nomination and
Remuneration (HRNR) Committee, shall review and approve the remuneration
payable to the Executive Directors of the Company within the overall limits
approved by the shareholders."</t>
  </si>
  <si>
    <t>2019AR(89), Score "Yes", "To reduce risks associated with fraud, bribery and corruption, further controls have
been put in place, awareness has been enhanced and training for all employees
has been made mandatory."</t>
  </si>
  <si>
    <t>Mahammed Sinan</t>
  </si>
  <si>
    <t>Buy-back of shares 61. Notwithstanding anything contained in these Articles but subject to all applicable provisions of the Act or any other law for the time being in force, the Company may purchase its own shares or other specified securities.</t>
  </si>
  <si>
    <t>Procedure at Committee Meetings The Company’s guidelines relating to the Board meetings are applicable to the Committee meetings. Each Committee has the authority to engage outside experts, advisors and counsels to the extent it considers appropriate to assist in its functioning. Minutes of the proceedings of Committee meetings are circulated to the respective committee members and placed before the Board meetings for noting. The composition and terms of reference of all the Committees are in compliance with the Companies Act, 2013 and the Listing Regulations, as applicable. The composition of all the Committees is given in this Report. Details of Committees Audit Committee Terms of Reference of the Committee inter alia include the following: • Recommend appointment, remuneration and terms of appointment of auditors. • Approval of payment to statutory auditors, including cost auditors, for any other services rendered by them. • Review with the management, the quarterly financial statements before submission to the Board for approval. • Review with the management, the statement of uses / application of funds. • Review and monitor the auditor’s independence, performance and effectiveness of audit process. • Review the findings of any internal investigations by the internal auditors into matters where there is suspected fraud or irregularity or a failure of internal control systems of a material nature and reporting the matter to the Board. • Review the functioning of the Whistle-blower mechanism / oversee the vigil mechanism. • Review financial statements, in particular the investments made by the Company’s unlisted subsidiaries.</t>
  </si>
  <si>
    <t>Procedure at Committee Meetings The Company’s guidelines relating to Board meetings are applicable to Committee meetings. Each Committee has the authority to engage outside experts, advisors and counsels to the extent it considers appropriate to assist in its function. Minutes of proceedings of Committee meetings are circulated to the respective committee members and placed before Board meetings for noting. The composition and terms of reference of all the committees are in compliance with the Companies Act, 2013 and Listing Regulations, as applicable. The composition of all the committees is given in this Report. Terms of Reference and other Details of Committees Audit Committee Terms of Reference of the Committee inter alia include the following: • Oversight of the company’s financial reporting process and the disclosure of its financial information to ensure that the financial statement is correct, sufficient and credible. • Recommend appointment, remuneration and terms of appointment of auditors, including cost auditors, of the Company. • Approval of payment to statutory auditors, including cost auditors, for any other services rendered by them. • Review with the management, the annual financial statements and auditor’s report thereon before submission to the Board for its approval, with particular reference to: a) matters required to be included in the Directors’ responsibility statement to be included in the Board’s report in terms of clause (c) of sub-section (3) of Section 134 of the Companies Act, 2013; b) changes, if any, in accounting policies and practices and reasons for the same; c) major accounting entries involving estimates based on the exercise of judgement by management; d) significant adjustments made in the financial statements arising out of audit findings; e) compliance with listing and other legal requirements relating to financial statements; f) disclosure of any related party transactions;</t>
  </si>
  <si>
    <t>Audit Committee Yogendra P. Trivedi (Chairman) Dr. Raghunath A. Mashelkar Adil Zainulbhai Raminder Singh Gujral K. V. Chowdary</t>
  </si>
  <si>
    <t>13,96</t>
  </si>
  <si>
    <t>The composition and terms of reference of all the Committees are in compliance with the Companies Act, 2013 and the Listing Regulations, as applicable. The composition of all the Committees is given in this Report. ; RISK MANAGEMENT The Company has a structured Group Risk Management Framework, designed to identify, assess and mitigate risks appropriately. The Risk Management Committee has been entrusted with the responsibility to assist the Board in: a) overseeing and approving the Company’s enterprise wide risk management framework; and b) ensuring that all material Strategic and Commercial, Safety and Operations, Cybersecurity, Compliance and Control and Financial risks have been identified, assessed and that adequate risk mitigations are in place, to address these risks</t>
  </si>
  <si>
    <t>The composition and terms of reference of all the committees are in compliance with the Companies Act, 2013 and Listing Regulations, as applicable. The composition of all the committees is given in this Report. ; Risk Management Committee Terms of Reference of the Committee inter alia include the following: • Frame Risk Management Plan and Policy. • Oversee implementation / Monitoring of Risk Management Plan and Policy. • Validate the process of Risk Management. • Validate the procedure for Risk Minimisation. • Periodically review and evaluate the Risk Management Policy and practices with respect to risk assessment and risk management processes. • Continually obtain reasonable assurance from management that all known and emerging risks have been identified and mitigated or managed. • Review of development and implementation of a Risk Management Policy including identification therein of element of risk. • Review of cyber security and related risks. • Carry out any other function as is mandated by the Board from time to time and / or enforced by any statutory notification, amendment or modification as may be applicable</t>
  </si>
  <si>
    <t>217,221</t>
  </si>
  <si>
    <t>The Board, on the recommendation of the Human Resources, Nomination and Remuneration (HRNR) Committee, shall review and approve the remuneration payable to the Executive Directors of the Company within the overall limits approved by the shareholders.</t>
  </si>
  <si>
    <t>196667_2020_BODR005</t>
  </si>
  <si>
    <t>196667_2020_BOSC007</t>
  </si>
  <si>
    <t>‘Reportable Matter’means a genuine concern concerning actual or suspected: a. fraudulent practices, such as improperly tampering with RIL books and records, or theft of company property; b. corruption, including bribery and money laundering; c. Breaches of the Code of Conduct.</t>
  </si>
  <si>
    <t>To reduce risks associated with fraud, bribery and corruption, further controls have been put in place, awareness has been enhanced and training for all employees has been made mandatory.</t>
  </si>
  <si>
    <t>The Policy on Materiality of Related Party Transactions and on dealing with Related Party Transactions as approved by the Board is put up on the Company’s website and can be accessed at https://www.ril. com/DownloadFiles/IRStatutory/Policy-onMateriality-of-RPT.pdf</t>
  </si>
  <si>
    <t>The Policy on Materiality of Related Party Transactions and on dealing with Related Party Transactions as approved by the Board is put up on the Company’s website and can be accessed at http://www.ril. com/DownloadFiles/IRStatutory/Policy-onMateriality-of-RPT.pdf</t>
  </si>
  <si>
    <t>STATUTORY AUDITORS S R B C &amp; CO LLP, Chartered Accountants and D T S &amp; Associates LLP (formerly known as D T S &amp; Associates), Chartered Accountants were appointed as Auditors of the Company for a term of 5 (five) consecutive years, at the AGM held on July 21, 2017. The Auditors have confirmed that they are not disqualified from continuing as Auditors of the Company</t>
  </si>
  <si>
    <t>STATUTORY AUDITORS S R B C &amp; CO LLP, Chartered Accountants and D T S &amp; Associates, Chartered Accountants were appointed as Auditors of the Company for a term of 5 (five) consecutive years, at the Annual General Meeting held on July 21, 2017. The Auditors have confirmed that they are not disqualified from continuing as Auditors of the Company</t>
  </si>
  <si>
    <t>Reliance Industries Limited (RIL) recognises the importance of aligning the business objectives with specific and measureable individual objectives and targets. The Company has therefore formulated the remuneration policy for its directors, key managerial personnel and other employees keeping in view the following objectives: 1.1.1 Ensuring that the level and composition of remuneration is reasonable and sufficient to attract, retain and motivate, to run the company successfully. 1.1.2 Ensuring that relationship of remuneration to performance is clear and meets the performance benchmarks. 1.1.3 Ensuring that remuneration involves a balance between fixed and incentive pay reflecting short and long term performance objectives appropriate to the working of the company and its goals.</t>
  </si>
  <si>
    <t>Extraordinary general meeting 62. All general meetings other than annual general meeting shall be called extraordinary general meeting.</t>
  </si>
  <si>
    <t>Stakeholders’ Relationship Committee The terms of reference of the Committee is available on the website of the Company. The Chairman of the Committee was present at the last Annual General Meeting held on August 12, 2019. Meeting Details Four meetings of the Committee were held during the year, as against statutory requirement of one meeting. The meetings were held on April 25, 2019; August 14, 2019; October 25, 2019 and January 21, 2020. The details of attendance of Committee members are given in this Report</t>
  </si>
  <si>
    <t>Stakeholders’ Relationship Committee Terms of Reference of the Committee inter alia include the following: Oversee and review all matters connected with transfer of Company’s securities. • Approve issue of duplicate shares / debentures certificates. • Oversee the performance of the Company’s Registrars and Transfer Agents. • Monitor implementation and compliance with the Company’s Code of Conduct for Prohibition of Insider Trading. • Consider, resolve and monitor various aspects of interest of shareholders, debenture holders and other security holders including the redressal of investors’ / shareholders’ / security</t>
  </si>
  <si>
    <t>Reliance Industries Ltd._B0SP003_Excel</t>
  </si>
  <si>
    <t>Board of Directors_Webpage_2019-20</t>
  </si>
  <si>
    <t>https://www.ril.com/OurCompany/Leadership/BoardOfDirectors.aspx</t>
  </si>
  <si>
    <t>-</t>
  </si>
  <si>
    <t>SECRETARIAL AUDITOR The Board had appointed Dr. K.R. Chandratre, Practising Company Secretary, to conduct Secretarial Audit for the financial year 2019-20. The Secretarial Audit Report for the financial year ended March 31, 2020 is annexed herewith and marked as Annexure IV to this Report. The Secretarial Audit Report does not contain any qualification, reservation or adverse remark; I have conducted the Secretarial Audit of
the compliance of applicable statutory
provisions and the adherence to good
corporate practices by Reliance Industries
Limited (hereinafter called “the Company”).
Secretarial Audit was conducted in a
manner that provided me a reasonable
basis for evaluating the corporate conducts/
statutory compliances and expressing my
opinion thereon.</t>
  </si>
  <si>
    <t>111, 116</t>
  </si>
  <si>
    <t>Annual report_2019-20</t>
  </si>
  <si>
    <t>Annual report_2018-19</t>
  </si>
  <si>
    <t>The Board had appointed Dr. K.R. Chandratre, Practising Company Secretary, to conduct Secretarial Audit for the financial year 2018-19. The Secretarial Audit Report for the financial year ended March 31, 2019 is annexed herewith and marked as Annexure IV to this Report. The Secretarial Audit Report does not contain any qualification, reservation or adverse remark.; I have conducted the secretarial audit of
the compliance of applicable statutory
provisions and the adherence to good
corporate practices by Reliance Industries
Limited (hereinafter called ‘the Company’).
Secretarial Audit was conducted in a
manner that provided me a reasonable
basis for evaluating the corporate
conducts/statutory compliances and
expressing my opinion thereon.</t>
  </si>
  <si>
    <t>196667_2019-20_AUDC003</t>
  </si>
  <si>
    <t>The regulations for the management of the Company and for the observance by the members thereto and their representatives, shall, subject to any exercise of the statutory powers of the Company with reference to the deletion or alteration of or addition to its regulations by resolution as prescribed or permitted by the Companies Act, 2013, be such as are contained in these Articles.</t>
  </si>
  <si>
    <t>Sum  = &gt; 227</t>
  </si>
  <si>
    <t>count =&gt; 14</t>
  </si>
  <si>
    <t>BOIR015 =&gt; 227/ 14 ==&gt; 16.214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</si>
</sst>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2">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sz val="11"/>
      <name val="Calibri"/>
      <family val="2"/>
    </font>
    <font>
      <sz val="11"/>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ck">
        <color theme="7" tint="0.39994506668294322"/>
      </left>
      <right style="thin">
        <color indexed="64"/>
      </right>
      <top style="thin">
        <color indexed="64"/>
      </top>
      <bottom/>
      <diagonal/>
    </border>
    <border>
      <left style="medium">
        <color indexed="64"/>
      </left>
      <right style="medium">
        <color indexed="64"/>
      </right>
      <top style="medium">
        <color indexed="64"/>
      </top>
      <bottom/>
      <diagonal/>
    </border>
  </borders>
  <cellStyleXfs count="4">
    <xf numFmtId="0" fontId="0" fillId="0" borderId="0"/>
    <xf numFmtId="0" fontId="2" fillId="0" borderId="0"/>
    <xf numFmtId="0" fontId="4" fillId="0" borderId="0"/>
    <xf numFmtId="9" fontId="16" fillId="0" borderId="0" applyFont="0" applyFill="0" applyBorder="0" applyAlignment="0" applyProtection="0"/>
  </cellStyleXfs>
  <cellXfs count="140">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9"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0"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1"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9" xfId="0" applyBorder="1" applyAlignment="1">
      <alignment vertical="center"/>
    </xf>
    <xf numFmtId="0" fontId="0" fillId="0" borderId="9" xfId="0" applyBorder="1" applyAlignment="1">
      <alignment horizontal="left" vertical="center"/>
    </xf>
    <xf numFmtId="0" fontId="0" fillId="0" borderId="0" xfId="0" applyAlignment="1"/>
    <xf numFmtId="0" fontId="8" fillId="0" borderId="9"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9"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8" fillId="0" borderId="12" xfId="0" applyFont="1" applyBorder="1" applyAlignment="1">
      <alignment vertical="center"/>
    </xf>
    <xf numFmtId="0" fontId="0" fillId="0" borderId="13" xfId="0" applyBorder="1" applyAlignment="1"/>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4" xfId="0" applyFont="1" applyFill="1" applyBorder="1" applyAlignment="1">
      <alignment horizontal="center" vertical="center"/>
    </xf>
    <xf numFmtId="0" fontId="0" fillId="0" borderId="15" xfId="0" applyBorder="1"/>
    <xf numFmtId="0" fontId="5" fillId="3" borderId="15" xfId="0" applyFont="1" applyFill="1" applyBorder="1" applyAlignment="1">
      <alignment horizontal="center" vertical="center"/>
    </xf>
    <xf numFmtId="0" fontId="0" fillId="0" borderId="14" xfId="0" applyBorder="1"/>
    <xf numFmtId="0" fontId="5" fillId="2" borderId="12" xfId="0" applyFont="1" applyFill="1" applyBorder="1"/>
    <xf numFmtId="0" fontId="0" fillId="0" borderId="13" xfId="0" applyBorder="1"/>
    <xf numFmtId="165" fontId="5" fillId="2"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0" xfId="0" applyNumberFormat="1" applyAlignment="1"/>
    <xf numFmtId="165" fontId="5" fillId="3" borderId="1" xfId="0" applyNumberFormat="1" applyFont="1" applyFill="1" applyBorder="1" applyAlignment="1">
      <alignment horizontal="center" vertical="center"/>
    </xf>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165" fontId="5" fillId="3" borderId="0" xfId="0" applyNumberFormat="1" applyFont="1" applyFill="1" applyAlignment="1">
      <alignment horizontal="center" vertical="center"/>
    </xf>
    <xf numFmtId="165" fontId="5" fillId="2" borderId="1" xfId="0" applyNumberFormat="1" applyFont="1" applyFill="1" applyBorder="1" applyAlignment="1">
      <alignment horizontal="center"/>
    </xf>
    <xf numFmtId="3" fontId="0" fillId="0" borderId="1" xfId="0" applyNumberFormat="1" applyBorder="1" applyAlignment="1">
      <alignment vertical="center"/>
    </xf>
    <xf numFmtId="3" fontId="0" fillId="0" borderId="1" xfId="0" applyNumberFormat="1" applyBorder="1"/>
    <xf numFmtId="0" fontId="0" fillId="0" borderId="0" xfId="0" applyFill="1" applyBorder="1" applyAlignment="1"/>
    <xf numFmtId="1" fontId="0" fillId="0" borderId="1" xfId="0" applyNumberFormat="1" applyBorder="1" applyAlignment="1">
      <alignment horizontal="left" vertical="center"/>
    </xf>
    <xf numFmtId="49" fontId="0" fillId="0" borderId="1" xfId="0" applyNumberFormat="1" applyBorder="1"/>
    <xf numFmtId="0" fontId="0" fillId="9" borderId="0" xfId="0" applyFill="1"/>
    <xf numFmtId="14" fontId="0" fillId="0" borderId="1" xfId="0" applyNumberFormat="1" applyBorder="1" applyAlignment="1">
      <alignment vertical="center"/>
    </xf>
    <xf numFmtId="0" fontId="1" fillId="10" borderId="0" xfId="0" applyFont="1" applyFill="1"/>
    <xf numFmtId="0" fontId="0" fillId="0" borderId="0" xfId="0" applyBorder="1" applyAlignment="1">
      <alignment vertical="center"/>
    </xf>
    <xf numFmtId="0" fontId="0" fillId="0" borderId="0" xfId="0" applyBorder="1" applyAlignment="1"/>
    <xf numFmtId="165" fontId="0" fillId="0" borderId="0" xfId="0" applyNumberFormat="1" applyBorder="1" applyAlignment="1"/>
    <xf numFmtId="0" fontId="0" fillId="0" borderId="0" xfId="0" applyBorder="1"/>
    <xf numFmtId="0" fontId="20" fillId="0" borderId="1" xfId="2" applyFont="1" applyFill="1" applyBorder="1"/>
    <xf numFmtId="0" fontId="0" fillId="0" borderId="1" xfId="0" applyFill="1" applyBorder="1" applyAlignment="1"/>
    <xf numFmtId="0" fontId="0" fillId="0" borderId="1" xfId="0" applyBorder="1" applyAlignment="1">
      <alignment vertical="center" wrapText="1"/>
    </xf>
    <xf numFmtId="0" fontId="0" fillId="0" borderId="1" xfId="0" applyFill="1" applyBorder="1" applyAlignment="1">
      <alignment vertical="center"/>
    </xf>
    <xf numFmtId="0" fontId="1" fillId="10" borderId="1" xfId="0" applyFont="1" applyFill="1" applyBorder="1"/>
    <xf numFmtId="0" fontId="5" fillId="2" borderId="16" xfId="0" applyFont="1" applyFill="1" applyBorder="1" applyAlignment="1">
      <alignment horizontal="center"/>
    </xf>
    <xf numFmtId="0" fontId="5" fillId="2" borderId="17" xfId="0" applyFont="1" applyFill="1" applyBorder="1" applyAlignment="1">
      <alignment horizontal="center" vertical="center"/>
    </xf>
    <xf numFmtId="165" fontId="5" fillId="2" borderId="17" xfId="0" applyNumberFormat="1" applyFont="1" applyFill="1" applyBorder="1" applyAlignment="1">
      <alignment horizontal="center" vertical="center"/>
    </xf>
    <xf numFmtId="0" fontId="5" fillId="3" borderId="17"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18" xfId="0" applyFont="1" applyFill="1" applyBorder="1" applyAlignment="1">
      <alignment horizontal="center" vertical="center"/>
    </xf>
    <xf numFmtId="0" fontId="8" fillId="0" borderId="1" xfId="0" applyFont="1" applyBorder="1" applyAlignment="1">
      <alignment vertical="center"/>
    </xf>
    <xf numFmtId="0" fontId="14" fillId="6" borderId="1" xfId="0" applyFont="1" applyFill="1" applyBorder="1" applyAlignment="1">
      <alignment horizontal="center" vertical="center"/>
    </xf>
    <xf numFmtId="0" fontId="5" fillId="0" borderId="16" xfId="0" applyFont="1" applyBorder="1" applyAlignment="1">
      <alignment horizontal="left" vertical="center"/>
    </xf>
    <xf numFmtId="0" fontId="1" fillId="0" borderId="19" xfId="0" applyFont="1" applyBorder="1" applyAlignment="1">
      <alignment horizontal="left" vertical="center"/>
    </xf>
    <xf numFmtId="0" fontId="19" fillId="0" borderId="1" xfId="0" applyFont="1" applyBorder="1" applyAlignment="1">
      <alignment horizontal="left" vertical="center"/>
    </xf>
    <xf numFmtId="0" fontId="19" fillId="0" borderId="1" xfId="0" applyFont="1" applyFill="1" applyBorder="1" applyAlignment="1">
      <alignment horizontal="left" vertical="center"/>
    </xf>
    <xf numFmtId="0" fontId="5" fillId="3" borderId="17" xfId="0" applyFont="1" applyFill="1" applyBorder="1" applyAlignment="1">
      <alignment horizontal="right" vertical="center"/>
    </xf>
    <xf numFmtId="0" fontId="0" fillId="0" borderId="1" xfId="0" applyBorder="1" applyAlignment="1">
      <alignment horizontal="right" vertical="center"/>
    </xf>
    <xf numFmtId="3" fontId="0" fillId="0" borderId="1" xfId="0" applyNumberFormat="1" applyBorder="1" applyAlignment="1">
      <alignment horizontal="right" vertical="center"/>
    </xf>
    <xf numFmtId="0" fontId="0" fillId="9" borderId="1" xfId="0" applyFill="1" applyBorder="1" applyAlignment="1">
      <alignment horizontal="right" vertical="center"/>
    </xf>
    <xf numFmtId="49" fontId="0" fillId="0" borderId="1" xfId="0" applyNumberFormat="1" applyBorder="1" applyAlignment="1">
      <alignment horizontal="right" vertical="center"/>
    </xf>
    <xf numFmtId="0" fontId="0" fillId="0" borderId="1" xfId="0" applyBorder="1" applyAlignment="1">
      <alignment horizontal="right"/>
    </xf>
    <xf numFmtId="0" fontId="0" fillId="0" borderId="0" xfId="0" applyBorder="1" applyAlignment="1">
      <alignment horizontal="right"/>
    </xf>
    <xf numFmtId="0" fontId="0" fillId="0" borderId="0" xfId="0" applyAlignment="1">
      <alignment horizontal="right"/>
    </xf>
    <xf numFmtId="165" fontId="5" fillId="3" borderId="17" xfId="0" applyNumberFormat="1" applyFont="1" applyFill="1" applyBorder="1" applyAlignment="1">
      <alignment horizontal="right" vertical="center"/>
    </xf>
    <xf numFmtId="165" fontId="0" fillId="0" borderId="1" xfId="0" applyNumberFormat="1" applyBorder="1" applyAlignment="1">
      <alignment horizontal="right" vertical="center"/>
    </xf>
    <xf numFmtId="165" fontId="0" fillId="0" borderId="1" xfId="0" applyNumberFormat="1" applyBorder="1" applyAlignment="1">
      <alignment horizontal="right"/>
    </xf>
    <xf numFmtId="165" fontId="0" fillId="0" borderId="0" xfId="0" applyNumberFormat="1" applyBorder="1" applyAlignment="1">
      <alignment horizontal="right"/>
    </xf>
    <xf numFmtId="165" fontId="0" fillId="0" borderId="0" xfId="0" applyNumberFormat="1" applyAlignment="1">
      <alignment horizontal="right"/>
    </xf>
    <xf numFmtId="0" fontId="21" fillId="0" borderId="1" xfId="0" applyFont="1" applyBorder="1" applyAlignment="1">
      <alignment horizontal="left" vertical="top"/>
    </xf>
    <xf numFmtId="0" fontId="0" fillId="0" borderId="0" xfId="0" applyAlignment="1">
      <alignment wrapText="1"/>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6"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cellXfs>
  <cellStyles count="4">
    <cellStyle name="Normal" xfId="0" builtinId="0"/>
    <cellStyle name="Normal 3 2" xfId="1"/>
    <cellStyle name="Normal 4" xfId="2"/>
    <cellStyle name="Percent" xfId="3" builtinId="5"/>
  </cellStyles>
  <dxfs count="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ColWidth="10.625" defaultRowHeight="15.75"/>
  <cols>
    <col min="1" max="1" width="21.125" customWidth="1"/>
    <col min="2" max="2" width="13.125" customWidth="1"/>
    <col min="3" max="3" width="22.5" customWidth="1"/>
    <col min="4" max="4" width="11.5" customWidth="1"/>
    <col min="5" max="5" width="31" customWidth="1"/>
    <col min="6" max="6" width="14.125" customWidth="1"/>
    <col min="7" max="7" width="21.375" customWidth="1"/>
    <col min="8" max="8" width="16" customWidth="1"/>
  </cols>
  <sheetData>
    <row r="1" spans="1:8">
      <c r="A1" s="114" t="s">
        <v>58</v>
      </c>
      <c r="B1" s="114" t="s">
        <v>59</v>
      </c>
      <c r="C1" s="114" t="s">
        <v>60</v>
      </c>
      <c r="D1" s="114" t="s">
        <v>61</v>
      </c>
      <c r="E1" s="115" t="s">
        <v>62</v>
      </c>
      <c r="F1" s="114" t="s">
        <v>64</v>
      </c>
      <c r="G1" s="114" t="s">
        <v>711</v>
      </c>
      <c r="H1" s="114" t="s">
        <v>712</v>
      </c>
    </row>
    <row r="2" spans="1:8">
      <c r="A2" s="116" t="s">
        <v>747</v>
      </c>
      <c r="B2" s="131" t="s">
        <v>748</v>
      </c>
      <c r="C2" s="131">
        <v>196667</v>
      </c>
      <c r="D2" s="131">
        <v>19209</v>
      </c>
      <c r="E2" s="20" t="s">
        <v>113</v>
      </c>
      <c r="F2" s="131" t="s">
        <v>749</v>
      </c>
      <c r="G2" s="116" t="s">
        <v>750</v>
      </c>
      <c r="H2" s="117" t="s">
        <v>923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625" defaultRowHeight="15.75"/>
  <cols>
    <col min="1" max="1" width="107.1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21"/>
  <sheetViews>
    <sheetView zoomScale="72" zoomScaleNormal="72" workbookViewId="0">
      <selection activeCell="A2" sqref="A2"/>
    </sheetView>
  </sheetViews>
  <sheetFormatPr defaultColWidth="10.625" defaultRowHeight="20.100000000000001" customHeight="1"/>
  <cols>
    <col min="1" max="1" width="8.125" style="58" customWidth="1"/>
    <col min="2" max="2" width="24" style="58" customWidth="1"/>
    <col min="3" max="3" width="12" style="58" customWidth="1"/>
    <col min="4" max="4" width="26.25" style="58" customWidth="1"/>
    <col min="5" max="5" width="19.5" style="58" customWidth="1"/>
    <col min="6" max="6" width="7.625" style="58" customWidth="1"/>
    <col min="7" max="7" width="11.75" style="58" customWidth="1"/>
    <col min="8" max="8" width="18" style="58" customWidth="1"/>
    <col min="9" max="9" width="6" style="58" customWidth="1"/>
    <col min="10" max="10" width="13.125" style="82" customWidth="1"/>
    <col min="11" max="12" width="20.25" style="58" customWidth="1"/>
    <col min="13" max="13" width="20.75" style="125" customWidth="1"/>
    <col min="14" max="14" width="26.25" style="130" customWidth="1"/>
    <col min="15" max="15" width="22" style="58" customWidth="1"/>
    <col min="16" max="16" width="20.125" style="58" customWidth="1"/>
    <col min="17" max="17" width="20.5" style="58" customWidth="1"/>
    <col min="18" max="18" width="21.5" style="58" customWidth="1"/>
    <col min="19" max="19" width="22.25" style="58" customWidth="1"/>
    <col min="20" max="20" width="18.625" style="58" customWidth="1"/>
    <col min="21" max="21" width="31" style="58" customWidth="1"/>
    <col min="22" max="22" width="23.875" style="70" customWidth="1"/>
    <col min="23" max="23" width="24.5" style="58" customWidth="1"/>
    <col min="24" max="24" width="35.875" style="58" customWidth="1"/>
    <col min="25" max="25" width="28.875" style="58" customWidth="1"/>
    <col min="26" max="26" width="31.125" style="58" customWidth="1"/>
    <col min="27" max="27" width="25.375" style="58" customWidth="1"/>
    <col min="28" max="28" width="35.5" style="58" customWidth="1"/>
    <col min="29" max="29" width="10.625" style="58"/>
    <col min="30" max="30" width="31.875" style="58" customWidth="1"/>
    <col min="31" max="31" width="28.5" style="58" customWidth="1"/>
    <col min="32" max="32" width="25.125" style="58" customWidth="1"/>
    <col min="33" max="33" width="26" style="58" customWidth="1"/>
    <col min="34" max="35" width="10.625" style="58"/>
    <col min="36" max="36" width="24.375" style="58" customWidth="1"/>
    <col min="37" max="37" width="26" style="58" customWidth="1"/>
    <col min="38" max="38" width="37" style="58" customWidth="1"/>
    <col min="39" max="16384" width="10.625" style="58"/>
  </cols>
  <sheetData>
    <row r="1" spans="1:38" ht="20.100000000000001" customHeight="1">
      <c r="A1" s="106" t="s">
        <v>8</v>
      </c>
      <c r="B1" s="107" t="s">
        <v>0</v>
      </c>
      <c r="C1" s="107" t="s">
        <v>1</v>
      </c>
      <c r="D1" s="107" t="s">
        <v>3</v>
      </c>
      <c r="E1" s="107" t="s">
        <v>2</v>
      </c>
      <c r="F1" s="107" t="s">
        <v>6</v>
      </c>
      <c r="G1" s="107" t="s">
        <v>4</v>
      </c>
      <c r="H1" s="107" t="s">
        <v>9</v>
      </c>
      <c r="I1" s="107" t="s">
        <v>10</v>
      </c>
      <c r="J1" s="108" t="s">
        <v>11</v>
      </c>
      <c r="K1" s="109" t="s">
        <v>13</v>
      </c>
      <c r="L1" s="109" t="s">
        <v>14</v>
      </c>
      <c r="M1" s="118" t="s">
        <v>15</v>
      </c>
      <c r="N1" s="126" t="s">
        <v>16</v>
      </c>
      <c r="O1" s="109" t="s">
        <v>17</v>
      </c>
      <c r="P1" s="107" t="s">
        <v>18</v>
      </c>
      <c r="Q1" s="107" t="s">
        <v>19</v>
      </c>
      <c r="R1" s="107" t="s">
        <v>20</v>
      </c>
      <c r="S1" s="107" t="s">
        <v>744</v>
      </c>
      <c r="T1" s="107" t="s">
        <v>745</v>
      </c>
      <c r="U1" s="110" t="s">
        <v>22</v>
      </c>
      <c r="V1" s="111" t="s">
        <v>23</v>
      </c>
      <c r="W1" s="23" t="s">
        <v>24</v>
      </c>
      <c r="X1" s="23" t="s">
        <v>25</v>
      </c>
      <c r="Y1" s="23" t="s">
        <v>26</v>
      </c>
      <c r="Z1" s="23" t="s">
        <v>27</v>
      </c>
      <c r="AA1" s="23" t="s">
        <v>28</v>
      </c>
      <c r="AB1" s="23" t="s">
        <v>29</v>
      </c>
      <c r="AD1" s="51"/>
      <c r="AE1" s="51"/>
      <c r="AF1" s="53" t="s">
        <v>742</v>
      </c>
      <c r="AG1" s="53">
        <v>210</v>
      </c>
    </row>
    <row r="2" spans="1:38" s="11" customFormat="1" ht="20.100000000000001" customHeight="1">
      <c r="A2" s="54" t="s">
        <v>579</v>
      </c>
      <c r="B2" s="14" t="s">
        <v>567</v>
      </c>
      <c r="C2" s="55" t="s">
        <v>259</v>
      </c>
      <c r="D2" s="14" t="s">
        <v>260</v>
      </c>
      <c r="E2" s="55" t="s">
        <v>261</v>
      </c>
      <c r="F2" s="1" t="s">
        <v>7</v>
      </c>
      <c r="G2" s="1" t="s">
        <v>746</v>
      </c>
      <c r="H2" s="1" t="s">
        <v>12</v>
      </c>
      <c r="I2" s="28" t="s">
        <v>751</v>
      </c>
      <c r="J2" s="81">
        <v>43921</v>
      </c>
      <c r="K2" s="28"/>
      <c r="L2" s="28"/>
      <c r="M2" s="119"/>
      <c r="N2" s="127"/>
      <c r="O2" s="28"/>
      <c r="P2" s="28" t="s">
        <v>752</v>
      </c>
      <c r="Q2" s="28" t="s">
        <v>752</v>
      </c>
      <c r="R2" s="28" t="s">
        <v>752</v>
      </c>
      <c r="S2" s="28" t="s">
        <v>752</v>
      </c>
      <c r="T2" s="28"/>
      <c r="U2" s="28"/>
      <c r="V2" s="112" t="s">
        <v>757</v>
      </c>
      <c r="W2" s="57"/>
      <c r="X2" s="56"/>
      <c r="Y2" s="56"/>
      <c r="Z2" s="59"/>
      <c r="AA2" s="56"/>
      <c r="AB2" s="56"/>
      <c r="AD2" s="60"/>
      <c r="AE2" s="61" t="s">
        <v>734</v>
      </c>
      <c r="AF2" s="61"/>
      <c r="AG2" s="62"/>
      <c r="AJ2" s="133" t="s">
        <v>30</v>
      </c>
      <c r="AK2" s="134"/>
      <c r="AL2" s="135"/>
    </row>
    <row r="3" spans="1:38" s="11" customFormat="1" ht="20.100000000000001" customHeight="1" thickBot="1">
      <c r="A3" s="54" t="s">
        <v>579</v>
      </c>
      <c r="B3" s="14" t="s">
        <v>567</v>
      </c>
      <c r="C3" s="55" t="s">
        <v>262</v>
      </c>
      <c r="D3" s="14" t="s">
        <v>263</v>
      </c>
      <c r="E3" s="55" t="s">
        <v>264</v>
      </c>
      <c r="F3" s="1" t="s">
        <v>7</v>
      </c>
      <c r="G3" s="1" t="s">
        <v>746</v>
      </c>
      <c r="H3" s="1" t="s">
        <v>12</v>
      </c>
      <c r="I3" s="28" t="s">
        <v>752</v>
      </c>
      <c r="J3" s="81">
        <v>43921</v>
      </c>
      <c r="K3" s="67" t="s">
        <v>760</v>
      </c>
      <c r="L3" s="67" t="s">
        <v>759</v>
      </c>
      <c r="M3" s="119">
        <v>44</v>
      </c>
      <c r="N3" s="127">
        <v>42980</v>
      </c>
      <c r="O3" s="20" t="s">
        <v>761</v>
      </c>
      <c r="P3" s="28" t="s">
        <v>752</v>
      </c>
      <c r="Q3" s="28" t="s">
        <v>757</v>
      </c>
      <c r="R3" s="28" t="s">
        <v>752</v>
      </c>
      <c r="S3" s="28" t="s">
        <v>752</v>
      </c>
      <c r="T3" s="28" t="s">
        <v>903</v>
      </c>
      <c r="U3" s="28"/>
      <c r="V3" s="112" t="s">
        <v>757</v>
      </c>
      <c r="W3" s="30"/>
      <c r="X3" s="28"/>
      <c r="Y3" s="28"/>
      <c r="Z3" s="63"/>
      <c r="AA3" s="28"/>
      <c r="AB3" s="28"/>
      <c r="AD3" s="64"/>
      <c r="AE3" s="64"/>
      <c r="AF3" s="58"/>
      <c r="AG3" s="58"/>
      <c r="AJ3" s="7"/>
      <c r="AK3" s="7"/>
      <c r="AL3" s="7"/>
    </row>
    <row r="4" spans="1:38" s="11" customFormat="1" ht="20.100000000000001" customHeight="1" thickBot="1">
      <c r="A4" s="54" t="s">
        <v>579</v>
      </c>
      <c r="B4" s="14" t="s">
        <v>567</v>
      </c>
      <c r="C4" s="55" t="s">
        <v>265</v>
      </c>
      <c r="D4" s="14" t="s">
        <v>266</v>
      </c>
      <c r="E4" s="55" t="s">
        <v>267</v>
      </c>
      <c r="F4" s="1" t="s">
        <v>7</v>
      </c>
      <c r="G4" s="1" t="s">
        <v>746</v>
      </c>
      <c r="H4" s="1" t="s">
        <v>12</v>
      </c>
      <c r="I4" s="28" t="s">
        <v>752</v>
      </c>
      <c r="J4" s="81">
        <v>43921</v>
      </c>
      <c r="K4" s="28" t="s">
        <v>753</v>
      </c>
      <c r="L4" s="67" t="s">
        <v>755</v>
      </c>
      <c r="M4" s="119">
        <v>102</v>
      </c>
      <c r="N4" s="127">
        <v>44005</v>
      </c>
      <c r="O4" s="28" t="s">
        <v>751</v>
      </c>
      <c r="P4" s="28" t="s">
        <v>752</v>
      </c>
      <c r="Q4" s="28" t="s">
        <v>752</v>
      </c>
      <c r="R4" s="28" t="s">
        <v>752</v>
      </c>
      <c r="S4" s="28" t="s">
        <v>752</v>
      </c>
      <c r="T4" s="28"/>
      <c r="U4" s="28"/>
      <c r="V4" s="112" t="s">
        <v>757</v>
      </c>
      <c r="W4" s="30"/>
      <c r="X4" s="28"/>
      <c r="Y4" s="28"/>
      <c r="Z4" s="63"/>
      <c r="AA4" s="28"/>
      <c r="AB4" s="28"/>
      <c r="AD4" s="43" t="s">
        <v>735</v>
      </c>
      <c r="AE4" s="43" t="s">
        <v>736</v>
      </c>
      <c r="AF4" s="43" t="s">
        <v>737</v>
      </c>
      <c r="AG4" s="43" t="s">
        <v>738</v>
      </c>
      <c r="AJ4" s="65" t="s">
        <v>31</v>
      </c>
      <c r="AK4" s="65" t="s">
        <v>32</v>
      </c>
      <c r="AL4" s="65" t="s">
        <v>33</v>
      </c>
    </row>
    <row r="5" spans="1:38" s="11" customFormat="1" ht="20.100000000000001" customHeight="1">
      <c r="A5" s="54" t="s">
        <v>579</v>
      </c>
      <c r="B5" s="14" t="s">
        <v>567</v>
      </c>
      <c r="C5" s="55" t="s">
        <v>268</v>
      </c>
      <c r="D5" s="14" t="s">
        <v>269</v>
      </c>
      <c r="E5" s="55" t="s">
        <v>270</v>
      </c>
      <c r="F5" s="1" t="s">
        <v>7</v>
      </c>
      <c r="G5" s="1" t="s">
        <v>746</v>
      </c>
      <c r="H5" s="1" t="s">
        <v>12</v>
      </c>
      <c r="I5" s="28" t="s">
        <v>752</v>
      </c>
      <c r="J5" s="81">
        <v>43921</v>
      </c>
      <c r="K5" s="28" t="s">
        <v>753</v>
      </c>
      <c r="L5" s="67" t="s">
        <v>755</v>
      </c>
      <c r="M5" s="119">
        <v>102</v>
      </c>
      <c r="N5" s="127">
        <v>44005</v>
      </c>
      <c r="O5" s="28" t="s">
        <v>751</v>
      </c>
      <c r="P5" s="28" t="s">
        <v>757</v>
      </c>
      <c r="Q5" s="28" t="s">
        <v>757</v>
      </c>
      <c r="R5" s="28" t="s">
        <v>752</v>
      </c>
      <c r="S5" s="28" t="s">
        <v>752</v>
      </c>
      <c r="T5" s="28" t="s">
        <v>758</v>
      </c>
      <c r="U5" s="28"/>
      <c r="V5" s="112" t="s">
        <v>757</v>
      </c>
      <c r="W5" s="30"/>
      <c r="X5" s="28"/>
      <c r="Y5" s="28"/>
      <c r="Z5" s="63"/>
      <c r="AA5" s="28"/>
      <c r="AB5" s="28"/>
      <c r="AD5" s="66" t="s">
        <v>35</v>
      </c>
      <c r="AE5" s="45">
        <f>COUNTIF(W:W,AD5)</f>
        <v>0</v>
      </c>
      <c r="AF5" s="46">
        <f>AE5/$AG$1</f>
        <v>0</v>
      </c>
      <c r="AG5" s="47">
        <f>COUNTIFS(Z:Z, "Error accepted",W:W,AD5)/$AE$16</f>
        <v>0</v>
      </c>
      <c r="AJ5" s="8" t="s">
        <v>34</v>
      </c>
      <c r="AK5" s="8" t="s">
        <v>35</v>
      </c>
      <c r="AL5" s="8" t="s">
        <v>36</v>
      </c>
    </row>
    <row r="6" spans="1:38" s="11" customFormat="1" ht="20.100000000000001" customHeight="1">
      <c r="A6" s="54" t="s">
        <v>579</v>
      </c>
      <c r="B6" s="14" t="s">
        <v>567</v>
      </c>
      <c r="C6" s="55" t="s">
        <v>271</v>
      </c>
      <c r="D6" s="14" t="s">
        <v>272</v>
      </c>
      <c r="E6" s="55" t="s">
        <v>273</v>
      </c>
      <c r="F6" s="1" t="s">
        <v>7</v>
      </c>
      <c r="G6" s="1" t="s">
        <v>746</v>
      </c>
      <c r="H6" s="1" t="s">
        <v>12</v>
      </c>
      <c r="I6" s="28" t="s">
        <v>751</v>
      </c>
      <c r="J6" s="81">
        <v>43921</v>
      </c>
      <c r="K6" s="28"/>
      <c r="L6" s="28"/>
      <c r="M6" s="119"/>
      <c r="N6" s="127"/>
      <c r="O6" s="28"/>
      <c r="P6" s="28" t="s">
        <v>752</v>
      </c>
      <c r="Q6" s="28" t="s">
        <v>752</v>
      </c>
      <c r="R6" s="28" t="s">
        <v>752</v>
      </c>
      <c r="S6" s="28" t="s">
        <v>752</v>
      </c>
      <c r="T6" s="28"/>
      <c r="U6" s="28"/>
      <c r="V6" s="112" t="s">
        <v>757</v>
      </c>
      <c r="W6" s="30"/>
      <c r="X6" s="28"/>
      <c r="Y6" s="28"/>
      <c r="Z6" s="63"/>
      <c r="AA6" s="28"/>
      <c r="AB6" s="28"/>
      <c r="AD6" s="66" t="s">
        <v>37</v>
      </c>
      <c r="AE6" s="45">
        <f>COUNTIF(W2:W62,AD6)</f>
        <v>0</v>
      </c>
      <c r="AF6" s="46">
        <f>AE6/$AG$1</f>
        <v>0</v>
      </c>
      <c r="AG6" s="47">
        <f t="shared" ref="AG6:AG15" si="0">COUNTIFS(Z:Z, "Error accepted",W:W,AD6)/$AE$16</f>
        <v>0</v>
      </c>
      <c r="AJ6" s="8" t="s">
        <v>34</v>
      </c>
      <c r="AK6" s="9" t="s">
        <v>37</v>
      </c>
      <c r="AL6" s="10" t="s">
        <v>38</v>
      </c>
    </row>
    <row r="7" spans="1:38" s="11" customFormat="1" ht="20.100000000000001" customHeight="1">
      <c r="A7" s="54" t="s">
        <v>579</v>
      </c>
      <c r="B7" s="14" t="s">
        <v>567</v>
      </c>
      <c r="C7" s="55" t="s">
        <v>274</v>
      </c>
      <c r="D7" s="14" t="s">
        <v>275</v>
      </c>
      <c r="E7" s="55" t="s">
        <v>904</v>
      </c>
      <c r="F7" s="1" t="s">
        <v>7</v>
      </c>
      <c r="G7" s="1" t="s">
        <v>746</v>
      </c>
      <c r="H7" s="1" t="s">
        <v>12</v>
      </c>
      <c r="I7" s="28" t="s">
        <v>751</v>
      </c>
      <c r="J7" s="81">
        <v>43921</v>
      </c>
      <c r="K7" s="28"/>
      <c r="L7" s="28"/>
      <c r="M7" s="119"/>
      <c r="N7" s="127"/>
      <c r="O7" s="28"/>
      <c r="P7" s="28" t="s">
        <v>752</v>
      </c>
      <c r="Q7" s="28" t="s">
        <v>752</v>
      </c>
      <c r="R7" s="28" t="s">
        <v>752</v>
      </c>
      <c r="S7" s="28" t="s">
        <v>752</v>
      </c>
      <c r="T7" s="28"/>
      <c r="U7" s="28"/>
      <c r="V7" s="112" t="s">
        <v>757</v>
      </c>
      <c r="W7" s="30"/>
      <c r="X7" s="28"/>
      <c r="Y7" s="28"/>
      <c r="Z7" s="63"/>
      <c r="AA7" s="28"/>
      <c r="AB7" s="28"/>
      <c r="AD7" s="66" t="s">
        <v>39</v>
      </c>
      <c r="AE7" s="45">
        <f>COUNTIF(W:W,AD7)</f>
        <v>12</v>
      </c>
      <c r="AF7" s="46">
        <f t="shared" ref="AF7:AF15" si="1">AE7/$AG$1</f>
        <v>5.7142857142857141E-2</v>
      </c>
      <c r="AG7" s="47">
        <f t="shared" si="0"/>
        <v>0</v>
      </c>
      <c r="AJ7" s="8" t="s">
        <v>34</v>
      </c>
      <c r="AK7" s="10" t="s">
        <v>39</v>
      </c>
      <c r="AL7" s="10" t="s">
        <v>40</v>
      </c>
    </row>
    <row r="8" spans="1:38" s="11" customFormat="1" ht="20.100000000000001" customHeight="1">
      <c r="A8" s="54" t="s">
        <v>579</v>
      </c>
      <c r="B8" s="14" t="s">
        <v>567</v>
      </c>
      <c r="C8" s="55" t="s">
        <v>277</v>
      </c>
      <c r="D8" s="14" t="s">
        <v>278</v>
      </c>
      <c r="E8" s="55" t="s">
        <v>279</v>
      </c>
      <c r="F8" s="1" t="s">
        <v>7</v>
      </c>
      <c r="G8" s="1" t="s">
        <v>746</v>
      </c>
      <c r="H8" s="1" t="s">
        <v>12</v>
      </c>
      <c r="I8" s="28" t="s">
        <v>757</v>
      </c>
      <c r="J8" s="81">
        <v>43921</v>
      </c>
      <c r="K8" s="28" t="s">
        <v>760</v>
      </c>
      <c r="L8" s="67" t="s">
        <v>759</v>
      </c>
      <c r="M8" s="119">
        <v>42</v>
      </c>
      <c r="N8" s="127">
        <v>42980</v>
      </c>
      <c r="O8" s="20" t="s">
        <v>924</v>
      </c>
      <c r="P8" s="28" t="s">
        <v>752</v>
      </c>
      <c r="Q8" s="28" t="s">
        <v>757</v>
      </c>
      <c r="R8" s="28" t="s">
        <v>752</v>
      </c>
      <c r="S8" s="28" t="s">
        <v>752</v>
      </c>
      <c r="T8" s="28" t="s">
        <v>903</v>
      </c>
      <c r="U8" s="28"/>
      <c r="V8" s="112" t="s">
        <v>757</v>
      </c>
      <c r="W8" s="30" t="s">
        <v>39</v>
      </c>
      <c r="X8" s="103" t="s">
        <v>905</v>
      </c>
      <c r="Y8" s="28"/>
      <c r="Z8" s="63"/>
      <c r="AA8" s="28"/>
      <c r="AB8" s="28"/>
      <c r="AD8" s="66" t="s">
        <v>41</v>
      </c>
      <c r="AE8" s="45">
        <f>COUNTIF(W:W,AD8)</f>
        <v>0</v>
      </c>
      <c r="AF8" s="46">
        <f t="shared" si="1"/>
        <v>0</v>
      </c>
      <c r="AG8" s="47">
        <f t="shared" si="0"/>
        <v>0</v>
      </c>
      <c r="AJ8" s="8" t="s">
        <v>34</v>
      </c>
      <c r="AK8" s="10" t="s">
        <v>41</v>
      </c>
      <c r="AL8" s="10" t="s">
        <v>42</v>
      </c>
    </row>
    <row r="9" spans="1:38" s="11" customFormat="1" ht="20.100000000000001" customHeight="1">
      <c r="A9" s="54" t="s">
        <v>579</v>
      </c>
      <c r="B9" s="14" t="s">
        <v>568</v>
      </c>
      <c r="C9" s="55" t="s">
        <v>280</v>
      </c>
      <c r="D9" s="14" t="s">
        <v>281</v>
      </c>
      <c r="E9" s="55" t="s">
        <v>282</v>
      </c>
      <c r="F9" s="1" t="s">
        <v>7</v>
      </c>
      <c r="G9" s="1" t="s">
        <v>746</v>
      </c>
      <c r="H9" s="1" t="s">
        <v>12</v>
      </c>
      <c r="I9" s="28" t="s">
        <v>757</v>
      </c>
      <c r="J9" s="81">
        <v>43921</v>
      </c>
      <c r="K9" s="28" t="s">
        <v>753</v>
      </c>
      <c r="L9" s="67" t="s">
        <v>755</v>
      </c>
      <c r="M9" s="119">
        <v>98</v>
      </c>
      <c r="N9" s="127">
        <v>44005</v>
      </c>
      <c r="O9" s="20" t="s">
        <v>925</v>
      </c>
      <c r="P9" s="28" t="s">
        <v>752</v>
      </c>
      <c r="Q9" s="28" t="s">
        <v>757</v>
      </c>
      <c r="R9" s="28" t="s">
        <v>752</v>
      </c>
      <c r="S9" s="28" t="s">
        <v>752</v>
      </c>
      <c r="T9" s="28" t="s">
        <v>903</v>
      </c>
      <c r="U9" s="28"/>
      <c r="V9" s="112" t="s">
        <v>757</v>
      </c>
      <c r="W9" s="30" t="s">
        <v>50</v>
      </c>
      <c r="X9" s="103" t="s">
        <v>906</v>
      </c>
      <c r="Y9" s="28"/>
      <c r="Z9" s="63"/>
      <c r="AA9" s="28"/>
      <c r="AB9" s="28"/>
      <c r="AD9" s="66" t="s">
        <v>43</v>
      </c>
      <c r="AE9" s="45">
        <f t="shared" ref="AE9:AE15" si="2">COUNTIF(W:W,AD9)</f>
        <v>3</v>
      </c>
      <c r="AF9" s="46">
        <f t="shared" si="1"/>
        <v>1.4285714285714285E-2</v>
      </c>
      <c r="AG9" s="47">
        <f t="shared" si="0"/>
        <v>0</v>
      </c>
      <c r="AJ9" s="8" t="s">
        <v>34</v>
      </c>
      <c r="AK9" s="10" t="s">
        <v>43</v>
      </c>
      <c r="AL9" s="10" t="s">
        <v>44</v>
      </c>
    </row>
    <row r="10" spans="1:38" s="11" customFormat="1" ht="20.100000000000001" customHeight="1">
      <c r="A10" s="54" t="s">
        <v>579</v>
      </c>
      <c r="B10" s="55" t="s">
        <v>568</v>
      </c>
      <c r="C10" s="55" t="s">
        <v>283</v>
      </c>
      <c r="D10" s="14" t="s">
        <v>284</v>
      </c>
      <c r="E10" s="55" t="s">
        <v>285</v>
      </c>
      <c r="F10" s="1" t="s">
        <v>7</v>
      </c>
      <c r="G10" s="1" t="s">
        <v>746</v>
      </c>
      <c r="H10" s="1" t="s">
        <v>12</v>
      </c>
      <c r="I10" s="28" t="s">
        <v>757</v>
      </c>
      <c r="J10" s="81">
        <v>43921</v>
      </c>
      <c r="K10" s="28" t="s">
        <v>753</v>
      </c>
      <c r="L10" s="67" t="s">
        <v>755</v>
      </c>
      <c r="M10" s="119">
        <v>98</v>
      </c>
      <c r="N10" s="127">
        <v>44005</v>
      </c>
      <c r="O10" s="20" t="s">
        <v>767</v>
      </c>
      <c r="P10" s="30" t="s">
        <v>752</v>
      </c>
      <c r="Q10" s="30" t="s">
        <v>757</v>
      </c>
      <c r="R10" s="30" t="s">
        <v>752</v>
      </c>
      <c r="S10" s="30" t="s">
        <v>752</v>
      </c>
      <c r="T10" s="28" t="s">
        <v>903</v>
      </c>
      <c r="U10" s="28"/>
      <c r="V10" s="112" t="s">
        <v>757</v>
      </c>
      <c r="W10" s="30"/>
      <c r="X10" s="28"/>
      <c r="Y10" s="28"/>
      <c r="Z10" s="63"/>
      <c r="AA10" s="28"/>
      <c r="AB10" s="28"/>
      <c r="AD10" s="66" t="s">
        <v>45</v>
      </c>
      <c r="AE10" s="45">
        <f t="shared" si="2"/>
        <v>2</v>
      </c>
      <c r="AF10" s="46">
        <f t="shared" si="1"/>
        <v>9.5238095238095247E-3</v>
      </c>
      <c r="AG10" s="47">
        <f t="shared" si="0"/>
        <v>0</v>
      </c>
      <c r="AJ10" s="8" t="s">
        <v>34</v>
      </c>
      <c r="AK10" s="10" t="s">
        <v>45</v>
      </c>
      <c r="AL10" s="10" t="s">
        <v>46</v>
      </c>
    </row>
    <row r="11" spans="1:38" s="11" customFormat="1" ht="20.100000000000001" customHeight="1">
      <c r="A11" s="54" t="s">
        <v>579</v>
      </c>
      <c r="B11" s="55" t="s">
        <v>568</v>
      </c>
      <c r="C11" s="55" t="s">
        <v>286</v>
      </c>
      <c r="D11" s="14" t="s">
        <v>287</v>
      </c>
      <c r="E11" s="55" t="s">
        <v>288</v>
      </c>
      <c r="F11" s="1" t="s">
        <v>7</v>
      </c>
      <c r="G11" s="1" t="s">
        <v>746</v>
      </c>
      <c r="H11" s="1" t="s">
        <v>12</v>
      </c>
      <c r="I11" s="28" t="s">
        <v>757</v>
      </c>
      <c r="J11" s="81">
        <v>43921</v>
      </c>
      <c r="K11" s="28" t="s">
        <v>753</v>
      </c>
      <c r="L11" s="67" t="s">
        <v>755</v>
      </c>
      <c r="M11" s="119" t="s">
        <v>928</v>
      </c>
      <c r="N11" s="127">
        <v>44005</v>
      </c>
      <c r="O11" s="20" t="s">
        <v>927</v>
      </c>
      <c r="P11" s="28" t="s">
        <v>757</v>
      </c>
      <c r="Q11" s="28" t="s">
        <v>757</v>
      </c>
      <c r="R11" s="28" t="s">
        <v>752</v>
      </c>
      <c r="S11" s="28" t="s">
        <v>752</v>
      </c>
      <c r="T11" s="28" t="s">
        <v>890</v>
      </c>
      <c r="U11" s="28"/>
      <c r="V11" s="112" t="s">
        <v>757</v>
      </c>
      <c r="W11" s="30" t="s">
        <v>39</v>
      </c>
      <c r="X11" s="28" t="s">
        <v>919</v>
      </c>
      <c r="Y11" s="28"/>
      <c r="Z11" s="63"/>
      <c r="AA11" s="28"/>
      <c r="AB11" s="28"/>
      <c r="AD11" s="66" t="s">
        <v>47</v>
      </c>
      <c r="AE11" s="45">
        <f t="shared" si="2"/>
        <v>0</v>
      </c>
      <c r="AF11" s="46">
        <f t="shared" si="1"/>
        <v>0</v>
      </c>
      <c r="AG11" s="47">
        <f t="shared" si="0"/>
        <v>0</v>
      </c>
      <c r="AJ11" s="8" t="s">
        <v>34</v>
      </c>
      <c r="AK11" s="10" t="s">
        <v>47</v>
      </c>
      <c r="AL11" s="10" t="s">
        <v>48</v>
      </c>
    </row>
    <row r="12" spans="1:38" s="11" customFormat="1" ht="20.100000000000001" customHeight="1">
      <c r="A12" s="54" t="s">
        <v>579</v>
      </c>
      <c r="B12" s="55" t="s">
        <v>568</v>
      </c>
      <c r="C12" s="55" t="s">
        <v>289</v>
      </c>
      <c r="D12" s="14" t="s">
        <v>290</v>
      </c>
      <c r="E12" s="55" t="s">
        <v>291</v>
      </c>
      <c r="F12" s="1" t="s">
        <v>7</v>
      </c>
      <c r="G12" s="1" t="s">
        <v>746</v>
      </c>
      <c r="H12" s="1" t="s">
        <v>12</v>
      </c>
      <c r="I12" s="28" t="s">
        <v>757</v>
      </c>
      <c r="J12" s="81">
        <v>43921</v>
      </c>
      <c r="K12" s="28" t="s">
        <v>753</v>
      </c>
      <c r="L12" s="67" t="s">
        <v>755</v>
      </c>
      <c r="M12" s="120">
        <v>95111</v>
      </c>
      <c r="N12" s="127">
        <v>44005</v>
      </c>
      <c r="O12" s="20" t="s">
        <v>766</v>
      </c>
      <c r="P12" s="28" t="s">
        <v>757</v>
      </c>
      <c r="Q12" s="28" t="s">
        <v>757</v>
      </c>
      <c r="R12" s="28" t="s">
        <v>752</v>
      </c>
      <c r="S12" s="28" t="s">
        <v>752</v>
      </c>
      <c r="T12" s="28" t="s">
        <v>765</v>
      </c>
      <c r="U12" s="28"/>
      <c r="V12" s="112" t="s">
        <v>757</v>
      </c>
      <c r="W12" s="30"/>
      <c r="X12" s="28"/>
      <c r="Y12" s="28"/>
      <c r="Z12" s="63"/>
      <c r="AA12" s="28"/>
      <c r="AB12" s="28"/>
      <c r="AD12" s="66" t="s">
        <v>50</v>
      </c>
      <c r="AE12" s="45">
        <f t="shared" si="2"/>
        <v>2</v>
      </c>
      <c r="AF12" s="46">
        <f t="shared" si="1"/>
        <v>9.5238095238095247E-3</v>
      </c>
      <c r="AG12" s="47">
        <f t="shared" si="0"/>
        <v>0</v>
      </c>
      <c r="AJ12" s="10" t="s">
        <v>49</v>
      </c>
      <c r="AK12" s="10" t="s">
        <v>50</v>
      </c>
      <c r="AL12" s="10" t="s">
        <v>51</v>
      </c>
    </row>
    <row r="13" spans="1:38" s="11" customFormat="1" ht="20.100000000000001" customHeight="1">
      <c r="A13" s="54" t="s">
        <v>579</v>
      </c>
      <c r="B13" s="55" t="s">
        <v>568</v>
      </c>
      <c r="C13" s="55" t="s">
        <v>292</v>
      </c>
      <c r="D13" s="14" t="s">
        <v>293</v>
      </c>
      <c r="E13" s="55" t="s">
        <v>294</v>
      </c>
      <c r="F13" s="1" t="s">
        <v>7</v>
      </c>
      <c r="G13" s="1" t="s">
        <v>746</v>
      </c>
      <c r="H13" s="1" t="s">
        <v>12</v>
      </c>
      <c r="I13" s="28" t="s">
        <v>757</v>
      </c>
      <c r="J13" s="81">
        <v>43921</v>
      </c>
      <c r="K13" s="28" t="s">
        <v>753</v>
      </c>
      <c r="L13" s="67" t="s">
        <v>755</v>
      </c>
      <c r="M13" s="120">
        <v>95111</v>
      </c>
      <c r="N13" s="127">
        <v>44005</v>
      </c>
      <c r="O13" s="20" t="s">
        <v>766</v>
      </c>
      <c r="P13" s="28" t="s">
        <v>757</v>
      </c>
      <c r="Q13" s="28" t="s">
        <v>757</v>
      </c>
      <c r="R13" s="28" t="s">
        <v>752</v>
      </c>
      <c r="S13" s="28" t="s">
        <v>752</v>
      </c>
      <c r="T13" s="28" t="s">
        <v>765</v>
      </c>
      <c r="U13" s="28"/>
      <c r="V13" s="112" t="s">
        <v>757</v>
      </c>
      <c r="W13" s="30"/>
      <c r="X13" s="28"/>
      <c r="Y13" s="28"/>
      <c r="Z13" s="63"/>
      <c r="AA13" s="28"/>
      <c r="AB13" s="28"/>
      <c r="AD13" s="66" t="s">
        <v>52</v>
      </c>
      <c r="AE13" s="45">
        <f t="shared" si="2"/>
        <v>0</v>
      </c>
      <c r="AF13" s="46">
        <f t="shared" si="1"/>
        <v>0</v>
      </c>
      <c r="AG13" s="47">
        <f t="shared" si="0"/>
        <v>0</v>
      </c>
      <c r="AJ13" s="10" t="s">
        <v>49</v>
      </c>
      <c r="AK13" s="10" t="s">
        <v>52</v>
      </c>
      <c r="AL13" s="10" t="s">
        <v>53</v>
      </c>
    </row>
    <row r="14" spans="1:38" s="11" customFormat="1" ht="20.100000000000001" customHeight="1">
      <c r="A14" s="54" t="s">
        <v>579</v>
      </c>
      <c r="B14" s="55" t="s">
        <v>568</v>
      </c>
      <c r="C14" s="55" t="s">
        <v>295</v>
      </c>
      <c r="D14" s="14" t="s">
        <v>296</v>
      </c>
      <c r="E14" s="55" t="s">
        <v>297</v>
      </c>
      <c r="F14" s="1" t="s">
        <v>7</v>
      </c>
      <c r="G14" s="1" t="s">
        <v>746</v>
      </c>
      <c r="H14" s="1" t="s">
        <v>12</v>
      </c>
      <c r="I14" s="28" t="s">
        <v>757</v>
      </c>
      <c r="J14" s="81">
        <v>43921</v>
      </c>
      <c r="K14" s="28" t="s">
        <v>753</v>
      </c>
      <c r="L14" s="67" t="s">
        <v>755</v>
      </c>
      <c r="M14" s="119">
        <v>98</v>
      </c>
      <c r="N14" s="127">
        <v>44005</v>
      </c>
      <c r="O14" s="20" t="s">
        <v>762</v>
      </c>
      <c r="P14" s="30" t="s">
        <v>752</v>
      </c>
      <c r="Q14" s="30" t="s">
        <v>757</v>
      </c>
      <c r="R14" s="30" t="s">
        <v>752</v>
      </c>
      <c r="S14" s="30" t="s">
        <v>752</v>
      </c>
      <c r="T14" s="28" t="s">
        <v>903</v>
      </c>
      <c r="U14" s="28"/>
      <c r="V14" s="112" t="s">
        <v>757</v>
      </c>
      <c r="W14" s="30"/>
      <c r="X14" s="28"/>
      <c r="Y14" s="28"/>
      <c r="Z14" s="63"/>
      <c r="AA14" s="28"/>
      <c r="AB14" s="28"/>
      <c r="AD14" s="66" t="s">
        <v>54</v>
      </c>
      <c r="AE14" s="45">
        <f t="shared" si="2"/>
        <v>0</v>
      </c>
      <c r="AF14" s="46">
        <f t="shared" si="1"/>
        <v>0</v>
      </c>
      <c r="AG14" s="47">
        <f t="shared" si="0"/>
        <v>0</v>
      </c>
      <c r="AJ14" s="10" t="s">
        <v>49</v>
      </c>
      <c r="AK14" s="10" t="s">
        <v>54</v>
      </c>
      <c r="AL14" s="10" t="s">
        <v>55</v>
      </c>
    </row>
    <row r="15" spans="1:38" s="11" customFormat="1" ht="20.100000000000001" customHeight="1" thickBot="1">
      <c r="A15" s="54" t="s">
        <v>579</v>
      </c>
      <c r="B15" s="55" t="s">
        <v>568</v>
      </c>
      <c r="C15" s="55" t="s">
        <v>298</v>
      </c>
      <c r="D15" s="14" t="s">
        <v>299</v>
      </c>
      <c r="E15" s="55" t="s">
        <v>300</v>
      </c>
      <c r="F15" s="1" t="s">
        <v>7</v>
      </c>
      <c r="G15" s="1" t="s">
        <v>746</v>
      </c>
      <c r="H15" s="1" t="s">
        <v>12</v>
      </c>
      <c r="I15" s="28" t="s">
        <v>757</v>
      </c>
      <c r="J15" s="81">
        <v>43921</v>
      </c>
      <c r="K15" s="28" t="s">
        <v>753</v>
      </c>
      <c r="L15" s="67" t="s">
        <v>755</v>
      </c>
      <c r="M15" s="120">
        <v>98110</v>
      </c>
      <c r="N15" s="127">
        <v>44005</v>
      </c>
      <c r="O15" s="20" t="s">
        <v>929</v>
      </c>
      <c r="P15" s="28" t="s">
        <v>752</v>
      </c>
      <c r="Q15" s="28" t="s">
        <v>757</v>
      </c>
      <c r="R15" s="28" t="s">
        <v>752</v>
      </c>
      <c r="S15" s="28" t="s">
        <v>752</v>
      </c>
      <c r="T15" s="28" t="s">
        <v>903</v>
      </c>
      <c r="U15" s="28"/>
      <c r="V15" s="112" t="s">
        <v>757</v>
      </c>
      <c r="W15" s="30" t="s">
        <v>50</v>
      </c>
      <c r="X15" s="103" t="s">
        <v>907</v>
      </c>
      <c r="Y15" s="28"/>
      <c r="Z15" s="63"/>
      <c r="AA15" s="28"/>
      <c r="AB15" s="28"/>
      <c r="AD15" s="66" t="s">
        <v>56</v>
      </c>
      <c r="AE15" s="45">
        <f t="shared" si="2"/>
        <v>0</v>
      </c>
      <c r="AF15" s="46">
        <f t="shared" si="1"/>
        <v>0</v>
      </c>
      <c r="AG15" s="47">
        <f t="shared" si="0"/>
        <v>0</v>
      </c>
      <c r="AJ15" s="10" t="s">
        <v>49</v>
      </c>
      <c r="AK15" s="10" t="s">
        <v>56</v>
      </c>
      <c r="AL15" s="10" t="s">
        <v>57</v>
      </c>
    </row>
    <row r="16" spans="1:38" s="11" customFormat="1" ht="20.100000000000001" customHeight="1" thickBot="1">
      <c r="A16" s="54" t="s">
        <v>579</v>
      </c>
      <c r="B16" s="55" t="s">
        <v>569</v>
      </c>
      <c r="C16" s="55" t="s">
        <v>301</v>
      </c>
      <c r="D16" s="14" t="s">
        <v>302</v>
      </c>
      <c r="E16" s="55" t="s">
        <v>713</v>
      </c>
      <c r="F16" s="1" t="s">
        <v>7</v>
      </c>
      <c r="G16" s="1" t="s">
        <v>746</v>
      </c>
      <c r="H16" s="1" t="s">
        <v>12</v>
      </c>
      <c r="I16" s="28" t="s">
        <v>757</v>
      </c>
      <c r="J16" s="81">
        <v>43921</v>
      </c>
      <c r="K16" s="28" t="s">
        <v>835</v>
      </c>
      <c r="L16" s="28" t="s">
        <v>836</v>
      </c>
      <c r="M16" s="119">
        <v>4</v>
      </c>
      <c r="N16" s="127">
        <v>43615</v>
      </c>
      <c r="O16" s="20" t="s">
        <v>932</v>
      </c>
      <c r="P16" s="28" t="s">
        <v>752</v>
      </c>
      <c r="Q16" s="28" t="s">
        <v>757</v>
      </c>
      <c r="R16" s="28" t="s">
        <v>752</v>
      </c>
      <c r="S16" s="28" t="s">
        <v>752</v>
      </c>
      <c r="T16" s="28" t="s">
        <v>903</v>
      </c>
      <c r="U16" s="28"/>
      <c r="V16" s="112" t="s">
        <v>757</v>
      </c>
      <c r="W16" s="30" t="s">
        <v>39</v>
      </c>
      <c r="X16" s="103" t="s">
        <v>921</v>
      </c>
      <c r="Y16" s="28"/>
      <c r="Z16" s="63"/>
      <c r="AA16" s="28"/>
      <c r="AB16" s="28"/>
      <c r="AD16" s="48" t="s">
        <v>739</v>
      </c>
      <c r="AE16" s="48">
        <f>SUM(AE5:AE15)</f>
        <v>19</v>
      </c>
      <c r="AF16" s="49">
        <f>SUM(AF5:AF15)</f>
        <v>9.047619047619046E-2</v>
      </c>
      <c r="AG16" s="49">
        <f>SUM(AG5:AG15)</f>
        <v>0</v>
      </c>
    </row>
    <row r="17" spans="1:33" s="11" customFormat="1" ht="20.100000000000001" customHeight="1" thickBot="1">
      <c r="A17" s="54" t="s">
        <v>579</v>
      </c>
      <c r="B17" s="55" t="s">
        <v>570</v>
      </c>
      <c r="C17" s="55" t="s">
        <v>303</v>
      </c>
      <c r="D17" s="14" t="s">
        <v>304</v>
      </c>
      <c r="E17" s="55" t="s">
        <v>305</v>
      </c>
      <c r="F17" s="1" t="s">
        <v>7</v>
      </c>
      <c r="G17" s="1" t="s">
        <v>746</v>
      </c>
      <c r="H17" s="1" t="s">
        <v>12</v>
      </c>
      <c r="I17" s="28" t="s">
        <v>757</v>
      </c>
      <c r="J17" s="81">
        <v>43921</v>
      </c>
      <c r="K17" s="28" t="s">
        <v>753</v>
      </c>
      <c r="L17" s="67" t="s">
        <v>755</v>
      </c>
      <c r="M17" s="119">
        <v>64</v>
      </c>
      <c r="N17" s="127">
        <v>44005</v>
      </c>
      <c r="O17" s="20" t="s">
        <v>769</v>
      </c>
      <c r="P17" s="28" t="s">
        <v>752</v>
      </c>
      <c r="Q17" s="28" t="s">
        <v>757</v>
      </c>
      <c r="R17" s="28" t="s">
        <v>752</v>
      </c>
      <c r="S17" s="28" t="s">
        <v>752</v>
      </c>
      <c r="T17" s="28" t="s">
        <v>903</v>
      </c>
      <c r="U17" s="28"/>
      <c r="V17" s="112" t="s">
        <v>757</v>
      </c>
      <c r="W17" s="30"/>
      <c r="X17" s="28"/>
      <c r="Y17" s="28"/>
      <c r="Z17" s="63"/>
      <c r="AA17" s="28"/>
      <c r="AB17" s="28"/>
      <c r="AD17" s="43" t="s">
        <v>740</v>
      </c>
      <c r="AE17" s="50">
        <f>1-AF16</f>
        <v>0.90952380952380951</v>
      </c>
      <c r="AF17" s="43" t="s">
        <v>741</v>
      </c>
      <c r="AG17" s="50">
        <f>1-AG16</f>
        <v>1</v>
      </c>
    </row>
    <row r="18" spans="1:33" s="11" customFormat="1" ht="20.100000000000001" customHeight="1">
      <c r="A18" s="54" t="s">
        <v>579</v>
      </c>
      <c r="B18" s="55" t="s">
        <v>570</v>
      </c>
      <c r="C18" s="55" t="s">
        <v>306</v>
      </c>
      <c r="D18" s="14" t="s">
        <v>307</v>
      </c>
      <c r="E18" s="55" t="s">
        <v>308</v>
      </c>
      <c r="F18" s="1" t="s">
        <v>7</v>
      </c>
      <c r="G18" s="1" t="s">
        <v>746</v>
      </c>
      <c r="H18" s="1" t="s">
        <v>12</v>
      </c>
      <c r="I18" s="28" t="s">
        <v>751</v>
      </c>
      <c r="J18" s="81">
        <v>43921</v>
      </c>
      <c r="K18" s="28"/>
      <c r="L18" s="28"/>
      <c r="M18" s="119"/>
      <c r="N18" s="127"/>
      <c r="O18" s="28"/>
      <c r="P18" s="28" t="s">
        <v>752</v>
      </c>
      <c r="Q18" s="28" t="s">
        <v>752</v>
      </c>
      <c r="R18" s="28" t="s">
        <v>752</v>
      </c>
      <c r="S18" s="28" t="s">
        <v>752</v>
      </c>
      <c r="T18" s="28"/>
      <c r="U18" s="28"/>
      <c r="V18" s="112" t="s">
        <v>757</v>
      </c>
      <c r="W18" s="30"/>
      <c r="X18" s="28"/>
      <c r="Y18" s="28"/>
      <c r="Z18" s="63"/>
      <c r="AA18" s="28"/>
      <c r="AB18" s="28"/>
    </row>
    <row r="19" spans="1:33" s="11" customFormat="1" ht="20.100000000000001" customHeight="1">
      <c r="A19" s="54" t="s">
        <v>579</v>
      </c>
      <c r="B19" s="55" t="s">
        <v>570</v>
      </c>
      <c r="C19" s="55" t="s">
        <v>309</v>
      </c>
      <c r="D19" s="14" t="s">
        <v>310</v>
      </c>
      <c r="E19" s="55" t="s">
        <v>311</v>
      </c>
      <c r="F19" s="1" t="s">
        <v>7</v>
      </c>
      <c r="G19" s="1" t="s">
        <v>746</v>
      </c>
      <c r="H19" s="1" t="s">
        <v>12</v>
      </c>
      <c r="I19" s="28" t="s">
        <v>757</v>
      </c>
      <c r="J19" s="81">
        <v>43921</v>
      </c>
      <c r="K19" s="28" t="s">
        <v>754</v>
      </c>
      <c r="L19" s="30" t="s">
        <v>756</v>
      </c>
      <c r="M19" s="119">
        <v>7</v>
      </c>
      <c r="N19" s="127">
        <v>43660</v>
      </c>
      <c r="O19" s="20" t="s">
        <v>751</v>
      </c>
      <c r="P19" s="28" t="s">
        <v>757</v>
      </c>
      <c r="Q19" s="28" t="s">
        <v>757</v>
      </c>
      <c r="R19" s="28" t="s">
        <v>752</v>
      </c>
      <c r="S19" s="28" t="s">
        <v>752</v>
      </c>
      <c r="T19" s="28" t="s">
        <v>933</v>
      </c>
      <c r="U19" s="28"/>
      <c r="V19" s="112" t="s">
        <v>757</v>
      </c>
      <c r="W19" s="30" t="s">
        <v>43</v>
      </c>
      <c r="X19" s="28" t="s">
        <v>908</v>
      </c>
      <c r="Y19" s="28"/>
      <c r="Z19" s="63"/>
      <c r="AA19" s="28"/>
      <c r="AB19" s="28"/>
    </row>
    <row r="20" spans="1:33" s="11" customFormat="1" ht="20.100000000000001" customHeight="1">
      <c r="A20" s="54" t="s">
        <v>579</v>
      </c>
      <c r="B20" s="55" t="s">
        <v>571</v>
      </c>
      <c r="C20" s="55" t="s">
        <v>312</v>
      </c>
      <c r="D20" s="14" t="s">
        <v>313</v>
      </c>
      <c r="E20" s="55" t="s">
        <v>314</v>
      </c>
      <c r="F20" s="1" t="s">
        <v>7</v>
      </c>
      <c r="G20" s="1" t="s">
        <v>746</v>
      </c>
      <c r="H20" s="1" t="s">
        <v>12</v>
      </c>
      <c r="I20" s="28" t="s">
        <v>757</v>
      </c>
      <c r="J20" s="81">
        <v>43921</v>
      </c>
      <c r="K20" s="67" t="s">
        <v>774</v>
      </c>
      <c r="L20" s="28" t="s">
        <v>775</v>
      </c>
      <c r="M20" s="119">
        <v>3</v>
      </c>
      <c r="N20" s="127">
        <v>43615</v>
      </c>
      <c r="O20" s="20" t="s">
        <v>773</v>
      </c>
      <c r="P20" s="28" t="s">
        <v>752</v>
      </c>
      <c r="Q20" s="28" t="s">
        <v>757</v>
      </c>
      <c r="R20" s="28" t="s">
        <v>752</v>
      </c>
      <c r="S20" s="28" t="s">
        <v>752</v>
      </c>
      <c r="T20" s="28" t="s">
        <v>903</v>
      </c>
      <c r="U20" s="28"/>
      <c r="V20" s="112" t="s">
        <v>757</v>
      </c>
      <c r="W20" s="30"/>
      <c r="X20" s="28"/>
      <c r="Y20" s="28"/>
      <c r="Z20" s="63"/>
      <c r="AA20" s="28"/>
      <c r="AB20" s="28"/>
    </row>
    <row r="21" spans="1:33" s="11" customFormat="1" ht="20.100000000000001" customHeight="1">
      <c r="A21" s="54" t="s">
        <v>579</v>
      </c>
      <c r="B21" s="55" t="s">
        <v>571</v>
      </c>
      <c r="C21" s="55" t="s">
        <v>315</v>
      </c>
      <c r="D21" s="14" t="s">
        <v>316</v>
      </c>
      <c r="E21" s="55" t="s">
        <v>317</v>
      </c>
      <c r="F21" s="1" t="s">
        <v>7</v>
      </c>
      <c r="G21" s="1" t="s">
        <v>746</v>
      </c>
      <c r="H21" s="1" t="s">
        <v>12</v>
      </c>
      <c r="I21" s="28" t="s">
        <v>757</v>
      </c>
      <c r="J21" s="81">
        <v>43921</v>
      </c>
      <c r="K21" s="28" t="s">
        <v>753</v>
      </c>
      <c r="L21" s="67" t="s">
        <v>755</v>
      </c>
      <c r="M21" s="119">
        <v>110</v>
      </c>
      <c r="N21" s="127">
        <v>44005</v>
      </c>
      <c r="O21" s="20" t="s">
        <v>771</v>
      </c>
      <c r="P21" s="30" t="s">
        <v>752</v>
      </c>
      <c r="Q21" s="30" t="s">
        <v>757</v>
      </c>
      <c r="R21" s="30" t="s">
        <v>752</v>
      </c>
      <c r="S21" s="30" t="s">
        <v>752</v>
      </c>
      <c r="T21" s="28" t="s">
        <v>903</v>
      </c>
      <c r="U21" s="28"/>
      <c r="V21" s="112" t="s">
        <v>757</v>
      </c>
      <c r="W21" s="30"/>
      <c r="X21" s="28"/>
      <c r="Y21" s="28"/>
      <c r="Z21" s="63"/>
      <c r="AA21" s="28"/>
      <c r="AB21" s="28"/>
    </row>
    <row r="22" spans="1:33" s="11" customFormat="1" ht="20.100000000000001" customHeight="1">
      <c r="A22" s="54" t="s">
        <v>579</v>
      </c>
      <c r="B22" s="55" t="s">
        <v>571</v>
      </c>
      <c r="C22" s="55" t="s">
        <v>318</v>
      </c>
      <c r="D22" s="14" t="s">
        <v>319</v>
      </c>
      <c r="E22" s="55" t="s">
        <v>320</v>
      </c>
      <c r="F22" s="1" t="s">
        <v>7</v>
      </c>
      <c r="G22" s="1" t="s">
        <v>746</v>
      </c>
      <c r="H22" s="1" t="s">
        <v>12</v>
      </c>
      <c r="I22" s="28" t="s">
        <v>757</v>
      </c>
      <c r="J22" s="81">
        <v>43921</v>
      </c>
      <c r="K22" s="28" t="s">
        <v>753</v>
      </c>
      <c r="L22" s="67" t="s">
        <v>755</v>
      </c>
      <c r="M22" s="119">
        <v>13</v>
      </c>
      <c r="N22" s="127">
        <v>44005</v>
      </c>
      <c r="O22" s="20" t="s">
        <v>778</v>
      </c>
      <c r="P22" s="30" t="s">
        <v>752</v>
      </c>
      <c r="Q22" s="30" t="s">
        <v>757</v>
      </c>
      <c r="R22" s="30" t="s">
        <v>752</v>
      </c>
      <c r="S22" s="30" t="s">
        <v>752</v>
      </c>
      <c r="T22" s="28" t="s">
        <v>903</v>
      </c>
      <c r="U22" s="28"/>
      <c r="V22" s="112" t="s">
        <v>757</v>
      </c>
      <c r="W22" s="30"/>
      <c r="X22" s="28"/>
      <c r="Y22" s="28"/>
      <c r="Z22" s="63"/>
      <c r="AA22" s="28"/>
      <c r="AB22" s="28"/>
    </row>
    <row r="23" spans="1:33" s="11" customFormat="1" ht="20.100000000000001" customHeight="1">
      <c r="A23" s="54" t="s">
        <v>579</v>
      </c>
      <c r="B23" s="55" t="s">
        <v>571</v>
      </c>
      <c r="C23" s="55" t="s">
        <v>321</v>
      </c>
      <c r="D23" s="14" t="s">
        <v>322</v>
      </c>
      <c r="E23" s="55" t="s">
        <v>323</v>
      </c>
      <c r="F23" s="1" t="s">
        <v>7</v>
      </c>
      <c r="G23" s="1" t="s">
        <v>746</v>
      </c>
      <c r="H23" s="1" t="s">
        <v>12</v>
      </c>
      <c r="I23" s="28" t="s">
        <v>752</v>
      </c>
      <c r="J23" s="81">
        <v>43921</v>
      </c>
      <c r="K23" s="28" t="s">
        <v>753</v>
      </c>
      <c r="L23" s="67" t="s">
        <v>755</v>
      </c>
      <c r="M23" s="119">
        <v>13</v>
      </c>
      <c r="N23" s="127">
        <v>44005</v>
      </c>
      <c r="O23" s="20" t="s">
        <v>778</v>
      </c>
      <c r="P23" s="28" t="s">
        <v>752</v>
      </c>
      <c r="Q23" s="28" t="s">
        <v>757</v>
      </c>
      <c r="R23" s="28" t="s">
        <v>752</v>
      </c>
      <c r="S23" s="28" t="s">
        <v>752</v>
      </c>
      <c r="T23" s="28" t="s">
        <v>903</v>
      </c>
      <c r="U23" s="30" t="s">
        <v>777</v>
      </c>
      <c r="V23" s="112" t="s">
        <v>757</v>
      </c>
      <c r="W23" s="30" t="s">
        <v>45</v>
      </c>
      <c r="X23" s="28" t="s">
        <v>920</v>
      </c>
      <c r="Y23" s="28"/>
      <c r="Z23" s="63"/>
      <c r="AA23" s="28"/>
      <c r="AB23" s="28"/>
    </row>
    <row r="24" spans="1:33" s="11" customFormat="1" ht="20.100000000000001" customHeight="1">
      <c r="A24" s="54" t="s">
        <v>579</v>
      </c>
      <c r="B24" s="55" t="s">
        <v>571</v>
      </c>
      <c r="C24" s="55" t="s">
        <v>324</v>
      </c>
      <c r="D24" s="14" t="s">
        <v>325</v>
      </c>
      <c r="E24" s="55" t="s">
        <v>326</v>
      </c>
      <c r="F24" s="15" t="s">
        <v>5</v>
      </c>
      <c r="G24" s="15" t="s">
        <v>581</v>
      </c>
      <c r="H24" s="1" t="s">
        <v>12</v>
      </c>
      <c r="I24" s="90">
        <v>6339267510</v>
      </c>
      <c r="J24" s="81">
        <v>43921</v>
      </c>
      <c r="K24" s="28" t="s">
        <v>753</v>
      </c>
      <c r="L24" s="67" t="s">
        <v>755</v>
      </c>
      <c r="M24" s="121">
        <v>138</v>
      </c>
      <c r="N24" s="127">
        <v>44005</v>
      </c>
      <c r="O24" s="20" t="s">
        <v>751</v>
      </c>
      <c r="P24" s="30" t="s">
        <v>757</v>
      </c>
      <c r="Q24" s="30" t="s">
        <v>757</v>
      </c>
      <c r="R24" s="30" t="s">
        <v>752</v>
      </c>
      <c r="S24" s="30" t="s">
        <v>752</v>
      </c>
      <c r="T24" s="28" t="s">
        <v>779</v>
      </c>
      <c r="U24" s="28"/>
      <c r="V24" s="112" t="s">
        <v>757</v>
      </c>
      <c r="W24" s="30"/>
      <c r="X24" s="28"/>
      <c r="Y24" s="28"/>
      <c r="Z24" s="63"/>
      <c r="AA24" s="28"/>
      <c r="AB24" s="28"/>
    </row>
    <row r="25" spans="1:33" s="11" customFormat="1" ht="20.100000000000001" customHeight="1">
      <c r="A25" s="54" t="s">
        <v>579</v>
      </c>
      <c r="B25" s="55" t="s">
        <v>572</v>
      </c>
      <c r="C25" s="55" t="s">
        <v>327</v>
      </c>
      <c r="D25" s="14" t="s">
        <v>328</v>
      </c>
      <c r="E25" s="55" t="s">
        <v>329</v>
      </c>
      <c r="F25" s="1" t="s">
        <v>7</v>
      </c>
      <c r="G25" s="1" t="s">
        <v>746</v>
      </c>
      <c r="H25" s="1" t="s">
        <v>12</v>
      </c>
      <c r="I25" s="28" t="s">
        <v>757</v>
      </c>
      <c r="J25" s="81">
        <v>43921</v>
      </c>
      <c r="K25" s="28" t="s">
        <v>753</v>
      </c>
      <c r="L25" s="67" t="s">
        <v>755</v>
      </c>
      <c r="M25" s="119">
        <v>96</v>
      </c>
      <c r="N25" s="127">
        <v>44005</v>
      </c>
      <c r="O25" s="20" t="s">
        <v>781</v>
      </c>
      <c r="P25" s="30" t="s">
        <v>752</v>
      </c>
      <c r="Q25" s="30" t="s">
        <v>757</v>
      </c>
      <c r="R25" s="30" t="s">
        <v>752</v>
      </c>
      <c r="S25" s="30" t="s">
        <v>752</v>
      </c>
      <c r="T25" s="28" t="s">
        <v>903</v>
      </c>
      <c r="U25" s="28"/>
      <c r="V25" s="112" t="s">
        <v>757</v>
      </c>
      <c r="W25" s="30"/>
      <c r="X25" s="28"/>
      <c r="Y25" s="28"/>
      <c r="Z25" s="63"/>
      <c r="AA25" s="28"/>
      <c r="AB25" s="28"/>
    </row>
    <row r="26" spans="1:33" s="11" customFormat="1" ht="20.100000000000001" customHeight="1">
      <c r="A26" s="54" t="s">
        <v>579</v>
      </c>
      <c r="B26" s="55" t="s">
        <v>572</v>
      </c>
      <c r="C26" s="55" t="s">
        <v>330</v>
      </c>
      <c r="D26" s="14" t="s">
        <v>331</v>
      </c>
      <c r="E26" s="55" t="s">
        <v>332</v>
      </c>
      <c r="F26" s="1" t="s">
        <v>7</v>
      </c>
      <c r="G26" s="1" t="s">
        <v>746</v>
      </c>
      <c r="H26" s="1" t="s">
        <v>12</v>
      </c>
      <c r="I26" s="28" t="s">
        <v>757</v>
      </c>
      <c r="J26" s="81">
        <v>43921</v>
      </c>
      <c r="K26" s="28" t="s">
        <v>753</v>
      </c>
      <c r="L26" s="67" t="s">
        <v>755</v>
      </c>
      <c r="M26" s="119">
        <v>95</v>
      </c>
      <c r="N26" s="127">
        <v>44005</v>
      </c>
      <c r="O26" s="28" t="s">
        <v>751</v>
      </c>
      <c r="P26" s="28" t="s">
        <v>757</v>
      </c>
      <c r="Q26" s="28" t="s">
        <v>757</v>
      </c>
      <c r="R26" s="28" t="s">
        <v>752</v>
      </c>
      <c r="S26" s="28" t="s">
        <v>752</v>
      </c>
      <c r="T26" s="28" t="s">
        <v>790</v>
      </c>
      <c r="U26" s="28"/>
      <c r="V26" s="112" t="s">
        <v>757</v>
      </c>
      <c r="W26" s="30"/>
      <c r="X26" s="28"/>
      <c r="Y26" s="28"/>
      <c r="Z26" s="63"/>
      <c r="AA26" s="28"/>
      <c r="AB26" s="28"/>
    </row>
    <row r="27" spans="1:33" s="11" customFormat="1" ht="20.100000000000001" customHeight="1">
      <c r="A27" s="54" t="s">
        <v>579</v>
      </c>
      <c r="B27" s="55" t="s">
        <v>572</v>
      </c>
      <c r="C27" s="55" t="s">
        <v>333</v>
      </c>
      <c r="D27" s="14" t="s">
        <v>334</v>
      </c>
      <c r="E27" s="55" t="s">
        <v>335</v>
      </c>
      <c r="F27" s="1" t="s">
        <v>7</v>
      </c>
      <c r="G27" s="1" t="s">
        <v>746</v>
      </c>
      <c r="H27" s="1" t="s">
        <v>12</v>
      </c>
      <c r="I27" s="28" t="s">
        <v>757</v>
      </c>
      <c r="J27" s="81">
        <v>43921</v>
      </c>
      <c r="K27" s="28" t="s">
        <v>753</v>
      </c>
      <c r="L27" s="67" t="s">
        <v>755</v>
      </c>
      <c r="M27" s="119">
        <v>96</v>
      </c>
      <c r="N27" s="127">
        <v>44005</v>
      </c>
      <c r="O27" s="20" t="s">
        <v>792</v>
      </c>
      <c r="P27" s="30" t="s">
        <v>752</v>
      </c>
      <c r="Q27" s="30" t="s">
        <v>757</v>
      </c>
      <c r="R27" s="30" t="s">
        <v>752</v>
      </c>
      <c r="S27" s="30" t="s">
        <v>752</v>
      </c>
      <c r="T27" s="28" t="s">
        <v>903</v>
      </c>
      <c r="U27" s="28"/>
      <c r="V27" s="112" t="s">
        <v>757</v>
      </c>
      <c r="W27" s="30"/>
      <c r="X27" s="28"/>
      <c r="Y27" s="28"/>
      <c r="Z27" s="63"/>
      <c r="AA27" s="28"/>
      <c r="AB27" s="28"/>
    </row>
    <row r="28" spans="1:33" s="11" customFormat="1" ht="20.100000000000001" customHeight="1">
      <c r="A28" s="54" t="s">
        <v>579</v>
      </c>
      <c r="B28" s="55" t="s">
        <v>572</v>
      </c>
      <c r="C28" s="55" t="s">
        <v>336</v>
      </c>
      <c r="D28" s="14" t="s">
        <v>337</v>
      </c>
      <c r="E28" s="55" t="s">
        <v>338</v>
      </c>
      <c r="F28" s="1" t="s">
        <v>7</v>
      </c>
      <c r="G28" s="1" t="s">
        <v>746</v>
      </c>
      <c r="H28" s="1" t="s">
        <v>12</v>
      </c>
      <c r="I28" s="28" t="s">
        <v>757</v>
      </c>
      <c r="J28" s="81">
        <v>43921</v>
      </c>
      <c r="K28" s="28" t="s">
        <v>753</v>
      </c>
      <c r="L28" s="67" t="s">
        <v>755</v>
      </c>
      <c r="M28" s="119">
        <v>96</v>
      </c>
      <c r="N28" s="127">
        <v>44005</v>
      </c>
      <c r="O28" s="20" t="s">
        <v>794</v>
      </c>
      <c r="P28" s="30" t="s">
        <v>752</v>
      </c>
      <c r="Q28" s="30" t="s">
        <v>757</v>
      </c>
      <c r="R28" s="30" t="s">
        <v>752</v>
      </c>
      <c r="S28" s="30" t="s">
        <v>752</v>
      </c>
      <c r="T28" s="28" t="s">
        <v>903</v>
      </c>
      <c r="U28" s="28"/>
      <c r="V28" s="112" t="s">
        <v>757</v>
      </c>
      <c r="W28" s="30"/>
      <c r="X28" s="28"/>
      <c r="Y28" s="28"/>
      <c r="Z28" s="63"/>
      <c r="AA28" s="28"/>
      <c r="AB28" s="28"/>
    </row>
    <row r="29" spans="1:33" s="11" customFormat="1" ht="20.100000000000001" customHeight="1">
      <c r="A29" s="54" t="s">
        <v>579</v>
      </c>
      <c r="B29" s="55" t="s">
        <v>572</v>
      </c>
      <c r="C29" s="55" t="s">
        <v>339</v>
      </c>
      <c r="D29" s="14" t="s">
        <v>340</v>
      </c>
      <c r="E29" s="55" t="s">
        <v>341</v>
      </c>
      <c r="F29" s="1" t="s">
        <v>7</v>
      </c>
      <c r="G29" s="1" t="s">
        <v>746</v>
      </c>
      <c r="H29" s="1" t="s">
        <v>12</v>
      </c>
      <c r="I29" s="28" t="s">
        <v>757</v>
      </c>
      <c r="J29" s="81">
        <v>43921</v>
      </c>
      <c r="K29" s="28" t="s">
        <v>753</v>
      </c>
      <c r="L29" s="67" t="s">
        <v>755</v>
      </c>
      <c r="M29" s="119">
        <v>97</v>
      </c>
      <c r="N29" s="127">
        <v>44005</v>
      </c>
      <c r="O29" s="28" t="s">
        <v>751</v>
      </c>
      <c r="P29" s="28" t="s">
        <v>757</v>
      </c>
      <c r="Q29" s="28" t="s">
        <v>757</v>
      </c>
      <c r="R29" s="28" t="s">
        <v>752</v>
      </c>
      <c r="S29" s="28" t="s">
        <v>752</v>
      </c>
      <c r="T29" s="28" t="s">
        <v>788</v>
      </c>
      <c r="U29" s="28"/>
      <c r="V29" s="112" t="s">
        <v>757</v>
      </c>
      <c r="W29" s="30"/>
      <c r="X29" s="28"/>
      <c r="Y29" s="28"/>
      <c r="Z29" s="63"/>
      <c r="AA29" s="28"/>
      <c r="AB29" s="28"/>
    </row>
    <row r="30" spans="1:33" s="11" customFormat="1" ht="20.100000000000001" customHeight="1">
      <c r="A30" s="54" t="s">
        <v>579</v>
      </c>
      <c r="B30" s="55" t="s">
        <v>572</v>
      </c>
      <c r="C30" s="55" t="s">
        <v>342</v>
      </c>
      <c r="D30" s="14" t="s">
        <v>343</v>
      </c>
      <c r="E30" s="55" t="s">
        <v>344</v>
      </c>
      <c r="F30" s="1" t="s">
        <v>7</v>
      </c>
      <c r="G30" s="1" t="s">
        <v>746</v>
      </c>
      <c r="H30" s="1" t="s">
        <v>12</v>
      </c>
      <c r="I30" s="28" t="s">
        <v>757</v>
      </c>
      <c r="J30" s="81">
        <v>43921</v>
      </c>
      <c r="K30" s="67" t="s">
        <v>797</v>
      </c>
      <c r="L30" s="28" t="s">
        <v>796</v>
      </c>
      <c r="M30" s="119">
        <v>4</v>
      </c>
      <c r="N30" s="127">
        <v>43146</v>
      </c>
      <c r="O30" s="28" t="s">
        <v>751</v>
      </c>
      <c r="P30" s="28" t="s">
        <v>757</v>
      </c>
      <c r="Q30" s="28" t="s">
        <v>757</v>
      </c>
      <c r="R30" s="28" t="s">
        <v>752</v>
      </c>
      <c r="S30" s="28" t="s">
        <v>752</v>
      </c>
      <c r="T30" s="28" t="s">
        <v>934</v>
      </c>
      <c r="U30" s="28"/>
      <c r="V30" s="112" t="s">
        <v>757</v>
      </c>
      <c r="W30" s="30" t="s">
        <v>45</v>
      </c>
      <c r="X30" s="28" t="s">
        <v>909</v>
      </c>
      <c r="Y30" s="28"/>
      <c r="Z30" s="63"/>
      <c r="AA30" s="28"/>
      <c r="AB30" s="28"/>
    </row>
    <row r="31" spans="1:33" s="11" customFormat="1" ht="20.100000000000001" customHeight="1">
      <c r="A31" s="54" t="s">
        <v>579</v>
      </c>
      <c r="B31" s="55" t="s">
        <v>572</v>
      </c>
      <c r="C31" s="55" t="s">
        <v>345</v>
      </c>
      <c r="D31" s="14" t="s">
        <v>346</v>
      </c>
      <c r="E31" s="55" t="s">
        <v>347</v>
      </c>
      <c r="F31" s="1" t="s">
        <v>7</v>
      </c>
      <c r="G31" s="1" t="s">
        <v>746</v>
      </c>
      <c r="H31" s="1" t="s">
        <v>12</v>
      </c>
      <c r="I31" s="28" t="s">
        <v>757</v>
      </c>
      <c r="J31" s="81">
        <v>43921</v>
      </c>
      <c r="K31" s="28" t="s">
        <v>753</v>
      </c>
      <c r="L31" s="67" t="s">
        <v>755</v>
      </c>
      <c r="M31" s="119">
        <v>111</v>
      </c>
      <c r="N31" s="127">
        <v>44005</v>
      </c>
      <c r="O31" s="20" t="s">
        <v>783</v>
      </c>
      <c r="P31" s="30" t="s">
        <v>752</v>
      </c>
      <c r="Q31" s="30" t="s">
        <v>757</v>
      </c>
      <c r="R31" s="30" t="s">
        <v>752</v>
      </c>
      <c r="S31" s="30" t="s">
        <v>752</v>
      </c>
      <c r="T31" s="28" t="s">
        <v>903</v>
      </c>
      <c r="U31" s="28"/>
      <c r="V31" s="112" t="s">
        <v>757</v>
      </c>
      <c r="W31" s="30"/>
      <c r="X31" s="28"/>
      <c r="Y31" s="28"/>
      <c r="Z31" s="63"/>
      <c r="AA31" s="28"/>
      <c r="AB31" s="28"/>
    </row>
    <row r="32" spans="1:33" s="11" customFormat="1" ht="20.100000000000001" customHeight="1">
      <c r="A32" s="54" t="s">
        <v>579</v>
      </c>
      <c r="B32" s="55" t="s">
        <v>572</v>
      </c>
      <c r="C32" s="55" t="s">
        <v>348</v>
      </c>
      <c r="D32" s="14" t="s">
        <v>349</v>
      </c>
      <c r="E32" s="55" t="s">
        <v>350</v>
      </c>
      <c r="F32" s="15" t="s">
        <v>5</v>
      </c>
      <c r="G32" s="15" t="s">
        <v>582</v>
      </c>
      <c r="H32" s="1" t="s">
        <v>12</v>
      </c>
      <c r="I32" s="28">
        <v>7</v>
      </c>
      <c r="J32" s="81">
        <v>43921</v>
      </c>
      <c r="K32" s="28" t="s">
        <v>753</v>
      </c>
      <c r="L32" s="67" t="s">
        <v>755</v>
      </c>
      <c r="M32" s="119">
        <v>96</v>
      </c>
      <c r="N32" s="127">
        <v>44005</v>
      </c>
      <c r="O32" s="20" t="s">
        <v>786</v>
      </c>
      <c r="P32" s="30" t="s">
        <v>752</v>
      </c>
      <c r="Q32" s="30" t="s">
        <v>757</v>
      </c>
      <c r="R32" s="30" t="s">
        <v>752</v>
      </c>
      <c r="S32" s="30" t="s">
        <v>752</v>
      </c>
      <c r="T32" s="28" t="s">
        <v>903</v>
      </c>
      <c r="U32" s="28"/>
      <c r="V32" s="112" t="s">
        <v>757</v>
      </c>
      <c r="W32" s="30"/>
      <c r="X32" s="28"/>
      <c r="Y32" s="28"/>
      <c r="Z32" s="63"/>
      <c r="AA32" s="28"/>
      <c r="AB32" s="28"/>
    </row>
    <row r="33" spans="1:28" s="11" customFormat="1" ht="20.100000000000001" customHeight="1">
      <c r="A33" s="54" t="s">
        <v>579</v>
      </c>
      <c r="B33" s="55" t="s">
        <v>573</v>
      </c>
      <c r="C33" s="55" t="s">
        <v>351</v>
      </c>
      <c r="D33" s="14" t="s">
        <v>352</v>
      </c>
      <c r="E33" s="55" t="s">
        <v>353</v>
      </c>
      <c r="F33" s="1" t="s">
        <v>7</v>
      </c>
      <c r="G33" s="1" t="s">
        <v>746</v>
      </c>
      <c r="H33" s="1" t="s">
        <v>12</v>
      </c>
      <c r="I33" s="28" t="s">
        <v>757</v>
      </c>
      <c r="J33" s="81">
        <v>43921</v>
      </c>
      <c r="K33" s="28" t="s">
        <v>753</v>
      </c>
      <c r="L33" s="67" t="s">
        <v>755</v>
      </c>
      <c r="M33" s="119">
        <v>98</v>
      </c>
      <c r="N33" s="127">
        <v>44005</v>
      </c>
      <c r="O33" s="20" t="s">
        <v>821</v>
      </c>
      <c r="P33" s="28" t="s">
        <v>752</v>
      </c>
      <c r="Q33" s="28" t="s">
        <v>757</v>
      </c>
      <c r="R33" s="28" t="s">
        <v>752</v>
      </c>
      <c r="S33" s="28" t="s">
        <v>752</v>
      </c>
      <c r="T33" s="28" t="s">
        <v>903</v>
      </c>
      <c r="U33" s="28"/>
      <c r="V33" s="112" t="s">
        <v>757</v>
      </c>
      <c r="W33" s="30"/>
      <c r="X33" s="28"/>
      <c r="Y33" s="28"/>
      <c r="Z33" s="63"/>
      <c r="AA33" s="28"/>
      <c r="AB33" s="28"/>
    </row>
    <row r="34" spans="1:28" s="11" customFormat="1" ht="20.100000000000001" customHeight="1">
      <c r="A34" s="54" t="s">
        <v>579</v>
      </c>
      <c r="B34" s="55" t="s">
        <v>573</v>
      </c>
      <c r="C34" s="55" t="s">
        <v>354</v>
      </c>
      <c r="D34" s="14" t="s">
        <v>355</v>
      </c>
      <c r="E34" s="55" t="s">
        <v>356</v>
      </c>
      <c r="F34" s="1" t="s">
        <v>7</v>
      </c>
      <c r="G34" s="1" t="s">
        <v>746</v>
      </c>
      <c r="H34" s="1" t="s">
        <v>12</v>
      </c>
      <c r="I34" s="28" t="s">
        <v>757</v>
      </c>
      <c r="J34" s="81">
        <v>43921</v>
      </c>
      <c r="K34" s="28" t="s">
        <v>753</v>
      </c>
      <c r="L34" s="67" t="s">
        <v>755</v>
      </c>
      <c r="M34" s="120">
        <v>95111</v>
      </c>
      <c r="N34" s="127">
        <v>44005</v>
      </c>
      <c r="O34" s="20" t="s">
        <v>814</v>
      </c>
      <c r="P34" s="28" t="s">
        <v>757</v>
      </c>
      <c r="Q34" s="28" t="s">
        <v>757</v>
      </c>
      <c r="R34" s="28" t="s">
        <v>752</v>
      </c>
      <c r="S34" s="28" t="s">
        <v>752</v>
      </c>
      <c r="T34" s="28" t="s">
        <v>815</v>
      </c>
      <c r="U34" s="28"/>
      <c r="V34" s="112" t="s">
        <v>757</v>
      </c>
      <c r="W34" s="30"/>
      <c r="X34" s="28"/>
      <c r="Y34" s="28"/>
      <c r="Z34" s="63"/>
      <c r="AA34" s="28"/>
      <c r="AB34" s="28"/>
    </row>
    <row r="35" spans="1:28" s="11" customFormat="1" ht="20.100000000000001" customHeight="1">
      <c r="A35" s="54" t="s">
        <v>579</v>
      </c>
      <c r="B35" s="55" t="s">
        <v>573</v>
      </c>
      <c r="C35" s="55" t="s">
        <v>357</v>
      </c>
      <c r="D35" s="14" t="s">
        <v>358</v>
      </c>
      <c r="E35" s="55" t="s">
        <v>359</v>
      </c>
      <c r="F35" s="1" t="s">
        <v>7</v>
      </c>
      <c r="G35" s="1" t="s">
        <v>746</v>
      </c>
      <c r="H35" s="1" t="s">
        <v>12</v>
      </c>
      <c r="I35" s="28" t="s">
        <v>757</v>
      </c>
      <c r="J35" s="81">
        <v>43921</v>
      </c>
      <c r="K35" s="28" t="s">
        <v>753</v>
      </c>
      <c r="L35" s="67" t="s">
        <v>755</v>
      </c>
      <c r="M35" s="120">
        <v>95111</v>
      </c>
      <c r="N35" s="127">
        <v>44005</v>
      </c>
      <c r="O35" s="20" t="s">
        <v>814</v>
      </c>
      <c r="P35" s="28" t="s">
        <v>757</v>
      </c>
      <c r="Q35" s="28" t="s">
        <v>757</v>
      </c>
      <c r="R35" s="28" t="s">
        <v>752</v>
      </c>
      <c r="S35" s="28" t="s">
        <v>752</v>
      </c>
      <c r="T35" s="28" t="s">
        <v>815</v>
      </c>
      <c r="U35" s="28"/>
      <c r="V35" s="112" t="s">
        <v>757</v>
      </c>
      <c r="W35" s="30"/>
      <c r="X35" s="28"/>
      <c r="Y35" s="28"/>
      <c r="Z35" s="63"/>
      <c r="AA35" s="28"/>
      <c r="AB35" s="28"/>
    </row>
    <row r="36" spans="1:28" s="11" customFormat="1" ht="20.100000000000001" customHeight="1">
      <c r="A36" s="54" t="s">
        <v>579</v>
      </c>
      <c r="B36" s="55" t="s">
        <v>573</v>
      </c>
      <c r="C36" s="55" t="s">
        <v>360</v>
      </c>
      <c r="D36" s="14" t="s">
        <v>361</v>
      </c>
      <c r="E36" s="55" t="s">
        <v>362</v>
      </c>
      <c r="F36" s="1" t="s">
        <v>7</v>
      </c>
      <c r="G36" s="1" t="s">
        <v>746</v>
      </c>
      <c r="H36" s="1" t="s">
        <v>12</v>
      </c>
      <c r="I36" s="28" t="s">
        <v>757</v>
      </c>
      <c r="J36" s="81">
        <v>43921</v>
      </c>
      <c r="K36" s="28" t="s">
        <v>753</v>
      </c>
      <c r="L36" s="67" t="s">
        <v>755</v>
      </c>
      <c r="M36" s="120">
        <v>95111</v>
      </c>
      <c r="N36" s="127">
        <v>44005</v>
      </c>
      <c r="O36" s="20" t="s">
        <v>814</v>
      </c>
      <c r="P36" s="28" t="s">
        <v>757</v>
      </c>
      <c r="Q36" s="28" t="s">
        <v>757</v>
      </c>
      <c r="R36" s="28" t="s">
        <v>752</v>
      </c>
      <c r="S36" s="28" t="s">
        <v>752</v>
      </c>
      <c r="T36" s="28" t="s">
        <v>815</v>
      </c>
      <c r="U36" s="28"/>
      <c r="V36" s="112" t="s">
        <v>757</v>
      </c>
      <c r="W36" s="30"/>
      <c r="X36" s="28"/>
      <c r="Y36" s="28"/>
      <c r="Z36" s="63"/>
      <c r="AA36" s="28"/>
      <c r="AB36" s="28"/>
    </row>
    <row r="37" spans="1:28" s="11" customFormat="1" ht="20.100000000000001" customHeight="1">
      <c r="A37" s="54" t="s">
        <v>579</v>
      </c>
      <c r="B37" s="55" t="s">
        <v>573</v>
      </c>
      <c r="C37" s="55" t="s">
        <v>363</v>
      </c>
      <c r="D37" s="14" t="s">
        <v>364</v>
      </c>
      <c r="E37" s="55" t="s">
        <v>365</v>
      </c>
      <c r="F37" s="1" t="s">
        <v>7</v>
      </c>
      <c r="G37" s="1" t="s">
        <v>746</v>
      </c>
      <c r="H37" s="1" t="s">
        <v>12</v>
      </c>
      <c r="I37" s="28" t="s">
        <v>757</v>
      </c>
      <c r="J37" s="81">
        <v>43921</v>
      </c>
      <c r="K37" s="28" t="s">
        <v>753</v>
      </c>
      <c r="L37" s="67" t="s">
        <v>755</v>
      </c>
      <c r="M37" s="119">
        <v>98</v>
      </c>
      <c r="N37" s="127">
        <v>44005</v>
      </c>
      <c r="O37" s="20" t="s">
        <v>821</v>
      </c>
      <c r="P37" s="28" t="s">
        <v>752</v>
      </c>
      <c r="Q37" s="28" t="s">
        <v>757</v>
      </c>
      <c r="R37" s="28" t="s">
        <v>752</v>
      </c>
      <c r="S37" s="28" t="s">
        <v>752</v>
      </c>
      <c r="T37" s="28" t="s">
        <v>903</v>
      </c>
      <c r="U37" s="28"/>
      <c r="V37" s="112" t="s">
        <v>757</v>
      </c>
      <c r="W37" s="30"/>
      <c r="X37" s="28"/>
      <c r="Y37" s="28"/>
      <c r="Z37" s="63"/>
      <c r="AA37" s="28"/>
      <c r="AB37" s="28"/>
    </row>
    <row r="38" spans="1:28" s="11" customFormat="1" ht="20.100000000000001" customHeight="1">
      <c r="A38" s="54" t="s">
        <v>579</v>
      </c>
      <c r="B38" s="55" t="s">
        <v>573</v>
      </c>
      <c r="C38" s="55" t="s">
        <v>366</v>
      </c>
      <c r="D38" s="14" t="s">
        <v>367</v>
      </c>
      <c r="E38" s="55" t="s">
        <v>368</v>
      </c>
      <c r="F38" s="1" t="s">
        <v>7</v>
      </c>
      <c r="G38" s="1" t="s">
        <v>746</v>
      </c>
      <c r="H38" s="1" t="s">
        <v>12</v>
      </c>
      <c r="I38" s="28" t="s">
        <v>757</v>
      </c>
      <c r="J38" s="81">
        <v>43921</v>
      </c>
      <c r="K38" s="28" t="s">
        <v>753</v>
      </c>
      <c r="L38" s="67" t="s">
        <v>755</v>
      </c>
      <c r="M38" s="120">
        <v>95111</v>
      </c>
      <c r="N38" s="127">
        <v>44005</v>
      </c>
      <c r="O38" s="20" t="s">
        <v>814</v>
      </c>
      <c r="P38" s="28" t="s">
        <v>757</v>
      </c>
      <c r="Q38" s="28" t="s">
        <v>757</v>
      </c>
      <c r="R38" s="28" t="s">
        <v>752</v>
      </c>
      <c r="S38" s="28" t="s">
        <v>752</v>
      </c>
      <c r="T38" s="28" t="s">
        <v>815</v>
      </c>
      <c r="U38" s="28"/>
      <c r="V38" s="112" t="s">
        <v>757</v>
      </c>
      <c r="W38" s="30"/>
      <c r="X38" s="28"/>
      <c r="Y38" s="28"/>
      <c r="Z38" s="63"/>
      <c r="AA38" s="28"/>
      <c r="AB38" s="28"/>
    </row>
    <row r="39" spans="1:28" s="11" customFormat="1" ht="20.100000000000001" customHeight="1">
      <c r="A39" s="54" t="s">
        <v>579</v>
      </c>
      <c r="B39" s="55" t="s">
        <v>573</v>
      </c>
      <c r="C39" s="55" t="s">
        <v>369</v>
      </c>
      <c r="D39" s="14" t="s">
        <v>370</v>
      </c>
      <c r="E39" s="55" t="s">
        <v>371</v>
      </c>
      <c r="F39" s="1" t="s">
        <v>7</v>
      </c>
      <c r="G39" s="1" t="s">
        <v>746</v>
      </c>
      <c r="H39" s="1" t="s">
        <v>12</v>
      </c>
      <c r="I39" s="28" t="s">
        <v>757</v>
      </c>
      <c r="J39" s="81">
        <v>43921</v>
      </c>
      <c r="K39" s="28" t="s">
        <v>753</v>
      </c>
      <c r="L39" s="67" t="s">
        <v>755</v>
      </c>
      <c r="M39" s="120">
        <v>95111</v>
      </c>
      <c r="N39" s="127">
        <v>44005</v>
      </c>
      <c r="O39" s="20" t="s">
        <v>814</v>
      </c>
      <c r="P39" s="28" t="s">
        <v>757</v>
      </c>
      <c r="Q39" s="28" t="s">
        <v>757</v>
      </c>
      <c r="R39" s="28" t="s">
        <v>752</v>
      </c>
      <c r="S39" s="28" t="s">
        <v>752</v>
      </c>
      <c r="T39" s="28" t="s">
        <v>815</v>
      </c>
      <c r="U39" s="28"/>
      <c r="V39" s="112" t="s">
        <v>757</v>
      </c>
      <c r="W39" s="30"/>
      <c r="X39" s="28"/>
      <c r="Y39" s="28"/>
      <c r="Z39" s="63"/>
      <c r="AA39" s="28"/>
      <c r="AB39" s="28"/>
    </row>
    <row r="40" spans="1:28" s="11" customFormat="1" ht="20.100000000000001" customHeight="1">
      <c r="A40" s="54" t="s">
        <v>579</v>
      </c>
      <c r="B40" s="55" t="s">
        <v>573</v>
      </c>
      <c r="C40" s="55" t="s">
        <v>372</v>
      </c>
      <c r="D40" s="14" t="s">
        <v>373</v>
      </c>
      <c r="E40" s="55" t="s">
        <v>374</v>
      </c>
      <c r="F40" s="1" t="s">
        <v>7</v>
      </c>
      <c r="G40" s="1" t="s">
        <v>746</v>
      </c>
      <c r="H40" s="1" t="s">
        <v>12</v>
      </c>
      <c r="I40" s="28" t="s">
        <v>757</v>
      </c>
      <c r="J40" s="81">
        <v>43921</v>
      </c>
      <c r="K40" s="28" t="s">
        <v>753</v>
      </c>
      <c r="L40" s="67" t="s">
        <v>755</v>
      </c>
      <c r="M40" s="120">
        <v>95111</v>
      </c>
      <c r="N40" s="127">
        <v>44005</v>
      </c>
      <c r="O40" s="20" t="s">
        <v>814</v>
      </c>
      <c r="P40" s="28" t="s">
        <v>757</v>
      </c>
      <c r="Q40" s="28" t="s">
        <v>757</v>
      </c>
      <c r="R40" s="28" t="s">
        <v>752</v>
      </c>
      <c r="S40" s="28" t="s">
        <v>752</v>
      </c>
      <c r="T40" s="28" t="s">
        <v>815</v>
      </c>
      <c r="U40" s="28"/>
      <c r="V40" s="112" t="s">
        <v>757</v>
      </c>
      <c r="W40" s="30"/>
      <c r="X40" s="28"/>
      <c r="Y40" s="28"/>
      <c r="Z40" s="63"/>
      <c r="AA40" s="28"/>
      <c r="AB40" s="28"/>
    </row>
    <row r="41" spans="1:28" s="11" customFormat="1" ht="20.100000000000001" customHeight="1">
      <c r="A41" s="54" t="s">
        <v>579</v>
      </c>
      <c r="B41" s="55" t="s">
        <v>573</v>
      </c>
      <c r="C41" s="55" t="s">
        <v>375</v>
      </c>
      <c r="D41" s="14" t="s">
        <v>376</v>
      </c>
      <c r="E41" s="55" t="s">
        <v>377</v>
      </c>
      <c r="F41" s="1" t="s">
        <v>7</v>
      </c>
      <c r="G41" s="1" t="s">
        <v>746</v>
      </c>
      <c r="H41" s="1" t="s">
        <v>12</v>
      </c>
      <c r="I41" s="28" t="s">
        <v>757</v>
      </c>
      <c r="J41" s="81">
        <v>43921</v>
      </c>
      <c r="K41" s="28" t="s">
        <v>753</v>
      </c>
      <c r="L41" s="67" t="s">
        <v>755</v>
      </c>
      <c r="M41" s="119">
        <v>98</v>
      </c>
      <c r="N41" s="127">
        <v>44005</v>
      </c>
      <c r="O41" s="20" t="s">
        <v>819</v>
      </c>
      <c r="P41" s="28" t="s">
        <v>752</v>
      </c>
      <c r="Q41" s="28" t="s">
        <v>757</v>
      </c>
      <c r="R41" s="28" t="s">
        <v>752</v>
      </c>
      <c r="S41" s="28" t="s">
        <v>752</v>
      </c>
      <c r="T41" s="28" t="s">
        <v>903</v>
      </c>
      <c r="U41" s="28"/>
      <c r="V41" s="112" t="s">
        <v>757</v>
      </c>
      <c r="W41" s="30"/>
      <c r="X41" s="28"/>
      <c r="Y41" s="28"/>
      <c r="Z41" s="63"/>
      <c r="AA41" s="28"/>
      <c r="AB41" s="28"/>
    </row>
    <row r="42" spans="1:28" s="11" customFormat="1" ht="20.100000000000001" customHeight="1">
      <c r="A42" s="54" t="s">
        <v>579</v>
      </c>
      <c r="B42" s="55" t="s">
        <v>573</v>
      </c>
      <c r="C42" s="55" t="s">
        <v>378</v>
      </c>
      <c r="D42" s="14" t="s">
        <v>379</v>
      </c>
      <c r="E42" s="55" t="s">
        <v>380</v>
      </c>
      <c r="F42" s="1" t="s">
        <v>7</v>
      </c>
      <c r="G42" s="1" t="s">
        <v>746</v>
      </c>
      <c r="H42" s="1" t="s">
        <v>12</v>
      </c>
      <c r="I42" s="28" t="s">
        <v>751</v>
      </c>
      <c r="J42" s="81">
        <v>43921</v>
      </c>
      <c r="K42" s="28"/>
      <c r="L42" s="28"/>
      <c r="M42" s="119"/>
      <c r="N42" s="127"/>
      <c r="O42" s="28"/>
      <c r="P42" s="28" t="s">
        <v>752</v>
      </c>
      <c r="Q42" s="28" t="s">
        <v>752</v>
      </c>
      <c r="R42" s="28" t="s">
        <v>752</v>
      </c>
      <c r="S42" s="28" t="s">
        <v>752</v>
      </c>
      <c r="T42" s="28"/>
      <c r="U42" s="28"/>
      <c r="V42" s="112" t="s">
        <v>757</v>
      </c>
      <c r="W42" s="30"/>
      <c r="X42" s="28"/>
      <c r="Y42" s="28"/>
      <c r="Z42" s="63"/>
      <c r="AA42" s="28"/>
      <c r="AB42" s="28"/>
    </row>
    <row r="43" spans="1:28" s="11" customFormat="1" ht="20.100000000000001" customHeight="1">
      <c r="A43" s="54" t="s">
        <v>579</v>
      </c>
      <c r="B43" s="55" t="s">
        <v>573</v>
      </c>
      <c r="C43" s="55" t="s">
        <v>381</v>
      </c>
      <c r="D43" s="14" t="s">
        <v>382</v>
      </c>
      <c r="E43" s="55" t="s">
        <v>383</v>
      </c>
      <c r="F43" s="1" t="s">
        <v>7</v>
      </c>
      <c r="G43" s="1" t="s">
        <v>746</v>
      </c>
      <c r="H43" s="1" t="s">
        <v>12</v>
      </c>
      <c r="I43" s="28" t="s">
        <v>751</v>
      </c>
      <c r="J43" s="81">
        <v>43921</v>
      </c>
      <c r="K43" s="28"/>
      <c r="L43" s="28"/>
      <c r="M43" s="119"/>
      <c r="N43" s="127"/>
      <c r="O43" s="28"/>
      <c r="P43" s="28" t="s">
        <v>752</v>
      </c>
      <c r="Q43" s="28" t="s">
        <v>752</v>
      </c>
      <c r="R43" s="28" t="s">
        <v>752</v>
      </c>
      <c r="S43" s="28" t="s">
        <v>752</v>
      </c>
      <c r="T43" s="28"/>
      <c r="U43" s="28"/>
      <c r="V43" s="112" t="s">
        <v>757</v>
      </c>
      <c r="W43" s="30"/>
      <c r="X43" s="28"/>
      <c r="Y43" s="28"/>
      <c r="Z43" s="63"/>
      <c r="AA43" s="28"/>
      <c r="AB43" s="28"/>
    </row>
    <row r="44" spans="1:28" s="11" customFormat="1" ht="20.100000000000001" customHeight="1">
      <c r="A44" s="54" t="s">
        <v>579</v>
      </c>
      <c r="B44" s="55" t="s">
        <v>573</v>
      </c>
      <c r="C44" s="55" t="s">
        <v>384</v>
      </c>
      <c r="D44" s="14" t="s">
        <v>385</v>
      </c>
      <c r="E44" s="55" t="s">
        <v>714</v>
      </c>
      <c r="F44" s="1" t="s">
        <v>7</v>
      </c>
      <c r="G44" s="1" t="s">
        <v>746</v>
      </c>
      <c r="H44" s="1" t="s">
        <v>12</v>
      </c>
      <c r="I44" s="28" t="s">
        <v>757</v>
      </c>
      <c r="J44" s="81">
        <v>43921</v>
      </c>
      <c r="K44" s="28" t="s">
        <v>753</v>
      </c>
      <c r="L44" s="67" t="s">
        <v>755</v>
      </c>
      <c r="M44" s="119">
        <v>98</v>
      </c>
      <c r="N44" s="127">
        <v>44005</v>
      </c>
      <c r="O44" s="20" t="s">
        <v>819</v>
      </c>
      <c r="P44" s="28" t="s">
        <v>752</v>
      </c>
      <c r="Q44" s="28" t="s">
        <v>757</v>
      </c>
      <c r="R44" s="28" t="s">
        <v>752</v>
      </c>
      <c r="S44" s="28" t="s">
        <v>752</v>
      </c>
      <c r="T44" s="28" t="s">
        <v>903</v>
      </c>
      <c r="U44" s="28"/>
      <c r="V44" s="112" t="s">
        <v>757</v>
      </c>
      <c r="W44" s="30"/>
      <c r="X44" s="28"/>
      <c r="Y44" s="28"/>
      <c r="Z44" s="63"/>
      <c r="AA44" s="28"/>
      <c r="AB44" s="28"/>
    </row>
    <row r="45" spans="1:28" s="11" customFormat="1" ht="20.100000000000001" customHeight="1">
      <c r="A45" s="54" t="s">
        <v>579</v>
      </c>
      <c r="B45" s="55" t="s">
        <v>574</v>
      </c>
      <c r="C45" s="55" t="s">
        <v>386</v>
      </c>
      <c r="D45" s="14" t="s">
        <v>387</v>
      </c>
      <c r="E45" s="55" t="s">
        <v>388</v>
      </c>
      <c r="F45" s="1" t="s">
        <v>7</v>
      </c>
      <c r="G45" s="1" t="s">
        <v>746</v>
      </c>
      <c r="H45" s="1" t="s">
        <v>12</v>
      </c>
      <c r="I45" s="28" t="s">
        <v>757</v>
      </c>
      <c r="J45" s="81">
        <v>43921</v>
      </c>
      <c r="K45" s="28" t="s">
        <v>753</v>
      </c>
      <c r="L45" s="67" t="s">
        <v>755</v>
      </c>
      <c r="M45" s="119">
        <v>68</v>
      </c>
      <c r="N45" s="127">
        <v>44005</v>
      </c>
      <c r="O45" s="20" t="s">
        <v>805</v>
      </c>
      <c r="P45" s="30" t="s">
        <v>752</v>
      </c>
      <c r="Q45" s="30" t="s">
        <v>757</v>
      </c>
      <c r="R45" s="30" t="s">
        <v>752</v>
      </c>
      <c r="S45" s="30" t="s">
        <v>752</v>
      </c>
      <c r="T45" s="28" t="s">
        <v>903</v>
      </c>
      <c r="U45" s="28"/>
      <c r="V45" s="112" t="s">
        <v>757</v>
      </c>
      <c r="W45" s="30"/>
      <c r="X45" s="28"/>
      <c r="Y45" s="28"/>
      <c r="Z45" s="63"/>
      <c r="AA45" s="28"/>
      <c r="AB45" s="28"/>
    </row>
    <row r="46" spans="1:28" s="11" customFormat="1" ht="20.100000000000001" customHeight="1">
      <c r="A46" s="54" t="s">
        <v>579</v>
      </c>
      <c r="B46" s="55" t="s">
        <v>574</v>
      </c>
      <c r="C46" s="55" t="s">
        <v>389</v>
      </c>
      <c r="D46" s="14" t="s">
        <v>390</v>
      </c>
      <c r="E46" s="55" t="s">
        <v>391</v>
      </c>
      <c r="F46" s="1" t="s">
        <v>7</v>
      </c>
      <c r="G46" s="1" t="s">
        <v>746</v>
      </c>
      <c r="H46" s="1" t="s">
        <v>12</v>
      </c>
      <c r="I46" s="28" t="s">
        <v>757</v>
      </c>
      <c r="J46" s="81">
        <v>43921</v>
      </c>
      <c r="K46" s="28" t="s">
        <v>799</v>
      </c>
      <c r="L46" s="28" t="s">
        <v>803</v>
      </c>
      <c r="M46" s="119">
        <v>17</v>
      </c>
      <c r="N46" s="127">
        <v>42615</v>
      </c>
      <c r="O46" s="20" t="s">
        <v>935</v>
      </c>
      <c r="P46" s="28" t="s">
        <v>752</v>
      </c>
      <c r="Q46" s="28" t="s">
        <v>757</v>
      </c>
      <c r="R46" s="28" t="s">
        <v>752</v>
      </c>
      <c r="S46" s="28" t="s">
        <v>752</v>
      </c>
      <c r="T46" s="28" t="s">
        <v>903</v>
      </c>
      <c r="U46" s="28"/>
      <c r="V46" s="112" t="s">
        <v>757</v>
      </c>
      <c r="W46" s="30" t="s">
        <v>39</v>
      </c>
      <c r="X46" s="103" t="s">
        <v>910</v>
      </c>
      <c r="Y46" s="28"/>
      <c r="Z46" s="63"/>
      <c r="AA46" s="28"/>
      <c r="AB46" s="28"/>
    </row>
    <row r="47" spans="1:28" s="11" customFormat="1" ht="20.100000000000001" customHeight="1">
      <c r="A47" s="54" t="s">
        <v>579</v>
      </c>
      <c r="B47" s="55" t="s">
        <v>574</v>
      </c>
      <c r="C47" s="55" t="s">
        <v>392</v>
      </c>
      <c r="D47" s="14" t="s">
        <v>393</v>
      </c>
      <c r="E47" s="55" t="s">
        <v>394</v>
      </c>
      <c r="F47" s="1" t="s">
        <v>7</v>
      </c>
      <c r="G47" s="1" t="s">
        <v>746</v>
      </c>
      <c r="H47" s="1" t="s">
        <v>12</v>
      </c>
      <c r="I47" s="28" t="s">
        <v>757</v>
      </c>
      <c r="J47" s="81">
        <v>43921</v>
      </c>
      <c r="K47" s="102" t="s">
        <v>799</v>
      </c>
      <c r="L47" s="30" t="s">
        <v>803</v>
      </c>
      <c r="M47" s="119">
        <v>12</v>
      </c>
      <c r="N47" s="127">
        <v>42615</v>
      </c>
      <c r="O47" s="20" t="s">
        <v>807</v>
      </c>
      <c r="P47" s="28" t="s">
        <v>752</v>
      </c>
      <c r="Q47" s="28" t="s">
        <v>757</v>
      </c>
      <c r="R47" s="28" t="s">
        <v>752</v>
      </c>
      <c r="S47" s="28" t="s">
        <v>752</v>
      </c>
      <c r="T47" s="28" t="s">
        <v>903</v>
      </c>
      <c r="U47" s="28"/>
      <c r="V47" s="112" t="s">
        <v>757</v>
      </c>
      <c r="W47" s="30"/>
      <c r="X47" s="28"/>
      <c r="Y47" s="28"/>
      <c r="Z47" s="63"/>
      <c r="AA47" s="28"/>
      <c r="AB47" s="28"/>
    </row>
    <row r="48" spans="1:28" s="11" customFormat="1" ht="20.100000000000001" customHeight="1">
      <c r="A48" s="54" t="s">
        <v>579</v>
      </c>
      <c r="B48" s="55" t="s">
        <v>574</v>
      </c>
      <c r="C48" s="55" t="s">
        <v>395</v>
      </c>
      <c r="D48" s="14" t="s">
        <v>396</v>
      </c>
      <c r="E48" s="55" t="s">
        <v>397</v>
      </c>
      <c r="F48" s="1" t="s">
        <v>7</v>
      </c>
      <c r="G48" s="1" t="s">
        <v>746</v>
      </c>
      <c r="H48" s="1" t="s">
        <v>12</v>
      </c>
      <c r="I48" s="28" t="s">
        <v>757</v>
      </c>
      <c r="J48" s="81">
        <v>43921</v>
      </c>
      <c r="K48" s="67" t="s">
        <v>801</v>
      </c>
      <c r="L48" s="28" t="s">
        <v>800</v>
      </c>
      <c r="M48" s="119">
        <v>3</v>
      </c>
      <c r="N48" s="128">
        <v>43335</v>
      </c>
      <c r="O48" s="28" t="s">
        <v>751</v>
      </c>
      <c r="P48" s="28" t="s">
        <v>757</v>
      </c>
      <c r="Q48" s="28" t="s">
        <v>757</v>
      </c>
      <c r="R48" s="28" t="s">
        <v>752</v>
      </c>
      <c r="S48" s="28" t="s">
        <v>752</v>
      </c>
      <c r="T48" s="28" t="s">
        <v>812</v>
      </c>
      <c r="U48" s="28"/>
      <c r="V48" s="112" t="s">
        <v>757</v>
      </c>
      <c r="W48" s="30"/>
      <c r="X48" s="28"/>
      <c r="Y48" s="28"/>
      <c r="Z48" s="63"/>
      <c r="AA48" s="28"/>
      <c r="AB48" s="28"/>
    </row>
    <row r="49" spans="1:28" s="11" customFormat="1" ht="20.100000000000001" customHeight="1">
      <c r="A49" s="54" t="s">
        <v>579</v>
      </c>
      <c r="B49" s="55" t="s">
        <v>574</v>
      </c>
      <c r="C49" s="55" t="s">
        <v>398</v>
      </c>
      <c r="D49" s="14" t="s">
        <v>399</v>
      </c>
      <c r="E49" s="55" t="s">
        <v>400</v>
      </c>
      <c r="F49" s="1" t="s">
        <v>7</v>
      </c>
      <c r="G49" s="1" t="s">
        <v>746</v>
      </c>
      <c r="H49" s="1" t="s">
        <v>12</v>
      </c>
      <c r="I49" s="28" t="s">
        <v>757</v>
      </c>
      <c r="J49" s="81">
        <v>43921</v>
      </c>
      <c r="K49" s="67" t="s">
        <v>801</v>
      </c>
      <c r="L49" s="28" t="s">
        <v>800</v>
      </c>
      <c r="M49" s="119">
        <v>3</v>
      </c>
      <c r="N49" s="128">
        <v>43335</v>
      </c>
      <c r="O49" s="28" t="s">
        <v>751</v>
      </c>
      <c r="P49" s="28" t="s">
        <v>757</v>
      </c>
      <c r="Q49" s="28" t="s">
        <v>757</v>
      </c>
      <c r="R49" s="28" t="s">
        <v>752</v>
      </c>
      <c r="S49" s="28" t="s">
        <v>752</v>
      </c>
      <c r="T49" s="28" t="s">
        <v>802</v>
      </c>
      <c r="U49" s="28"/>
      <c r="V49" s="112" t="s">
        <v>757</v>
      </c>
      <c r="W49" s="30"/>
      <c r="X49" s="28"/>
      <c r="Y49" s="28"/>
      <c r="Z49" s="63"/>
      <c r="AA49" s="28"/>
      <c r="AB49" s="28"/>
    </row>
    <row r="50" spans="1:28" s="11" customFormat="1" ht="20.100000000000001" customHeight="1">
      <c r="A50" s="54" t="s">
        <v>579</v>
      </c>
      <c r="B50" s="55" t="s">
        <v>574</v>
      </c>
      <c r="C50" s="55" t="s">
        <v>401</v>
      </c>
      <c r="D50" s="14" t="s">
        <v>402</v>
      </c>
      <c r="E50" s="55" t="s">
        <v>403</v>
      </c>
      <c r="F50" s="1" t="s">
        <v>7</v>
      </c>
      <c r="G50" s="1" t="s">
        <v>746</v>
      </c>
      <c r="H50" s="1" t="s">
        <v>12</v>
      </c>
      <c r="I50" s="28" t="s">
        <v>757</v>
      </c>
      <c r="J50" s="81">
        <v>43921</v>
      </c>
      <c r="K50" s="67" t="s">
        <v>801</v>
      </c>
      <c r="L50" s="28" t="s">
        <v>800</v>
      </c>
      <c r="M50" s="119">
        <v>3</v>
      </c>
      <c r="N50" s="128">
        <v>43335</v>
      </c>
      <c r="O50" s="28" t="s">
        <v>751</v>
      </c>
      <c r="P50" s="28" t="s">
        <v>757</v>
      </c>
      <c r="Q50" s="28" t="s">
        <v>757</v>
      </c>
      <c r="R50" s="28" t="s">
        <v>752</v>
      </c>
      <c r="S50" s="28" t="s">
        <v>752</v>
      </c>
      <c r="T50" s="28" t="s">
        <v>802</v>
      </c>
      <c r="U50" s="28"/>
      <c r="V50" s="112" t="s">
        <v>757</v>
      </c>
      <c r="W50" s="30"/>
      <c r="X50" s="28"/>
      <c r="Y50" s="28"/>
      <c r="Z50" s="63"/>
      <c r="AA50" s="28"/>
      <c r="AB50" s="28"/>
    </row>
    <row r="51" spans="1:28" s="11" customFormat="1" ht="20.100000000000001" customHeight="1">
      <c r="A51" s="54" t="s">
        <v>579</v>
      </c>
      <c r="B51" s="55" t="s">
        <v>574</v>
      </c>
      <c r="C51" s="55" t="s">
        <v>404</v>
      </c>
      <c r="D51" s="14" t="s">
        <v>405</v>
      </c>
      <c r="E51" s="55" t="s">
        <v>406</v>
      </c>
      <c r="F51" s="1" t="s">
        <v>7</v>
      </c>
      <c r="G51" s="1" t="s">
        <v>746</v>
      </c>
      <c r="H51" s="1" t="s">
        <v>12</v>
      </c>
      <c r="I51" s="28" t="s">
        <v>757</v>
      </c>
      <c r="J51" s="81">
        <v>43921</v>
      </c>
      <c r="K51" s="67" t="s">
        <v>809</v>
      </c>
      <c r="L51" s="28" t="s">
        <v>810</v>
      </c>
      <c r="M51" s="119">
        <v>3</v>
      </c>
      <c r="N51" s="128">
        <v>43587</v>
      </c>
      <c r="O51" s="28" t="s">
        <v>751</v>
      </c>
      <c r="P51" s="28" t="s">
        <v>757</v>
      </c>
      <c r="Q51" s="28" t="s">
        <v>757</v>
      </c>
      <c r="R51" s="28" t="s">
        <v>752</v>
      </c>
      <c r="S51" s="28" t="s">
        <v>752</v>
      </c>
      <c r="T51" s="28" t="s">
        <v>808</v>
      </c>
      <c r="U51" s="28"/>
      <c r="V51" s="112" t="s">
        <v>757</v>
      </c>
      <c r="W51" s="30"/>
      <c r="X51" s="28"/>
      <c r="Y51" s="28"/>
      <c r="Z51" s="63"/>
      <c r="AA51" s="28"/>
      <c r="AB51" s="28"/>
    </row>
    <row r="52" spans="1:28" s="11" customFormat="1" ht="20.100000000000001" customHeight="1">
      <c r="A52" s="54" t="s">
        <v>579</v>
      </c>
      <c r="B52" s="55" t="s">
        <v>574</v>
      </c>
      <c r="C52" s="55" t="s">
        <v>407</v>
      </c>
      <c r="D52" s="14" t="s">
        <v>408</v>
      </c>
      <c r="E52" s="55" t="s">
        <v>409</v>
      </c>
      <c r="F52" s="1" t="s">
        <v>7</v>
      </c>
      <c r="G52" s="1" t="s">
        <v>746</v>
      </c>
      <c r="H52" s="1" t="s">
        <v>12</v>
      </c>
      <c r="I52" s="28" t="s">
        <v>757</v>
      </c>
      <c r="J52" s="81">
        <v>43921</v>
      </c>
      <c r="K52" s="28" t="s">
        <v>753</v>
      </c>
      <c r="L52" s="67" t="s">
        <v>755</v>
      </c>
      <c r="M52" s="119">
        <v>89</v>
      </c>
      <c r="N52" s="127">
        <v>44005</v>
      </c>
      <c r="O52" s="20" t="s">
        <v>936</v>
      </c>
      <c r="P52" s="28" t="s">
        <v>752</v>
      </c>
      <c r="Q52" s="28" t="s">
        <v>757</v>
      </c>
      <c r="R52" s="28" t="s">
        <v>752</v>
      </c>
      <c r="S52" s="28" t="s">
        <v>752</v>
      </c>
      <c r="T52" s="28" t="s">
        <v>903</v>
      </c>
      <c r="U52" s="28"/>
      <c r="V52" s="112" t="s">
        <v>757</v>
      </c>
      <c r="W52" s="30" t="s">
        <v>39</v>
      </c>
      <c r="X52" s="103" t="s">
        <v>922</v>
      </c>
      <c r="Y52" s="28"/>
      <c r="Z52" s="63"/>
      <c r="AA52" s="28"/>
      <c r="AB52" s="28"/>
    </row>
    <row r="53" spans="1:28" s="11" customFormat="1" ht="20.100000000000001" customHeight="1">
      <c r="A53" s="54" t="s">
        <v>579</v>
      </c>
      <c r="B53" s="55" t="s">
        <v>574</v>
      </c>
      <c r="C53" s="55" t="s">
        <v>410</v>
      </c>
      <c r="D53" s="14" t="s">
        <v>411</v>
      </c>
      <c r="E53" s="55" t="s">
        <v>412</v>
      </c>
      <c r="F53" s="1" t="s">
        <v>7</v>
      </c>
      <c r="G53" s="1" t="s">
        <v>746</v>
      </c>
      <c r="H53" s="1" t="s">
        <v>12</v>
      </c>
      <c r="I53" s="28" t="s">
        <v>757</v>
      </c>
      <c r="J53" s="81">
        <v>43921</v>
      </c>
      <c r="K53" s="28" t="s">
        <v>753</v>
      </c>
      <c r="L53" s="67" t="s">
        <v>755</v>
      </c>
      <c r="M53" s="119">
        <v>89</v>
      </c>
      <c r="N53" s="127">
        <v>44005</v>
      </c>
      <c r="O53" s="20" t="s">
        <v>936</v>
      </c>
      <c r="P53" s="30" t="s">
        <v>752</v>
      </c>
      <c r="Q53" s="30" t="s">
        <v>757</v>
      </c>
      <c r="R53" s="30" t="s">
        <v>752</v>
      </c>
      <c r="S53" s="30" t="s">
        <v>752</v>
      </c>
      <c r="T53" s="28" t="s">
        <v>903</v>
      </c>
      <c r="U53" s="28"/>
      <c r="V53" s="112" t="s">
        <v>757</v>
      </c>
      <c r="W53" s="30" t="s">
        <v>43</v>
      </c>
      <c r="X53" s="103" t="s">
        <v>911</v>
      </c>
      <c r="Y53" s="28"/>
      <c r="Z53" s="63"/>
      <c r="AA53" s="28"/>
      <c r="AB53" s="28"/>
    </row>
    <row r="54" spans="1:28" s="11" customFormat="1" ht="20.100000000000001" customHeight="1">
      <c r="A54" s="54" t="s">
        <v>579</v>
      </c>
      <c r="B54" s="55" t="s">
        <v>574</v>
      </c>
      <c r="C54" s="55" t="s">
        <v>413</v>
      </c>
      <c r="D54" s="14" t="s">
        <v>414</v>
      </c>
      <c r="E54" s="55" t="s">
        <v>415</v>
      </c>
      <c r="F54" s="1" t="s">
        <v>7</v>
      </c>
      <c r="G54" s="1" t="s">
        <v>746</v>
      </c>
      <c r="H54" s="1" t="s">
        <v>12</v>
      </c>
      <c r="I54" s="28" t="s">
        <v>751</v>
      </c>
      <c r="J54" s="81">
        <v>43921</v>
      </c>
      <c r="K54" s="102"/>
      <c r="L54" s="30"/>
      <c r="M54" s="119"/>
      <c r="N54" s="127"/>
      <c r="O54" s="20"/>
      <c r="P54" s="28"/>
      <c r="Q54" s="28"/>
      <c r="R54" s="28"/>
      <c r="S54" s="28"/>
      <c r="T54" s="28"/>
      <c r="U54" s="28"/>
      <c r="V54" s="112" t="s">
        <v>757</v>
      </c>
      <c r="W54" s="30" t="s">
        <v>43</v>
      </c>
      <c r="X54" s="28" t="s">
        <v>912</v>
      </c>
      <c r="Y54" s="28"/>
      <c r="Z54" s="63"/>
      <c r="AA54" s="28"/>
      <c r="AB54" s="28"/>
    </row>
    <row r="55" spans="1:28" s="11" customFormat="1" ht="20.100000000000001" customHeight="1">
      <c r="A55" s="54" t="s">
        <v>579</v>
      </c>
      <c r="B55" s="55" t="s">
        <v>574</v>
      </c>
      <c r="C55" s="55" t="s">
        <v>416</v>
      </c>
      <c r="D55" s="14" t="s">
        <v>417</v>
      </c>
      <c r="E55" s="55" t="s">
        <v>418</v>
      </c>
      <c r="F55" s="1" t="s">
        <v>7</v>
      </c>
      <c r="G55" s="1" t="s">
        <v>746</v>
      </c>
      <c r="H55" s="1" t="s">
        <v>12</v>
      </c>
      <c r="I55" s="28" t="s">
        <v>751</v>
      </c>
      <c r="J55" s="81">
        <v>43921</v>
      </c>
      <c r="K55" s="28" t="s">
        <v>951</v>
      </c>
      <c r="L55" s="28" t="s">
        <v>755</v>
      </c>
      <c r="M55" s="120" t="s">
        <v>950</v>
      </c>
      <c r="N55" s="127"/>
      <c r="O55" s="132" t="s">
        <v>949</v>
      </c>
      <c r="P55" s="28" t="s">
        <v>752</v>
      </c>
      <c r="Q55" s="28" t="s">
        <v>757</v>
      </c>
      <c r="R55" s="28" t="s">
        <v>752</v>
      </c>
      <c r="S55" s="28" t="s">
        <v>752</v>
      </c>
      <c r="T55" s="28"/>
      <c r="U55" s="28"/>
      <c r="V55" s="112" t="s">
        <v>757</v>
      </c>
      <c r="W55" s="30"/>
      <c r="X55" s="28"/>
      <c r="Y55" s="28"/>
      <c r="Z55" s="63"/>
      <c r="AA55" s="28"/>
      <c r="AB55" s="28"/>
    </row>
    <row r="56" spans="1:28" s="11" customFormat="1" ht="20.100000000000001" customHeight="1">
      <c r="A56" s="54" t="s">
        <v>579</v>
      </c>
      <c r="B56" s="55" t="s">
        <v>574</v>
      </c>
      <c r="C56" s="55" t="s">
        <v>419</v>
      </c>
      <c r="D56" s="14" t="s">
        <v>420</v>
      </c>
      <c r="E56" s="55" t="s">
        <v>421</v>
      </c>
      <c r="F56" s="1" t="s">
        <v>7</v>
      </c>
      <c r="G56" s="1" t="s">
        <v>746</v>
      </c>
      <c r="H56" s="1" t="s">
        <v>12</v>
      </c>
      <c r="I56" s="28" t="s">
        <v>751</v>
      </c>
      <c r="J56" s="81">
        <v>43921</v>
      </c>
      <c r="K56" s="28"/>
      <c r="L56" s="28"/>
      <c r="M56" s="119"/>
      <c r="N56" s="127"/>
      <c r="O56" s="28"/>
      <c r="P56" s="28" t="s">
        <v>752</v>
      </c>
      <c r="Q56" s="28" t="s">
        <v>752</v>
      </c>
      <c r="R56" s="28" t="s">
        <v>752</v>
      </c>
      <c r="S56" s="28" t="s">
        <v>752</v>
      </c>
      <c r="T56" s="28"/>
      <c r="U56" s="28"/>
      <c r="V56" s="112" t="s">
        <v>757</v>
      </c>
      <c r="W56" s="30"/>
      <c r="X56" s="28"/>
      <c r="Y56" s="28"/>
      <c r="Z56" s="63"/>
      <c r="AA56" s="28"/>
      <c r="AB56" s="28"/>
    </row>
    <row r="57" spans="1:28" s="11" customFormat="1" ht="20.100000000000001" customHeight="1">
      <c r="A57" s="54" t="s">
        <v>579</v>
      </c>
      <c r="B57" s="55" t="s">
        <v>574</v>
      </c>
      <c r="C57" s="55" t="s">
        <v>422</v>
      </c>
      <c r="D57" s="14" t="s">
        <v>423</v>
      </c>
      <c r="E57" s="55" t="s">
        <v>424</v>
      </c>
      <c r="F57" s="1" t="s">
        <v>7</v>
      </c>
      <c r="G57" s="1" t="s">
        <v>746</v>
      </c>
      <c r="H57" s="1" t="s">
        <v>12</v>
      </c>
      <c r="I57" s="28" t="s">
        <v>757</v>
      </c>
      <c r="J57" s="81">
        <v>43921</v>
      </c>
      <c r="K57" s="102" t="s">
        <v>799</v>
      </c>
      <c r="L57" s="30" t="s">
        <v>803</v>
      </c>
      <c r="M57" s="119">
        <v>2</v>
      </c>
      <c r="N57" s="127">
        <v>42615</v>
      </c>
      <c r="O57" s="20" t="s">
        <v>804</v>
      </c>
      <c r="P57" s="30" t="s">
        <v>752</v>
      </c>
      <c r="Q57" s="30" t="s">
        <v>757</v>
      </c>
      <c r="R57" s="30" t="s">
        <v>752</v>
      </c>
      <c r="S57" s="30" t="s">
        <v>752</v>
      </c>
      <c r="T57" s="28" t="s">
        <v>903</v>
      </c>
      <c r="U57" s="28"/>
      <c r="V57" s="112" t="s">
        <v>757</v>
      </c>
      <c r="W57" s="30"/>
      <c r="X57" s="28"/>
      <c r="Y57" s="28"/>
      <c r="Z57" s="63"/>
      <c r="AA57" s="28"/>
      <c r="AB57" s="28"/>
    </row>
    <row r="58" spans="1:28" s="11" customFormat="1" ht="20.100000000000001" customHeight="1">
      <c r="A58" s="54" t="s">
        <v>579</v>
      </c>
      <c r="B58" s="55" t="s">
        <v>574</v>
      </c>
      <c r="C58" s="55" t="s">
        <v>425</v>
      </c>
      <c r="D58" s="14" t="s">
        <v>426</v>
      </c>
      <c r="E58" s="55" t="s">
        <v>715</v>
      </c>
      <c r="F58" s="1" t="s">
        <v>7</v>
      </c>
      <c r="G58" s="1" t="s">
        <v>746</v>
      </c>
      <c r="H58" s="1" t="s">
        <v>12</v>
      </c>
      <c r="I58" s="28" t="s">
        <v>751</v>
      </c>
      <c r="J58" s="81">
        <v>43921</v>
      </c>
      <c r="K58" s="28"/>
      <c r="L58" s="28"/>
      <c r="M58" s="119"/>
      <c r="N58" s="127"/>
      <c r="O58" s="28"/>
      <c r="P58" s="28" t="s">
        <v>752</v>
      </c>
      <c r="Q58" s="28" t="s">
        <v>752</v>
      </c>
      <c r="R58" s="28" t="s">
        <v>752</v>
      </c>
      <c r="S58" s="28" t="s">
        <v>752</v>
      </c>
      <c r="T58" s="28"/>
      <c r="U58" s="28"/>
      <c r="V58" s="112" t="s">
        <v>757</v>
      </c>
      <c r="W58" s="30"/>
      <c r="X58" s="28"/>
      <c r="Y58" s="28"/>
      <c r="Z58" s="63"/>
      <c r="AA58" s="28"/>
      <c r="AB58" s="28"/>
    </row>
    <row r="59" spans="1:28" s="11" customFormat="1" ht="20.100000000000001" customHeight="1">
      <c r="A59" s="54" t="s">
        <v>579</v>
      </c>
      <c r="B59" s="55" t="s">
        <v>574</v>
      </c>
      <c r="C59" s="55" t="s">
        <v>427</v>
      </c>
      <c r="D59" s="14" t="s">
        <v>428</v>
      </c>
      <c r="E59" s="55" t="s">
        <v>429</v>
      </c>
      <c r="F59" s="1" t="s">
        <v>7</v>
      </c>
      <c r="G59" s="1" t="s">
        <v>746</v>
      </c>
      <c r="H59" s="1" t="s">
        <v>12</v>
      </c>
      <c r="I59" s="28" t="s">
        <v>757</v>
      </c>
      <c r="J59" s="81">
        <v>43921</v>
      </c>
      <c r="K59" s="28" t="s">
        <v>753</v>
      </c>
      <c r="L59" s="67" t="s">
        <v>755</v>
      </c>
      <c r="M59" s="119">
        <v>110</v>
      </c>
      <c r="N59" s="127">
        <v>44005</v>
      </c>
      <c r="O59" s="20" t="s">
        <v>937</v>
      </c>
      <c r="P59" s="28" t="s">
        <v>752</v>
      </c>
      <c r="Q59" s="28" t="s">
        <v>757</v>
      </c>
      <c r="R59" s="28" t="s">
        <v>752</v>
      </c>
      <c r="S59" s="28" t="s">
        <v>752</v>
      </c>
      <c r="T59" s="28" t="s">
        <v>903</v>
      </c>
      <c r="U59" s="28"/>
      <c r="V59" s="112" t="s">
        <v>757</v>
      </c>
      <c r="W59" s="30" t="s">
        <v>39</v>
      </c>
      <c r="X59" s="103" t="s">
        <v>913</v>
      </c>
      <c r="Y59" s="28"/>
      <c r="Z59" s="63"/>
      <c r="AA59" s="28"/>
      <c r="AB59" s="28"/>
    </row>
    <row r="60" spans="1:28" s="11" customFormat="1" ht="20.100000000000001" customHeight="1">
      <c r="A60" s="54" t="s">
        <v>579</v>
      </c>
      <c r="B60" s="55" t="s">
        <v>574</v>
      </c>
      <c r="C60" s="55" t="s">
        <v>430</v>
      </c>
      <c r="D60" s="14" t="s">
        <v>431</v>
      </c>
      <c r="E60" s="55" t="s">
        <v>432</v>
      </c>
      <c r="F60" s="1" t="s">
        <v>7</v>
      </c>
      <c r="G60" s="1" t="s">
        <v>746</v>
      </c>
      <c r="H60" s="1" t="s">
        <v>12</v>
      </c>
      <c r="I60" s="28" t="s">
        <v>751</v>
      </c>
      <c r="J60" s="81">
        <v>43921</v>
      </c>
      <c r="K60" s="28"/>
      <c r="L60" s="28"/>
      <c r="M60" s="119"/>
      <c r="N60" s="127"/>
      <c r="O60" s="28"/>
      <c r="P60" s="28" t="s">
        <v>752</v>
      </c>
      <c r="Q60" s="28" t="s">
        <v>752</v>
      </c>
      <c r="R60" s="28" t="s">
        <v>752</v>
      </c>
      <c r="S60" s="28" t="s">
        <v>752</v>
      </c>
      <c r="T60" s="28"/>
      <c r="U60" s="28"/>
      <c r="V60" s="112" t="s">
        <v>757</v>
      </c>
      <c r="W60" s="30"/>
      <c r="X60" s="28"/>
      <c r="Y60" s="28"/>
      <c r="Z60" s="63"/>
      <c r="AA60" s="28"/>
      <c r="AB60" s="28"/>
    </row>
    <row r="61" spans="1:28" s="11" customFormat="1" ht="20.100000000000001" customHeight="1">
      <c r="A61" s="54" t="s">
        <v>579</v>
      </c>
      <c r="B61" s="55" t="s">
        <v>574</v>
      </c>
      <c r="C61" s="55" t="s">
        <v>433</v>
      </c>
      <c r="D61" s="14" t="s">
        <v>434</v>
      </c>
      <c r="E61" s="55" t="s">
        <v>435</v>
      </c>
      <c r="F61" s="1" t="s">
        <v>7</v>
      </c>
      <c r="G61" s="1" t="s">
        <v>746</v>
      </c>
      <c r="H61" s="1" t="s">
        <v>12</v>
      </c>
      <c r="I61" s="28" t="s">
        <v>757</v>
      </c>
      <c r="J61" s="81">
        <v>43921</v>
      </c>
      <c r="K61" s="67" t="s">
        <v>797</v>
      </c>
      <c r="L61" s="67" t="s">
        <v>796</v>
      </c>
      <c r="M61" s="119">
        <v>9</v>
      </c>
      <c r="N61" s="127">
        <v>43146</v>
      </c>
      <c r="O61" s="28" t="s">
        <v>751</v>
      </c>
      <c r="P61" s="28" t="s">
        <v>757</v>
      </c>
      <c r="Q61" s="28" t="s">
        <v>757</v>
      </c>
      <c r="R61" s="28" t="s">
        <v>752</v>
      </c>
      <c r="S61" s="28" t="s">
        <v>752</v>
      </c>
      <c r="T61" s="28" t="s">
        <v>813</v>
      </c>
      <c r="U61" s="28"/>
      <c r="V61" s="112" t="s">
        <v>757</v>
      </c>
      <c r="W61" s="30"/>
      <c r="X61" s="28"/>
      <c r="Y61" s="28"/>
      <c r="Z61" s="63"/>
      <c r="AA61" s="28"/>
      <c r="AB61" s="28"/>
    </row>
    <row r="62" spans="1:28" s="11" customFormat="1" ht="20.100000000000001" customHeight="1">
      <c r="A62" s="54" t="s">
        <v>579</v>
      </c>
      <c r="B62" s="55" t="s">
        <v>574</v>
      </c>
      <c r="C62" s="55" t="s">
        <v>436</v>
      </c>
      <c r="D62" s="14" t="s">
        <v>437</v>
      </c>
      <c r="E62" s="55" t="s">
        <v>716</v>
      </c>
      <c r="F62" s="15" t="s">
        <v>5</v>
      </c>
      <c r="G62" s="15" t="s">
        <v>65</v>
      </c>
      <c r="H62" s="1" t="s">
        <v>12</v>
      </c>
      <c r="I62" s="28"/>
      <c r="J62" s="81">
        <v>43921</v>
      </c>
      <c r="K62" s="28"/>
      <c r="L62" s="28"/>
      <c r="M62" s="119"/>
      <c r="N62" s="127"/>
      <c r="O62" s="28"/>
      <c r="P62" s="28" t="s">
        <v>752</v>
      </c>
      <c r="Q62" s="28" t="s">
        <v>752</v>
      </c>
      <c r="R62" s="28" t="s">
        <v>752</v>
      </c>
      <c r="S62" s="28" t="s">
        <v>752</v>
      </c>
      <c r="T62" s="28"/>
      <c r="U62" s="28"/>
      <c r="V62" s="112" t="s">
        <v>757</v>
      </c>
      <c r="W62" s="30"/>
      <c r="X62" s="28"/>
      <c r="Y62" s="28"/>
      <c r="Z62" s="63"/>
      <c r="AA62" s="28"/>
      <c r="AB62" s="28"/>
    </row>
    <row r="63" spans="1:28" s="11" customFormat="1" ht="20.100000000000001" customHeight="1">
      <c r="A63" s="54" t="s">
        <v>579</v>
      </c>
      <c r="B63" s="55" t="s">
        <v>575</v>
      </c>
      <c r="C63" s="55" t="s">
        <v>438</v>
      </c>
      <c r="D63" s="14" t="s">
        <v>439</v>
      </c>
      <c r="E63" s="55" t="s">
        <v>440</v>
      </c>
      <c r="F63" s="1" t="s">
        <v>7</v>
      </c>
      <c r="G63" s="1" t="s">
        <v>746</v>
      </c>
      <c r="H63" s="1" t="s">
        <v>12</v>
      </c>
      <c r="I63" s="28" t="s">
        <v>757</v>
      </c>
      <c r="J63" s="81">
        <v>43921</v>
      </c>
      <c r="K63" s="28" t="s">
        <v>753</v>
      </c>
      <c r="L63" s="67" t="s">
        <v>755</v>
      </c>
      <c r="M63" s="119">
        <v>111</v>
      </c>
      <c r="N63" s="127">
        <v>44005</v>
      </c>
      <c r="O63" s="20" t="s">
        <v>939</v>
      </c>
      <c r="P63" s="28" t="s">
        <v>752</v>
      </c>
      <c r="Q63" s="28" t="s">
        <v>757</v>
      </c>
      <c r="R63" s="28" t="s">
        <v>752</v>
      </c>
      <c r="S63" s="28" t="s">
        <v>752</v>
      </c>
      <c r="T63" s="28" t="s">
        <v>903</v>
      </c>
      <c r="U63" s="28"/>
      <c r="V63" s="112" t="s">
        <v>757</v>
      </c>
      <c r="W63" s="30" t="s">
        <v>39</v>
      </c>
      <c r="X63" s="103" t="s">
        <v>914</v>
      </c>
      <c r="Y63" s="28"/>
      <c r="Z63" s="63"/>
      <c r="AA63" s="28"/>
      <c r="AB63" s="28"/>
    </row>
    <row r="64" spans="1:28" s="11" customFormat="1" ht="20.100000000000001" customHeight="1">
      <c r="A64" s="54" t="s">
        <v>579</v>
      </c>
      <c r="B64" s="55" t="s">
        <v>575</v>
      </c>
      <c r="C64" s="55" t="s">
        <v>441</v>
      </c>
      <c r="D64" s="14" t="s">
        <v>442</v>
      </c>
      <c r="E64" s="55" t="s">
        <v>443</v>
      </c>
      <c r="F64" s="1" t="s">
        <v>7</v>
      </c>
      <c r="G64" s="1" t="s">
        <v>746</v>
      </c>
      <c r="H64" s="1" t="s">
        <v>12</v>
      </c>
      <c r="I64" s="28" t="s">
        <v>757</v>
      </c>
      <c r="J64" s="81">
        <v>43921</v>
      </c>
      <c r="K64" s="28" t="s">
        <v>753</v>
      </c>
      <c r="L64" s="67" t="s">
        <v>755</v>
      </c>
      <c r="M64" s="119">
        <v>158</v>
      </c>
      <c r="N64" s="127">
        <v>44005</v>
      </c>
      <c r="O64" s="20" t="s">
        <v>829</v>
      </c>
      <c r="P64" s="30" t="s">
        <v>752</v>
      </c>
      <c r="Q64" s="30" t="s">
        <v>757</v>
      </c>
      <c r="R64" s="30" t="s">
        <v>752</v>
      </c>
      <c r="S64" s="30" t="s">
        <v>752</v>
      </c>
      <c r="T64" s="28" t="s">
        <v>903</v>
      </c>
      <c r="U64" s="28"/>
      <c r="V64" s="112" t="s">
        <v>757</v>
      </c>
      <c r="W64" s="30"/>
      <c r="X64" s="28"/>
      <c r="Y64" s="28"/>
      <c r="Z64" s="63"/>
      <c r="AA64" s="28"/>
      <c r="AB64" s="28"/>
    </row>
    <row r="65" spans="1:28" s="11" customFormat="1" ht="20.100000000000001" customHeight="1">
      <c r="A65" s="54" t="s">
        <v>579</v>
      </c>
      <c r="B65" s="55" t="s">
        <v>575</v>
      </c>
      <c r="C65" s="55" t="s">
        <v>444</v>
      </c>
      <c r="D65" s="14" t="s">
        <v>445</v>
      </c>
      <c r="E65" s="55" t="s">
        <v>446</v>
      </c>
      <c r="F65" s="1" t="s">
        <v>7</v>
      </c>
      <c r="G65" s="1" t="s">
        <v>746</v>
      </c>
      <c r="H65" s="1" t="s">
        <v>12</v>
      </c>
      <c r="I65" s="28" t="s">
        <v>757</v>
      </c>
      <c r="J65" s="81">
        <v>43921</v>
      </c>
      <c r="K65" s="28" t="s">
        <v>753</v>
      </c>
      <c r="L65" s="67" t="s">
        <v>755</v>
      </c>
      <c r="M65" s="119">
        <v>98</v>
      </c>
      <c r="N65" s="127">
        <v>44005</v>
      </c>
      <c r="O65" s="20" t="s">
        <v>827</v>
      </c>
      <c r="P65" s="30" t="s">
        <v>752</v>
      </c>
      <c r="Q65" s="30" t="s">
        <v>757</v>
      </c>
      <c r="R65" s="30" t="s">
        <v>752</v>
      </c>
      <c r="S65" s="30" t="s">
        <v>752</v>
      </c>
      <c r="T65" s="28" t="s">
        <v>903</v>
      </c>
      <c r="U65" s="28"/>
      <c r="V65" s="112" t="s">
        <v>757</v>
      </c>
      <c r="W65" s="30"/>
      <c r="X65" s="28"/>
      <c r="Y65" s="28"/>
      <c r="Z65" s="63"/>
      <c r="AA65" s="28"/>
      <c r="AB65" s="28"/>
    </row>
    <row r="66" spans="1:28" s="11" customFormat="1" ht="20.100000000000001" customHeight="1">
      <c r="A66" s="54" t="s">
        <v>579</v>
      </c>
      <c r="B66" s="55" t="s">
        <v>575</v>
      </c>
      <c r="C66" s="55" t="s">
        <v>447</v>
      </c>
      <c r="D66" s="14" t="s">
        <v>448</v>
      </c>
      <c r="E66" s="55" t="s">
        <v>449</v>
      </c>
      <c r="F66" s="15" t="s">
        <v>5</v>
      </c>
      <c r="G66" s="15" t="s">
        <v>65</v>
      </c>
      <c r="H66" s="1" t="s">
        <v>12</v>
      </c>
      <c r="I66" s="30">
        <v>380000000</v>
      </c>
      <c r="J66" s="81">
        <v>43921</v>
      </c>
      <c r="K66" s="28" t="s">
        <v>753</v>
      </c>
      <c r="L66" s="67" t="s">
        <v>755</v>
      </c>
      <c r="M66" s="119">
        <v>185</v>
      </c>
      <c r="N66" s="127">
        <v>44005</v>
      </c>
      <c r="O66" s="28" t="s">
        <v>751</v>
      </c>
      <c r="P66" s="28" t="s">
        <v>757</v>
      </c>
      <c r="Q66" s="28" t="s">
        <v>757</v>
      </c>
      <c r="R66" s="28" t="s">
        <v>752</v>
      </c>
      <c r="S66" s="28" t="s">
        <v>752</v>
      </c>
      <c r="T66" s="28" t="s">
        <v>823</v>
      </c>
      <c r="U66" s="28"/>
      <c r="V66" s="112" t="s">
        <v>757</v>
      </c>
      <c r="W66" s="30"/>
      <c r="X66" s="28"/>
      <c r="Y66" s="28"/>
      <c r="Z66" s="63"/>
      <c r="AA66" s="28"/>
      <c r="AB66" s="28"/>
    </row>
    <row r="67" spans="1:28" s="11" customFormat="1" ht="20.100000000000001" customHeight="1">
      <c r="A67" s="54" t="s">
        <v>579</v>
      </c>
      <c r="B67" s="55" t="s">
        <v>575</v>
      </c>
      <c r="C67" s="55" t="s">
        <v>450</v>
      </c>
      <c r="D67" s="14" t="s">
        <v>451</v>
      </c>
      <c r="E67" s="55" t="s">
        <v>452</v>
      </c>
      <c r="F67" s="15" t="s">
        <v>5</v>
      </c>
      <c r="G67" s="15" t="s">
        <v>65</v>
      </c>
      <c r="H67" s="1" t="s">
        <v>12</v>
      </c>
      <c r="I67" s="30">
        <v>170000000</v>
      </c>
      <c r="J67" s="81">
        <v>43921</v>
      </c>
      <c r="K67" s="28" t="s">
        <v>753</v>
      </c>
      <c r="L67" s="67" t="s">
        <v>755</v>
      </c>
      <c r="M67" s="119">
        <v>185</v>
      </c>
      <c r="N67" s="127">
        <v>44005</v>
      </c>
      <c r="O67" s="28" t="s">
        <v>751</v>
      </c>
      <c r="P67" s="28" t="s">
        <v>757</v>
      </c>
      <c r="Q67" s="28" t="s">
        <v>757</v>
      </c>
      <c r="R67" s="28" t="s">
        <v>752</v>
      </c>
      <c r="S67" s="28" t="s">
        <v>752</v>
      </c>
      <c r="T67" s="28" t="s">
        <v>823</v>
      </c>
      <c r="U67" s="28" t="s">
        <v>825</v>
      </c>
      <c r="V67" s="112" t="s">
        <v>757</v>
      </c>
      <c r="W67" s="30"/>
      <c r="X67" s="28"/>
      <c r="Y67" s="28"/>
      <c r="Z67" s="63"/>
      <c r="AA67" s="28"/>
      <c r="AB67" s="28"/>
    </row>
    <row r="68" spans="1:28" s="11" customFormat="1" ht="20.100000000000001" customHeight="1">
      <c r="A68" s="54" t="s">
        <v>579</v>
      </c>
      <c r="B68" s="55" t="s">
        <v>576</v>
      </c>
      <c r="C68" s="55" t="s">
        <v>453</v>
      </c>
      <c r="D68" s="14" t="s">
        <v>454</v>
      </c>
      <c r="E68" s="55" t="s">
        <v>455</v>
      </c>
      <c r="F68" s="1" t="s">
        <v>7</v>
      </c>
      <c r="G68" s="1" t="s">
        <v>746</v>
      </c>
      <c r="H68" s="1" t="s">
        <v>12</v>
      </c>
      <c r="I68" s="28" t="s">
        <v>757</v>
      </c>
      <c r="J68" s="81">
        <v>43921</v>
      </c>
      <c r="K68" s="28" t="s">
        <v>835</v>
      </c>
      <c r="L68" s="30" t="s">
        <v>836</v>
      </c>
      <c r="M68" s="119">
        <v>3</v>
      </c>
      <c r="N68" s="127">
        <v>43615</v>
      </c>
      <c r="O68" s="20" t="s">
        <v>941</v>
      </c>
      <c r="P68" s="28" t="s">
        <v>752</v>
      </c>
      <c r="Q68" s="28" t="s">
        <v>757</v>
      </c>
      <c r="R68" s="28" t="s">
        <v>752</v>
      </c>
      <c r="S68" s="28" t="s">
        <v>752</v>
      </c>
      <c r="T68" s="28" t="s">
        <v>903</v>
      </c>
      <c r="U68" s="28"/>
      <c r="V68" s="112" t="s">
        <v>757</v>
      </c>
      <c r="W68" s="30" t="s">
        <v>39</v>
      </c>
      <c r="X68" s="103" t="s">
        <v>915</v>
      </c>
      <c r="Y68" s="28"/>
      <c r="Z68" s="63"/>
      <c r="AA68" s="28"/>
      <c r="AB68" s="28"/>
    </row>
    <row r="69" spans="1:28" s="11" customFormat="1" ht="20.100000000000001" customHeight="1">
      <c r="A69" s="54" t="s">
        <v>579</v>
      </c>
      <c r="B69" s="55" t="s">
        <v>576</v>
      </c>
      <c r="C69" s="55" t="s">
        <v>456</v>
      </c>
      <c r="D69" s="14" t="s">
        <v>457</v>
      </c>
      <c r="E69" s="55" t="s">
        <v>458</v>
      </c>
      <c r="F69" s="1" t="s">
        <v>7</v>
      </c>
      <c r="G69" s="1" t="s">
        <v>746</v>
      </c>
      <c r="H69" s="1" t="s">
        <v>12</v>
      </c>
      <c r="I69" s="28" t="s">
        <v>751</v>
      </c>
      <c r="J69" s="81">
        <v>43921</v>
      </c>
      <c r="K69" s="28"/>
      <c r="L69" s="28"/>
      <c r="M69" s="119"/>
      <c r="N69" s="127"/>
      <c r="O69" s="28"/>
      <c r="P69" s="28" t="s">
        <v>752</v>
      </c>
      <c r="Q69" s="28" t="s">
        <v>752</v>
      </c>
      <c r="R69" s="28" t="s">
        <v>752</v>
      </c>
      <c r="S69" s="28" t="s">
        <v>752</v>
      </c>
      <c r="T69" s="28"/>
      <c r="U69" s="28"/>
      <c r="V69" s="112" t="s">
        <v>757</v>
      </c>
      <c r="W69" s="30"/>
      <c r="X69" s="28"/>
      <c r="Y69" s="28"/>
      <c r="Z69" s="63"/>
      <c r="AA69" s="28"/>
      <c r="AB69" s="28"/>
    </row>
    <row r="70" spans="1:28" s="11" customFormat="1" ht="20.100000000000001" customHeight="1">
      <c r="A70" s="54" t="s">
        <v>579</v>
      </c>
      <c r="B70" s="55" t="s">
        <v>576</v>
      </c>
      <c r="C70" s="55" t="s">
        <v>459</v>
      </c>
      <c r="D70" s="14" t="s">
        <v>460</v>
      </c>
      <c r="E70" s="55" t="s">
        <v>461</v>
      </c>
      <c r="F70" s="1" t="s">
        <v>7</v>
      </c>
      <c r="G70" s="1" t="s">
        <v>746</v>
      </c>
      <c r="H70" s="1" t="s">
        <v>12</v>
      </c>
      <c r="I70" s="28" t="s">
        <v>751</v>
      </c>
      <c r="J70" s="81">
        <v>43921</v>
      </c>
      <c r="K70" s="28"/>
      <c r="L70" s="28"/>
      <c r="M70" s="119"/>
      <c r="N70" s="127"/>
      <c r="O70" s="28"/>
      <c r="P70" s="28" t="s">
        <v>752</v>
      </c>
      <c r="Q70" s="28" t="s">
        <v>752</v>
      </c>
      <c r="R70" s="28" t="s">
        <v>752</v>
      </c>
      <c r="S70" s="28" t="s">
        <v>752</v>
      </c>
      <c r="T70" s="28"/>
      <c r="U70" s="28"/>
      <c r="V70" s="112" t="s">
        <v>757</v>
      </c>
      <c r="W70" s="30"/>
      <c r="X70" s="28"/>
      <c r="Y70" s="28"/>
      <c r="Z70" s="63"/>
      <c r="AA70" s="28"/>
      <c r="AB70" s="28"/>
    </row>
    <row r="71" spans="1:28" s="11" customFormat="1" ht="20.100000000000001" customHeight="1">
      <c r="A71" s="54" t="s">
        <v>579</v>
      </c>
      <c r="B71" s="55" t="s">
        <v>576</v>
      </c>
      <c r="C71" s="55" t="s">
        <v>462</v>
      </c>
      <c r="D71" s="14" t="s">
        <v>463</v>
      </c>
      <c r="E71" s="55" t="s">
        <v>464</v>
      </c>
      <c r="F71" s="1" t="s">
        <v>7</v>
      </c>
      <c r="G71" s="1" t="s">
        <v>746</v>
      </c>
      <c r="H71" s="1" t="s">
        <v>12</v>
      </c>
      <c r="I71" s="28" t="s">
        <v>757</v>
      </c>
      <c r="J71" s="81">
        <v>43921</v>
      </c>
      <c r="K71" s="28" t="s">
        <v>835</v>
      </c>
      <c r="L71" s="30" t="s">
        <v>836</v>
      </c>
      <c r="M71" s="119">
        <v>3</v>
      </c>
      <c r="N71" s="127">
        <v>43615</v>
      </c>
      <c r="O71" s="20" t="s">
        <v>941</v>
      </c>
      <c r="P71" s="28" t="s">
        <v>752</v>
      </c>
      <c r="Q71" s="28" t="s">
        <v>757</v>
      </c>
      <c r="R71" s="28" t="s">
        <v>752</v>
      </c>
      <c r="S71" s="28" t="s">
        <v>752</v>
      </c>
      <c r="T71" s="28" t="s">
        <v>903</v>
      </c>
      <c r="U71" s="28"/>
      <c r="V71" s="112" t="s">
        <v>757</v>
      </c>
      <c r="W71" s="30" t="s">
        <v>39</v>
      </c>
      <c r="X71" s="103" t="s">
        <v>915</v>
      </c>
      <c r="Y71" s="28"/>
      <c r="Z71" s="63"/>
      <c r="AA71" s="28"/>
      <c r="AB71" s="28"/>
    </row>
    <row r="72" spans="1:28" s="11" customFormat="1" ht="20.100000000000001" customHeight="1">
      <c r="A72" s="54" t="s">
        <v>579</v>
      </c>
      <c r="B72" s="55" t="s">
        <v>576</v>
      </c>
      <c r="C72" s="55" t="s">
        <v>465</v>
      </c>
      <c r="D72" s="14" t="s">
        <v>466</v>
      </c>
      <c r="E72" s="55" t="s">
        <v>467</v>
      </c>
      <c r="F72" s="1" t="s">
        <v>7</v>
      </c>
      <c r="G72" s="1" t="s">
        <v>746</v>
      </c>
      <c r="H72" s="1" t="s">
        <v>12</v>
      </c>
      <c r="I72" s="28" t="s">
        <v>751</v>
      </c>
      <c r="J72" s="81">
        <v>43921</v>
      </c>
      <c r="K72" s="28"/>
      <c r="L72" s="28"/>
      <c r="M72" s="119"/>
      <c r="N72" s="127"/>
      <c r="O72" s="28"/>
      <c r="P72" s="28" t="s">
        <v>752</v>
      </c>
      <c r="Q72" s="28" t="s">
        <v>752</v>
      </c>
      <c r="R72" s="28" t="s">
        <v>752</v>
      </c>
      <c r="S72" s="28" t="s">
        <v>752</v>
      </c>
      <c r="T72" s="28"/>
      <c r="U72" s="28"/>
      <c r="V72" s="112" t="s">
        <v>757</v>
      </c>
      <c r="W72" s="30"/>
      <c r="X72" s="28"/>
      <c r="Y72" s="28"/>
      <c r="Z72" s="63"/>
      <c r="AA72" s="28"/>
      <c r="AB72" s="28"/>
    </row>
    <row r="73" spans="1:28" s="11" customFormat="1" ht="20.100000000000001" customHeight="1">
      <c r="A73" s="54" t="s">
        <v>579</v>
      </c>
      <c r="B73" s="55" t="s">
        <v>576</v>
      </c>
      <c r="C73" s="55" t="s">
        <v>468</v>
      </c>
      <c r="D73" s="14" t="s">
        <v>469</v>
      </c>
      <c r="E73" s="55" t="s">
        <v>470</v>
      </c>
      <c r="F73" s="1" t="s">
        <v>7</v>
      </c>
      <c r="G73" s="1" t="s">
        <v>746</v>
      </c>
      <c r="H73" s="1" t="s">
        <v>12</v>
      </c>
      <c r="I73" s="28" t="s">
        <v>757</v>
      </c>
      <c r="J73" s="81">
        <v>43921</v>
      </c>
      <c r="K73" s="20" t="s">
        <v>835</v>
      </c>
      <c r="L73" s="30" t="s">
        <v>836</v>
      </c>
      <c r="M73" s="119">
        <v>4</v>
      </c>
      <c r="N73" s="127">
        <v>43615</v>
      </c>
      <c r="O73" s="20" t="s">
        <v>837</v>
      </c>
      <c r="P73" s="30" t="s">
        <v>752</v>
      </c>
      <c r="Q73" s="30" t="s">
        <v>757</v>
      </c>
      <c r="R73" s="30" t="s">
        <v>752</v>
      </c>
      <c r="S73" s="30" t="s">
        <v>752</v>
      </c>
      <c r="T73" s="28" t="s">
        <v>903</v>
      </c>
      <c r="U73" s="28"/>
      <c r="V73" s="112" t="s">
        <v>757</v>
      </c>
      <c r="W73" s="30"/>
      <c r="X73" s="28"/>
      <c r="Y73" s="28"/>
      <c r="Z73" s="63"/>
      <c r="AA73" s="28"/>
      <c r="AB73" s="28"/>
    </row>
    <row r="74" spans="1:28" s="11" customFormat="1" ht="20.100000000000001" customHeight="1">
      <c r="A74" s="54" t="s">
        <v>579</v>
      </c>
      <c r="B74" s="55" t="s">
        <v>576</v>
      </c>
      <c r="C74" s="55" t="s">
        <v>471</v>
      </c>
      <c r="D74" s="14" t="s">
        <v>472</v>
      </c>
      <c r="E74" s="55" t="s">
        <v>473</v>
      </c>
      <c r="F74" s="15" t="s">
        <v>5</v>
      </c>
      <c r="G74" s="15" t="s">
        <v>583</v>
      </c>
      <c r="H74" s="1" t="s">
        <v>12</v>
      </c>
      <c r="I74" s="28"/>
      <c r="J74" s="81">
        <v>43921</v>
      </c>
      <c r="K74" s="28"/>
      <c r="L74" s="28"/>
      <c r="M74" s="119"/>
      <c r="N74" s="127"/>
      <c r="O74" s="28"/>
      <c r="P74" s="28" t="s">
        <v>752</v>
      </c>
      <c r="Q74" s="28" t="s">
        <v>752</v>
      </c>
      <c r="R74" s="28" t="s">
        <v>752</v>
      </c>
      <c r="S74" s="28" t="s">
        <v>752</v>
      </c>
      <c r="T74" s="28"/>
      <c r="U74" s="28"/>
      <c r="V74" s="112" t="s">
        <v>757</v>
      </c>
      <c r="W74" s="30"/>
      <c r="X74" s="28"/>
      <c r="Y74" s="28"/>
      <c r="Z74" s="63"/>
      <c r="AA74" s="28"/>
      <c r="AB74" s="28"/>
    </row>
    <row r="75" spans="1:28" s="11" customFormat="1" ht="20.100000000000001" customHeight="1">
      <c r="A75" s="54" t="s">
        <v>579</v>
      </c>
      <c r="B75" s="55" t="s">
        <v>576</v>
      </c>
      <c r="C75" s="55" t="s">
        <v>474</v>
      </c>
      <c r="D75" s="14" t="s">
        <v>475</v>
      </c>
      <c r="E75" s="55" t="s">
        <v>476</v>
      </c>
      <c r="F75" s="1" t="s">
        <v>7</v>
      </c>
      <c r="G75" s="1" t="s">
        <v>746</v>
      </c>
      <c r="H75" s="1" t="s">
        <v>12</v>
      </c>
      <c r="I75" s="28" t="s">
        <v>751</v>
      </c>
      <c r="J75" s="81">
        <v>43921</v>
      </c>
      <c r="K75" s="28"/>
      <c r="L75" s="28"/>
      <c r="M75" s="119"/>
      <c r="N75" s="127"/>
      <c r="O75" s="28"/>
      <c r="P75" s="28" t="s">
        <v>752</v>
      </c>
      <c r="Q75" s="28" t="s">
        <v>752</v>
      </c>
      <c r="R75" s="28" t="s">
        <v>752</v>
      </c>
      <c r="S75" s="28" t="s">
        <v>752</v>
      </c>
      <c r="T75" s="28"/>
      <c r="U75" s="28"/>
      <c r="V75" s="112" t="s">
        <v>757</v>
      </c>
      <c r="W75" s="30"/>
      <c r="X75" s="28"/>
      <c r="Y75" s="28"/>
      <c r="Z75" s="63"/>
      <c r="AA75" s="28"/>
      <c r="AB75" s="28"/>
    </row>
    <row r="76" spans="1:28" s="11" customFormat="1" ht="20.100000000000001" customHeight="1">
      <c r="A76" s="54" t="s">
        <v>579</v>
      </c>
      <c r="B76" s="55" t="s">
        <v>576</v>
      </c>
      <c r="C76" s="55" t="s">
        <v>477</v>
      </c>
      <c r="D76" s="14" t="s">
        <v>478</v>
      </c>
      <c r="E76" s="55" t="s">
        <v>479</v>
      </c>
      <c r="F76" s="1" t="s">
        <v>7</v>
      </c>
      <c r="G76" s="1" t="s">
        <v>746</v>
      </c>
      <c r="H76" s="1" t="s">
        <v>12</v>
      </c>
      <c r="I76" s="28" t="s">
        <v>751</v>
      </c>
      <c r="J76" s="81">
        <v>43921</v>
      </c>
      <c r="K76" s="28"/>
      <c r="L76" s="28"/>
      <c r="M76" s="119"/>
      <c r="N76" s="127"/>
      <c r="O76" s="28"/>
      <c r="P76" s="28" t="s">
        <v>752</v>
      </c>
      <c r="Q76" s="28" t="s">
        <v>752</v>
      </c>
      <c r="R76" s="28" t="s">
        <v>752</v>
      </c>
      <c r="S76" s="28" t="s">
        <v>752</v>
      </c>
      <c r="T76" s="28"/>
      <c r="U76" s="28"/>
      <c r="V76" s="112" t="s">
        <v>757</v>
      </c>
      <c r="W76" s="30"/>
      <c r="X76" s="28"/>
      <c r="Y76" s="28"/>
      <c r="Z76" s="63"/>
      <c r="AA76" s="28"/>
      <c r="AB76" s="28"/>
    </row>
    <row r="77" spans="1:28" s="11" customFormat="1" ht="20.100000000000001" customHeight="1">
      <c r="A77" s="54" t="s">
        <v>579</v>
      </c>
      <c r="B77" s="55" t="s">
        <v>576</v>
      </c>
      <c r="C77" s="55" t="s">
        <v>480</v>
      </c>
      <c r="D77" s="14" t="s">
        <v>481</v>
      </c>
      <c r="E77" s="55" t="s">
        <v>482</v>
      </c>
      <c r="F77" s="1" t="s">
        <v>7</v>
      </c>
      <c r="G77" s="1" t="s">
        <v>746</v>
      </c>
      <c r="H77" s="1" t="s">
        <v>12</v>
      </c>
      <c r="I77" s="28" t="s">
        <v>757</v>
      </c>
      <c r="J77" s="81">
        <v>43921</v>
      </c>
      <c r="K77" s="28" t="s">
        <v>835</v>
      </c>
      <c r="L77" s="30" t="s">
        <v>836</v>
      </c>
      <c r="M77" s="119">
        <v>3</v>
      </c>
      <c r="N77" s="127">
        <v>43615</v>
      </c>
      <c r="O77" s="20" t="s">
        <v>941</v>
      </c>
      <c r="P77" s="28" t="s">
        <v>752</v>
      </c>
      <c r="Q77" s="28" t="s">
        <v>757</v>
      </c>
      <c r="R77" s="28" t="s">
        <v>752</v>
      </c>
      <c r="S77" s="28" t="s">
        <v>752</v>
      </c>
      <c r="T77" s="28" t="s">
        <v>903</v>
      </c>
      <c r="U77" s="28"/>
      <c r="V77" s="112" t="s">
        <v>757</v>
      </c>
      <c r="W77" s="30" t="s">
        <v>39</v>
      </c>
      <c r="X77" s="103" t="s">
        <v>915</v>
      </c>
      <c r="Y77" s="28"/>
      <c r="Z77" s="63"/>
      <c r="AA77" s="28"/>
      <c r="AB77" s="28"/>
    </row>
    <row r="78" spans="1:28" s="11" customFormat="1" ht="20.100000000000001" customHeight="1">
      <c r="A78" s="54" t="s">
        <v>579</v>
      </c>
      <c r="B78" s="55" t="s">
        <v>576</v>
      </c>
      <c r="C78" s="55" t="s">
        <v>483</v>
      </c>
      <c r="D78" s="14" t="s">
        <v>484</v>
      </c>
      <c r="E78" s="55" t="s">
        <v>485</v>
      </c>
      <c r="F78" s="1" t="s">
        <v>7</v>
      </c>
      <c r="G78" s="1" t="s">
        <v>746</v>
      </c>
      <c r="H78" s="1" t="s">
        <v>12</v>
      </c>
      <c r="I78" s="28" t="s">
        <v>751</v>
      </c>
      <c r="J78" s="81">
        <v>43921</v>
      </c>
      <c r="K78" s="28"/>
      <c r="L78" s="28"/>
      <c r="M78" s="119"/>
      <c r="N78" s="127"/>
      <c r="O78" s="28"/>
      <c r="P78" s="28" t="s">
        <v>752</v>
      </c>
      <c r="Q78" s="28" t="s">
        <v>752</v>
      </c>
      <c r="R78" s="28" t="s">
        <v>752</v>
      </c>
      <c r="S78" s="28" t="s">
        <v>752</v>
      </c>
      <c r="T78" s="28"/>
      <c r="U78" s="28"/>
      <c r="V78" s="112" t="s">
        <v>757</v>
      </c>
      <c r="W78" s="30"/>
      <c r="X78" s="28"/>
      <c r="Y78" s="28"/>
      <c r="Z78" s="63"/>
      <c r="AA78" s="28"/>
      <c r="AB78" s="28"/>
    </row>
    <row r="79" spans="1:28" s="11" customFormat="1" ht="20.100000000000001" customHeight="1">
      <c r="A79" s="54" t="s">
        <v>579</v>
      </c>
      <c r="B79" s="55" t="s">
        <v>576</v>
      </c>
      <c r="C79" s="55" t="s">
        <v>486</v>
      </c>
      <c r="D79" s="14" t="s">
        <v>487</v>
      </c>
      <c r="E79" s="55" t="s">
        <v>487</v>
      </c>
      <c r="F79" s="15" t="s">
        <v>5</v>
      </c>
      <c r="G79" s="15" t="s">
        <v>580</v>
      </c>
      <c r="H79" s="1" t="s">
        <v>12</v>
      </c>
      <c r="I79" s="92">
        <v>121600000000</v>
      </c>
      <c r="J79" s="81">
        <v>43921</v>
      </c>
      <c r="K79" s="28" t="s">
        <v>753</v>
      </c>
      <c r="L79" s="67" t="s">
        <v>755</v>
      </c>
      <c r="M79" s="119">
        <v>183</v>
      </c>
      <c r="N79" s="127">
        <v>44005</v>
      </c>
      <c r="O79" s="20" t="s">
        <v>751</v>
      </c>
      <c r="P79" s="30" t="s">
        <v>757</v>
      </c>
      <c r="Q79" s="30" t="s">
        <v>757</v>
      </c>
      <c r="R79" s="30" t="s">
        <v>752</v>
      </c>
      <c r="S79" s="30" t="s">
        <v>752</v>
      </c>
      <c r="T79" s="28" t="s">
        <v>842</v>
      </c>
      <c r="U79" s="28"/>
      <c r="V79" s="112" t="s">
        <v>757</v>
      </c>
      <c r="W79" s="30"/>
      <c r="X79" s="28"/>
      <c r="Y79" s="28"/>
      <c r="Z79" s="63"/>
      <c r="AA79" s="28"/>
      <c r="AB79" s="28"/>
    </row>
    <row r="80" spans="1:28" s="11" customFormat="1" ht="20.100000000000001" customHeight="1">
      <c r="A80" s="54" t="s">
        <v>579</v>
      </c>
      <c r="B80" s="55" t="s">
        <v>576</v>
      </c>
      <c r="C80" s="55" t="s">
        <v>488</v>
      </c>
      <c r="D80" s="14" t="s">
        <v>489</v>
      </c>
      <c r="E80" s="55" t="s">
        <v>489</v>
      </c>
      <c r="F80" s="15" t="s">
        <v>5</v>
      </c>
      <c r="G80" s="15" t="s">
        <v>580</v>
      </c>
      <c r="H80" s="1" t="s">
        <v>12</v>
      </c>
      <c r="I80" s="28">
        <v>43600000</v>
      </c>
      <c r="J80" s="81">
        <v>43921</v>
      </c>
      <c r="K80" s="28" t="s">
        <v>753</v>
      </c>
      <c r="L80" s="67" t="s">
        <v>755</v>
      </c>
      <c r="M80" s="119">
        <v>99</v>
      </c>
      <c r="N80" s="127">
        <v>44005</v>
      </c>
      <c r="O80" s="28" t="s">
        <v>751</v>
      </c>
      <c r="P80" s="28" t="s">
        <v>757</v>
      </c>
      <c r="Q80" s="28" t="s">
        <v>757</v>
      </c>
      <c r="R80" s="28" t="s">
        <v>752</v>
      </c>
      <c r="S80" s="28" t="s">
        <v>752</v>
      </c>
      <c r="T80" s="28" t="s">
        <v>831</v>
      </c>
      <c r="U80" s="28"/>
      <c r="V80" s="112" t="s">
        <v>757</v>
      </c>
      <c r="W80" s="30"/>
      <c r="X80" s="28"/>
      <c r="Y80" s="28"/>
      <c r="Z80" s="63"/>
      <c r="AA80" s="28"/>
      <c r="AB80" s="28"/>
    </row>
    <row r="81" spans="1:28" s="11" customFormat="1" ht="20.100000000000001" customHeight="1">
      <c r="A81" s="54" t="s">
        <v>579</v>
      </c>
      <c r="B81" s="55" t="s">
        <v>576</v>
      </c>
      <c r="C81" s="55" t="s">
        <v>490</v>
      </c>
      <c r="D81" s="14" t="s">
        <v>491</v>
      </c>
      <c r="E81" s="55" t="s">
        <v>492</v>
      </c>
      <c r="F81" s="15" t="s">
        <v>5</v>
      </c>
      <c r="G81" s="15" t="s">
        <v>710</v>
      </c>
      <c r="H81" s="1" t="s">
        <v>12</v>
      </c>
      <c r="I81" s="30">
        <v>6256010</v>
      </c>
      <c r="J81" s="81">
        <v>43921</v>
      </c>
      <c r="K81" s="28" t="s">
        <v>753</v>
      </c>
      <c r="L81" s="67" t="s">
        <v>755</v>
      </c>
      <c r="M81" s="119">
        <v>165</v>
      </c>
      <c r="N81" s="127">
        <v>44005</v>
      </c>
      <c r="O81" s="20" t="s">
        <v>751</v>
      </c>
      <c r="P81" s="30" t="s">
        <v>757</v>
      </c>
      <c r="Q81" s="30" t="s">
        <v>757</v>
      </c>
      <c r="R81" s="30" t="s">
        <v>752</v>
      </c>
      <c r="S81" s="30" t="s">
        <v>752</v>
      </c>
      <c r="T81" s="28" t="s">
        <v>833</v>
      </c>
      <c r="U81" s="28"/>
      <c r="V81" s="112" t="s">
        <v>757</v>
      </c>
      <c r="W81" s="30"/>
      <c r="X81" s="28"/>
      <c r="Y81" s="28"/>
      <c r="Z81" s="63"/>
      <c r="AA81" s="28"/>
      <c r="AB81" s="28"/>
    </row>
    <row r="82" spans="1:28" s="11" customFormat="1" ht="20.100000000000001" customHeight="1">
      <c r="A82" s="54" t="s">
        <v>579</v>
      </c>
      <c r="B82" s="55" t="s">
        <v>576</v>
      </c>
      <c r="C82" s="55" t="s">
        <v>493</v>
      </c>
      <c r="D82" s="14" t="s">
        <v>494</v>
      </c>
      <c r="E82" s="55" t="s">
        <v>495</v>
      </c>
      <c r="F82" s="15" t="s">
        <v>5</v>
      </c>
      <c r="G82" s="15" t="s">
        <v>710</v>
      </c>
      <c r="H82" s="1" t="s">
        <v>12</v>
      </c>
      <c r="I82" s="30">
        <v>5914800</v>
      </c>
      <c r="J82" s="81">
        <v>43921</v>
      </c>
      <c r="K82" s="28" t="s">
        <v>753</v>
      </c>
      <c r="L82" s="67" t="s">
        <v>755</v>
      </c>
      <c r="M82" s="119">
        <v>165</v>
      </c>
      <c r="N82" s="127">
        <v>44005</v>
      </c>
      <c r="O82" s="20" t="s">
        <v>751</v>
      </c>
      <c r="P82" s="30" t="s">
        <v>757</v>
      </c>
      <c r="Q82" s="30" t="s">
        <v>757</v>
      </c>
      <c r="R82" s="30" t="s">
        <v>752</v>
      </c>
      <c r="S82" s="30" t="s">
        <v>752</v>
      </c>
      <c r="T82" s="28" t="s">
        <v>833</v>
      </c>
      <c r="U82" s="28"/>
      <c r="V82" s="112" t="s">
        <v>757</v>
      </c>
      <c r="W82" s="30"/>
      <c r="X82" s="28"/>
      <c r="Y82" s="28"/>
      <c r="Z82" s="63"/>
      <c r="AA82" s="28"/>
      <c r="AB82" s="28"/>
    </row>
    <row r="83" spans="1:28" s="11" customFormat="1" ht="20.100000000000001" customHeight="1">
      <c r="A83" s="54" t="s">
        <v>579</v>
      </c>
      <c r="B83" s="55" t="s">
        <v>576</v>
      </c>
      <c r="C83" s="55" t="s">
        <v>496</v>
      </c>
      <c r="D83" s="14" t="s">
        <v>497</v>
      </c>
      <c r="E83" s="55" t="s">
        <v>498</v>
      </c>
      <c r="F83" s="15" t="s">
        <v>5</v>
      </c>
      <c r="G83" s="15" t="s">
        <v>580</v>
      </c>
      <c r="H83" s="1" t="s">
        <v>12</v>
      </c>
      <c r="I83" s="28">
        <v>150000000</v>
      </c>
      <c r="J83" s="81">
        <v>43921</v>
      </c>
      <c r="K83" s="28" t="s">
        <v>753</v>
      </c>
      <c r="L83" s="67" t="s">
        <v>755</v>
      </c>
      <c r="M83" s="119">
        <v>99</v>
      </c>
      <c r="N83" s="127">
        <v>44005</v>
      </c>
      <c r="O83" s="28" t="s">
        <v>751</v>
      </c>
      <c r="P83" s="28" t="s">
        <v>757</v>
      </c>
      <c r="Q83" s="28" t="s">
        <v>757</v>
      </c>
      <c r="R83" s="28" t="s">
        <v>752</v>
      </c>
      <c r="S83" s="28" t="s">
        <v>752</v>
      </c>
      <c r="T83" s="28" t="s">
        <v>831</v>
      </c>
      <c r="U83" s="28"/>
      <c r="V83" s="112" t="s">
        <v>757</v>
      </c>
      <c r="W83" s="30"/>
      <c r="X83" s="28"/>
      <c r="Y83" s="28"/>
      <c r="Z83" s="63"/>
      <c r="AA83" s="28"/>
      <c r="AB83" s="28"/>
    </row>
    <row r="84" spans="1:28" s="11" customFormat="1" ht="20.100000000000001" customHeight="1">
      <c r="A84" s="54" t="s">
        <v>579</v>
      </c>
      <c r="B84" s="55" t="s">
        <v>576</v>
      </c>
      <c r="C84" s="55" t="s">
        <v>499</v>
      </c>
      <c r="D84" s="14" t="s">
        <v>500</v>
      </c>
      <c r="E84" s="55" t="s">
        <v>500</v>
      </c>
      <c r="F84" s="15" t="s">
        <v>5</v>
      </c>
      <c r="G84" s="15" t="s">
        <v>580</v>
      </c>
      <c r="H84" s="1" t="s">
        <v>12</v>
      </c>
      <c r="I84" s="30">
        <v>150000000</v>
      </c>
      <c r="J84" s="81">
        <v>43921</v>
      </c>
      <c r="K84" s="28" t="s">
        <v>754</v>
      </c>
      <c r="L84" s="30" t="s">
        <v>756</v>
      </c>
      <c r="M84" s="119">
        <v>222</v>
      </c>
      <c r="N84" s="127">
        <v>43660</v>
      </c>
      <c r="O84" s="20" t="s">
        <v>751</v>
      </c>
      <c r="P84" s="30" t="s">
        <v>757</v>
      </c>
      <c r="Q84" s="30" t="s">
        <v>757</v>
      </c>
      <c r="R84" s="30" t="s">
        <v>752</v>
      </c>
      <c r="S84" s="30" t="s">
        <v>752</v>
      </c>
      <c r="T84" s="30" t="s">
        <v>840</v>
      </c>
      <c r="U84" s="28"/>
      <c r="V84" s="112" t="s">
        <v>757</v>
      </c>
      <c r="W84" s="30"/>
      <c r="X84" s="28"/>
      <c r="Y84" s="28"/>
      <c r="Z84" s="63"/>
      <c r="AA84" s="28"/>
      <c r="AB84" s="28"/>
    </row>
    <row r="85" spans="1:28" s="11" customFormat="1" ht="20.100000000000001" customHeight="1">
      <c r="A85" s="54" t="s">
        <v>579</v>
      </c>
      <c r="B85" s="55" t="s">
        <v>577</v>
      </c>
      <c r="C85" s="55" t="s">
        <v>501</v>
      </c>
      <c r="D85" s="14" t="s">
        <v>502</v>
      </c>
      <c r="E85" s="55" t="s">
        <v>503</v>
      </c>
      <c r="F85" s="1" t="s">
        <v>7</v>
      </c>
      <c r="G85" s="1" t="s">
        <v>746</v>
      </c>
      <c r="H85" s="1" t="s">
        <v>12</v>
      </c>
      <c r="I85" s="28" t="s">
        <v>757</v>
      </c>
      <c r="J85" s="81">
        <v>43921</v>
      </c>
      <c r="K85" s="28" t="s">
        <v>753</v>
      </c>
      <c r="L85" s="67" t="s">
        <v>755</v>
      </c>
      <c r="M85" s="119">
        <v>96</v>
      </c>
      <c r="N85" s="127">
        <v>44005</v>
      </c>
      <c r="O85" s="20" t="s">
        <v>844</v>
      </c>
      <c r="P85" s="30" t="s">
        <v>752</v>
      </c>
      <c r="Q85" s="30" t="s">
        <v>757</v>
      </c>
      <c r="R85" s="30" t="s">
        <v>752</v>
      </c>
      <c r="S85" s="30" t="s">
        <v>752</v>
      </c>
      <c r="T85" s="28" t="s">
        <v>903</v>
      </c>
      <c r="U85" s="28"/>
      <c r="V85" s="112" t="s">
        <v>757</v>
      </c>
      <c r="W85" s="30"/>
      <c r="X85" s="28"/>
      <c r="Y85" s="28"/>
      <c r="Z85" s="63"/>
      <c r="AA85" s="28"/>
      <c r="AB85" s="28"/>
    </row>
    <row r="86" spans="1:28" s="11" customFormat="1" ht="20.100000000000001" customHeight="1">
      <c r="A86" s="54" t="s">
        <v>579</v>
      </c>
      <c r="B86" s="55" t="s">
        <v>578</v>
      </c>
      <c r="C86" s="55" t="s">
        <v>504</v>
      </c>
      <c r="D86" s="14" t="s">
        <v>505</v>
      </c>
      <c r="E86" s="55" t="s">
        <v>506</v>
      </c>
      <c r="F86" s="1" t="s">
        <v>7</v>
      </c>
      <c r="G86" s="1" t="s">
        <v>746</v>
      </c>
      <c r="H86" s="1" t="s">
        <v>12</v>
      </c>
      <c r="I86" s="28" t="s">
        <v>757</v>
      </c>
      <c r="J86" s="81">
        <v>43921</v>
      </c>
      <c r="K86" s="67" t="s">
        <v>760</v>
      </c>
      <c r="L86" s="67" t="s">
        <v>759</v>
      </c>
      <c r="M86" s="119">
        <v>44</v>
      </c>
      <c r="N86" s="127">
        <v>42980</v>
      </c>
      <c r="O86" s="20" t="s">
        <v>761</v>
      </c>
      <c r="P86" s="28" t="s">
        <v>752</v>
      </c>
      <c r="Q86" s="28" t="s">
        <v>757</v>
      </c>
      <c r="R86" s="28" t="s">
        <v>752</v>
      </c>
      <c r="S86" s="28" t="s">
        <v>752</v>
      </c>
      <c r="T86" s="28" t="s">
        <v>903</v>
      </c>
      <c r="U86" s="28"/>
      <c r="V86" s="112" t="s">
        <v>757</v>
      </c>
      <c r="W86" s="30"/>
      <c r="X86" s="28"/>
      <c r="Y86" s="28"/>
      <c r="Z86" s="63"/>
      <c r="AA86" s="28"/>
      <c r="AB86" s="28"/>
    </row>
    <row r="87" spans="1:28" s="11" customFormat="1" ht="20.100000000000001" customHeight="1">
      <c r="A87" s="54" t="s">
        <v>579</v>
      </c>
      <c r="B87" s="55" t="s">
        <v>578</v>
      </c>
      <c r="C87" s="55" t="s">
        <v>507</v>
      </c>
      <c r="D87" s="14" t="s">
        <v>508</v>
      </c>
      <c r="E87" s="55" t="s">
        <v>509</v>
      </c>
      <c r="F87" s="1" t="s">
        <v>7</v>
      </c>
      <c r="G87" s="1" t="s">
        <v>746</v>
      </c>
      <c r="H87" s="1" t="s">
        <v>12</v>
      </c>
      <c r="I87" s="28" t="s">
        <v>751</v>
      </c>
      <c r="J87" s="81">
        <v>43921</v>
      </c>
      <c r="K87" s="28"/>
      <c r="L87" s="28"/>
      <c r="M87" s="119"/>
      <c r="N87" s="127"/>
      <c r="O87" s="28"/>
      <c r="P87" s="28" t="s">
        <v>752</v>
      </c>
      <c r="Q87" s="28" t="s">
        <v>752</v>
      </c>
      <c r="R87" s="28" t="s">
        <v>752</v>
      </c>
      <c r="S87" s="28" t="s">
        <v>752</v>
      </c>
      <c r="T87" s="28"/>
      <c r="U87" s="28"/>
      <c r="V87" s="112" t="s">
        <v>757</v>
      </c>
      <c r="W87" s="30"/>
      <c r="X87" s="28"/>
      <c r="Y87" s="28"/>
      <c r="Z87" s="63"/>
      <c r="AA87" s="28"/>
      <c r="AB87" s="28"/>
    </row>
    <row r="88" spans="1:28" s="11" customFormat="1" ht="20.100000000000001" customHeight="1">
      <c r="A88" s="54" t="s">
        <v>579</v>
      </c>
      <c r="B88" s="55" t="s">
        <v>578</v>
      </c>
      <c r="C88" s="55" t="s">
        <v>510</v>
      </c>
      <c r="D88" s="14" t="s">
        <v>511</v>
      </c>
      <c r="E88" s="55" t="s">
        <v>512</v>
      </c>
      <c r="F88" s="1" t="s">
        <v>7</v>
      </c>
      <c r="G88" s="1" t="s">
        <v>746</v>
      </c>
      <c r="H88" s="1" t="s">
        <v>12</v>
      </c>
      <c r="I88" s="28" t="s">
        <v>751</v>
      </c>
      <c r="J88" s="81">
        <v>43921</v>
      </c>
      <c r="K88" s="28"/>
      <c r="L88" s="28"/>
      <c r="M88" s="119"/>
      <c r="N88" s="127"/>
      <c r="O88" s="28"/>
      <c r="P88" s="28" t="s">
        <v>752</v>
      </c>
      <c r="Q88" s="28" t="s">
        <v>752</v>
      </c>
      <c r="R88" s="28" t="s">
        <v>752</v>
      </c>
      <c r="S88" s="28" t="s">
        <v>752</v>
      </c>
      <c r="T88" s="28"/>
      <c r="U88" s="28"/>
      <c r="V88" s="112" t="s">
        <v>757</v>
      </c>
      <c r="W88" s="30"/>
      <c r="X88" s="28"/>
      <c r="Y88" s="28"/>
      <c r="Z88" s="63"/>
      <c r="AA88" s="28"/>
      <c r="AB88" s="28"/>
    </row>
    <row r="89" spans="1:28" s="11" customFormat="1" ht="20.100000000000001" customHeight="1">
      <c r="A89" s="54" t="s">
        <v>579</v>
      </c>
      <c r="B89" s="55" t="s">
        <v>578</v>
      </c>
      <c r="C89" s="55" t="s">
        <v>513</v>
      </c>
      <c r="D89" s="14" t="s">
        <v>514</v>
      </c>
      <c r="E89" s="55" t="s">
        <v>515</v>
      </c>
      <c r="F89" s="1" t="s">
        <v>7</v>
      </c>
      <c r="G89" s="1" t="s">
        <v>746</v>
      </c>
      <c r="H89" s="1" t="s">
        <v>12</v>
      </c>
      <c r="I89" s="28" t="s">
        <v>757</v>
      </c>
      <c r="J89" s="81">
        <v>43921</v>
      </c>
      <c r="K89" s="67" t="s">
        <v>760</v>
      </c>
      <c r="L89" s="67" t="s">
        <v>759</v>
      </c>
      <c r="M89" s="119">
        <v>39</v>
      </c>
      <c r="N89" s="127">
        <v>42980</v>
      </c>
      <c r="O89" s="20" t="s">
        <v>857</v>
      </c>
      <c r="P89" s="28" t="s">
        <v>752</v>
      </c>
      <c r="Q89" s="28" t="s">
        <v>757</v>
      </c>
      <c r="R89" s="28" t="s">
        <v>752</v>
      </c>
      <c r="S89" s="28" t="s">
        <v>752</v>
      </c>
      <c r="T89" s="28" t="s">
        <v>903</v>
      </c>
      <c r="U89" s="28"/>
      <c r="V89" s="112" t="s">
        <v>757</v>
      </c>
      <c r="W89" s="30"/>
      <c r="X89" s="28"/>
      <c r="Y89" s="28"/>
      <c r="Z89" s="63"/>
      <c r="AA89" s="28"/>
      <c r="AB89" s="28"/>
    </row>
    <row r="90" spans="1:28" s="11" customFormat="1" ht="20.100000000000001" customHeight="1">
      <c r="A90" s="54" t="s">
        <v>579</v>
      </c>
      <c r="B90" s="55" t="s">
        <v>578</v>
      </c>
      <c r="C90" s="55" t="s">
        <v>516</v>
      </c>
      <c r="D90" s="14" t="s">
        <v>517</v>
      </c>
      <c r="E90" s="55" t="s">
        <v>518</v>
      </c>
      <c r="F90" s="1" t="s">
        <v>7</v>
      </c>
      <c r="G90" s="1" t="s">
        <v>746</v>
      </c>
      <c r="H90" s="1" t="s">
        <v>12</v>
      </c>
      <c r="I90" s="28" t="s">
        <v>751</v>
      </c>
      <c r="J90" s="81">
        <v>43921</v>
      </c>
      <c r="K90" s="28"/>
      <c r="L90" s="28"/>
      <c r="M90" s="119"/>
      <c r="N90" s="127"/>
      <c r="O90" s="28"/>
      <c r="P90" s="28" t="s">
        <v>752</v>
      </c>
      <c r="Q90" s="28" t="s">
        <v>752</v>
      </c>
      <c r="R90" s="28" t="s">
        <v>752</v>
      </c>
      <c r="S90" s="28" t="s">
        <v>752</v>
      </c>
      <c r="T90" s="28"/>
      <c r="U90" s="28"/>
      <c r="V90" s="112" t="s">
        <v>757</v>
      </c>
      <c r="W90" s="30"/>
      <c r="X90" s="28"/>
      <c r="Y90" s="28"/>
      <c r="Z90" s="63"/>
      <c r="AA90" s="28"/>
      <c r="AB90" s="28"/>
    </row>
    <row r="91" spans="1:28" s="11" customFormat="1" ht="20.100000000000001" customHeight="1">
      <c r="A91" s="54" t="s">
        <v>579</v>
      </c>
      <c r="B91" s="55" t="s">
        <v>578</v>
      </c>
      <c r="C91" s="55" t="s">
        <v>519</v>
      </c>
      <c r="D91" s="14" t="s">
        <v>520</v>
      </c>
      <c r="E91" s="55" t="s">
        <v>521</v>
      </c>
      <c r="F91" s="1" t="s">
        <v>7</v>
      </c>
      <c r="G91" s="1" t="s">
        <v>746</v>
      </c>
      <c r="H91" s="1" t="s">
        <v>12</v>
      </c>
      <c r="I91" s="28" t="s">
        <v>751</v>
      </c>
      <c r="J91" s="81">
        <v>43921</v>
      </c>
      <c r="K91" s="28" t="s">
        <v>760</v>
      </c>
      <c r="L91" s="67" t="s">
        <v>759</v>
      </c>
      <c r="M91" s="119">
        <v>29</v>
      </c>
      <c r="N91" s="127">
        <v>42980</v>
      </c>
      <c r="O91" t="s">
        <v>955</v>
      </c>
      <c r="P91" s="28" t="s">
        <v>752</v>
      </c>
      <c r="Q91" s="28" t="s">
        <v>757</v>
      </c>
      <c r="R91" s="28" t="s">
        <v>752</v>
      </c>
      <c r="S91" s="28" t="s">
        <v>752</v>
      </c>
      <c r="T91" s="28"/>
      <c r="U91" s="28"/>
      <c r="V91" s="112" t="s">
        <v>757</v>
      </c>
      <c r="W91" s="30"/>
      <c r="X91" s="28"/>
      <c r="Y91" s="28"/>
      <c r="Z91" s="63"/>
      <c r="AA91" s="28"/>
      <c r="AB91" s="28"/>
    </row>
    <row r="92" spans="1:28" s="11" customFormat="1" ht="20.100000000000001" customHeight="1">
      <c r="A92" s="54" t="s">
        <v>579</v>
      </c>
      <c r="B92" s="14" t="s">
        <v>578</v>
      </c>
      <c r="C92" s="55" t="s">
        <v>522</v>
      </c>
      <c r="D92" s="14" t="s">
        <v>523</v>
      </c>
      <c r="E92" s="55" t="s">
        <v>524</v>
      </c>
      <c r="F92" s="1" t="s">
        <v>7</v>
      </c>
      <c r="G92" s="1" t="s">
        <v>746</v>
      </c>
      <c r="H92" s="1" t="s">
        <v>12</v>
      </c>
      <c r="I92" s="28" t="s">
        <v>757</v>
      </c>
      <c r="J92" s="81">
        <v>43921</v>
      </c>
      <c r="K92" s="28" t="s">
        <v>753</v>
      </c>
      <c r="L92" s="67" t="s">
        <v>755</v>
      </c>
      <c r="M92" s="119">
        <v>105</v>
      </c>
      <c r="N92" s="127">
        <v>44005</v>
      </c>
      <c r="O92" s="20" t="s">
        <v>854</v>
      </c>
      <c r="P92" s="30" t="s">
        <v>752</v>
      </c>
      <c r="Q92" s="30" t="s">
        <v>757</v>
      </c>
      <c r="R92" s="30" t="s">
        <v>752</v>
      </c>
      <c r="S92" s="30" t="s">
        <v>752</v>
      </c>
      <c r="T92" s="28" t="s">
        <v>903</v>
      </c>
      <c r="U92" s="28"/>
      <c r="V92" s="112" t="s">
        <v>757</v>
      </c>
      <c r="W92" s="30"/>
      <c r="X92" s="28"/>
      <c r="Y92" s="28"/>
      <c r="Z92" s="63"/>
      <c r="AA92" s="28"/>
      <c r="AB92" s="28"/>
    </row>
    <row r="93" spans="1:28" s="11" customFormat="1" ht="20.100000000000001" customHeight="1">
      <c r="A93" s="54" t="s">
        <v>579</v>
      </c>
      <c r="B93" s="14" t="s">
        <v>578</v>
      </c>
      <c r="C93" s="55" t="s">
        <v>525</v>
      </c>
      <c r="D93" s="14" t="s">
        <v>526</v>
      </c>
      <c r="E93" s="55" t="s">
        <v>527</v>
      </c>
      <c r="F93" s="1" t="s">
        <v>7</v>
      </c>
      <c r="G93" s="1" t="s">
        <v>746</v>
      </c>
      <c r="H93" s="1" t="s">
        <v>12</v>
      </c>
      <c r="I93" s="28" t="s">
        <v>751</v>
      </c>
      <c r="J93" s="81">
        <v>43921</v>
      </c>
      <c r="K93" s="28"/>
      <c r="L93" s="28"/>
      <c r="M93" s="119"/>
      <c r="N93" s="127"/>
      <c r="O93" s="28"/>
      <c r="P93" s="28" t="s">
        <v>752</v>
      </c>
      <c r="Q93" s="28" t="s">
        <v>752</v>
      </c>
      <c r="R93" s="28" t="s">
        <v>752</v>
      </c>
      <c r="S93" s="28" t="s">
        <v>752</v>
      </c>
      <c r="T93" s="28"/>
      <c r="U93" s="28"/>
      <c r="V93" s="112" t="s">
        <v>757</v>
      </c>
      <c r="W93" s="30"/>
      <c r="X93" s="28"/>
      <c r="Y93" s="28"/>
      <c r="Z93" s="63"/>
      <c r="AA93" s="28"/>
      <c r="AB93" s="28"/>
    </row>
    <row r="94" spans="1:28" s="11" customFormat="1" ht="20.100000000000001" customHeight="1">
      <c r="A94" s="54" t="s">
        <v>579</v>
      </c>
      <c r="B94" s="14" t="s">
        <v>578</v>
      </c>
      <c r="C94" s="55" t="s">
        <v>528</v>
      </c>
      <c r="D94" s="14" t="s">
        <v>529</v>
      </c>
      <c r="E94" s="55" t="s">
        <v>530</v>
      </c>
      <c r="F94" s="1" t="s">
        <v>7</v>
      </c>
      <c r="G94" s="1" t="s">
        <v>746</v>
      </c>
      <c r="H94" s="1" t="s">
        <v>12</v>
      </c>
      <c r="I94" s="28" t="s">
        <v>757</v>
      </c>
      <c r="J94" s="81">
        <v>43921</v>
      </c>
      <c r="K94" s="28" t="s">
        <v>760</v>
      </c>
      <c r="L94" s="67" t="s">
        <v>759</v>
      </c>
      <c r="M94" s="119">
        <v>42</v>
      </c>
      <c r="N94" s="127">
        <v>42980</v>
      </c>
      <c r="O94" s="20" t="s">
        <v>942</v>
      </c>
      <c r="P94" s="28" t="s">
        <v>752</v>
      </c>
      <c r="Q94" s="28" t="s">
        <v>757</v>
      </c>
      <c r="R94" s="28" t="s">
        <v>752</v>
      </c>
      <c r="S94" s="28" t="s">
        <v>752</v>
      </c>
      <c r="T94" s="28" t="s">
        <v>903</v>
      </c>
      <c r="U94" s="28"/>
      <c r="V94" s="112" t="s">
        <v>757</v>
      </c>
      <c r="W94" s="30" t="s">
        <v>39</v>
      </c>
      <c r="X94" s="103" t="s">
        <v>916</v>
      </c>
      <c r="Y94" s="28"/>
      <c r="Z94" s="63"/>
      <c r="AA94" s="28"/>
      <c r="AB94" s="28"/>
    </row>
    <row r="95" spans="1:28" s="11" customFormat="1" ht="20.100000000000001" customHeight="1">
      <c r="A95" s="54" t="s">
        <v>579</v>
      </c>
      <c r="B95" s="14" t="s">
        <v>578</v>
      </c>
      <c r="C95" s="55" t="s">
        <v>531</v>
      </c>
      <c r="D95" s="14" t="s">
        <v>532</v>
      </c>
      <c r="E95" s="55" t="s">
        <v>533</v>
      </c>
      <c r="F95" s="1" t="s">
        <v>7</v>
      </c>
      <c r="G95" s="1" t="s">
        <v>746</v>
      </c>
      <c r="H95" s="1" t="s">
        <v>12</v>
      </c>
      <c r="I95" s="28" t="s">
        <v>752</v>
      </c>
      <c r="J95" s="81">
        <v>43921</v>
      </c>
      <c r="K95" s="28" t="s">
        <v>753</v>
      </c>
      <c r="L95" s="67" t="s">
        <v>755</v>
      </c>
      <c r="M95" s="119">
        <v>100</v>
      </c>
      <c r="N95" s="127">
        <v>44005</v>
      </c>
      <c r="O95" s="20" t="s">
        <v>859</v>
      </c>
      <c r="P95" s="30" t="s">
        <v>752</v>
      </c>
      <c r="Q95" s="30" t="s">
        <v>757</v>
      </c>
      <c r="R95" s="30" t="s">
        <v>752</v>
      </c>
      <c r="S95" s="30" t="s">
        <v>752</v>
      </c>
      <c r="T95" s="28" t="s">
        <v>903</v>
      </c>
      <c r="U95" s="28"/>
      <c r="V95" s="112" t="s">
        <v>757</v>
      </c>
      <c r="W95" s="30"/>
      <c r="X95" s="28"/>
      <c r="Y95" s="28"/>
      <c r="Z95" s="63"/>
      <c r="AA95" s="28"/>
      <c r="AB95" s="28"/>
    </row>
    <row r="96" spans="1:28" s="11" customFormat="1" ht="20.100000000000001" customHeight="1">
      <c r="A96" s="54" t="s">
        <v>579</v>
      </c>
      <c r="B96" s="14" t="s">
        <v>578</v>
      </c>
      <c r="C96" s="55" t="s">
        <v>534</v>
      </c>
      <c r="D96" s="14" t="s">
        <v>535</v>
      </c>
      <c r="E96" s="55" t="s">
        <v>536</v>
      </c>
      <c r="F96" s="1" t="s">
        <v>7</v>
      </c>
      <c r="G96" s="1" t="s">
        <v>746</v>
      </c>
      <c r="H96" s="1" t="s">
        <v>12</v>
      </c>
      <c r="I96" s="28" t="s">
        <v>757</v>
      </c>
      <c r="J96" s="81">
        <v>43921</v>
      </c>
      <c r="K96" s="28" t="s">
        <v>753</v>
      </c>
      <c r="L96" s="67" t="s">
        <v>755</v>
      </c>
      <c r="M96" s="119">
        <v>212</v>
      </c>
      <c r="N96" s="127">
        <v>44005</v>
      </c>
      <c r="O96" s="20" t="s">
        <v>850</v>
      </c>
      <c r="P96" s="28" t="s">
        <v>752</v>
      </c>
      <c r="Q96" s="28" t="s">
        <v>757</v>
      </c>
      <c r="R96" s="28" t="s">
        <v>752</v>
      </c>
      <c r="S96" s="28" t="s">
        <v>752</v>
      </c>
      <c r="T96" s="28" t="s">
        <v>903</v>
      </c>
      <c r="U96" s="28"/>
      <c r="V96" s="112" t="s">
        <v>757</v>
      </c>
      <c r="W96" s="30"/>
      <c r="X96" s="28"/>
      <c r="Y96" s="28"/>
      <c r="Z96" s="63"/>
      <c r="AA96" s="28"/>
      <c r="AB96" s="28"/>
    </row>
    <row r="97" spans="1:28" s="11" customFormat="1" ht="20.100000000000001" customHeight="1">
      <c r="A97" s="54" t="s">
        <v>579</v>
      </c>
      <c r="B97" s="14" t="s">
        <v>578</v>
      </c>
      <c r="C97" s="55" t="s">
        <v>537</v>
      </c>
      <c r="D97" s="14" t="s">
        <v>538</v>
      </c>
      <c r="E97" s="55" t="s">
        <v>539</v>
      </c>
      <c r="F97" s="1" t="s">
        <v>7</v>
      </c>
      <c r="G97" s="1" t="s">
        <v>746</v>
      </c>
      <c r="H97" s="1" t="s">
        <v>12</v>
      </c>
      <c r="I97" s="28" t="s">
        <v>757</v>
      </c>
      <c r="J97" s="81">
        <v>43921</v>
      </c>
      <c r="K97" s="28" t="s">
        <v>753</v>
      </c>
      <c r="L97" s="67" t="s">
        <v>755</v>
      </c>
      <c r="M97" s="119">
        <v>211</v>
      </c>
      <c r="N97" s="127">
        <v>44005</v>
      </c>
      <c r="O97" s="20" t="s">
        <v>845</v>
      </c>
      <c r="P97" s="30" t="s">
        <v>752</v>
      </c>
      <c r="Q97" s="30" t="s">
        <v>757</v>
      </c>
      <c r="R97" s="30" t="s">
        <v>752</v>
      </c>
      <c r="S97" s="30" t="s">
        <v>752</v>
      </c>
      <c r="T97" s="28" t="s">
        <v>903</v>
      </c>
      <c r="U97" s="28"/>
      <c r="V97" s="112" t="s">
        <v>757</v>
      </c>
      <c r="W97" s="30"/>
      <c r="X97" s="28"/>
      <c r="Y97" s="28"/>
      <c r="Z97" s="63"/>
      <c r="AA97" s="28"/>
      <c r="AB97" s="28"/>
    </row>
    <row r="98" spans="1:28" s="11" customFormat="1" ht="20.100000000000001" customHeight="1">
      <c r="A98" s="54" t="s">
        <v>579</v>
      </c>
      <c r="B98" s="14" t="s">
        <v>578</v>
      </c>
      <c r="C98" s="55" t="s">
        <v>540</v>
      </c>
      <c r="D98" s="14" t="s">
        <v>541</v>
      </c>
      <c r="E98" s="55" t="s">
        <v>542</v>
      </c>
      <c r="F98" s="1" t="s">
        <v>7</v>
      </c>
      <c r="G98" s="1" t="s">
        <v>746</v>
      </c>
      <c r="H98" s="1" t="s">
        <v>12</v>
      </c>
      <c r="I98" s="28" t="s">
        <v>757</v>
      </c>
      <c r="J98" s="81">
        <v>43921</v>
      </c>
      <c r="K98" s="28" t="s">
        <v>753</v>
      </c>
      <c r="L98" s="67" t="s">
        <v>755</v>
      </c>
      <c r="M98" s="119">
        <v>111</v>
      </c>
      <c r="N98" s="127">
        <v>44005</v>
      </c>
      <c r="O98" s="20" t="s">
        <v>861</v>
      </c>
      <c r="P98" s="30" t="s">
        <v>752</v>
      </c>
      <c r="Q98" s="30" t="s">
        <v>757</v>
      </c>
      <c r="R98" s="30" t="s">
        <v>752</v>
      </c>
      <c r="S98" s="30" t="s">
        <v>752</v>
      </c>
      <c r="T98" s="28" t="s">
        <v>903</v>
      </c>
      <c r="U98" s="28"/>
      <c r="V98" s="112" t="s">
        <v>757</v>
      </c>
      <c r="W98" s="30"/>
      <c r="X98" s="28"/>
      <c r="Y98" s="28"/>
      <c r="Z98" s="63"/>
      <c r="AA98" s="28"/>
      <c r="AB98" s="28"/>
    </row>
    <row r="99" spans="1:28" s="11" customFormat="1" ht="20.100000000000001" customHeight="1">
      <c r="A99" s="54" t="s">
        <v>579</v>
      </c>
      <c r="B99" s="14" t="s">
        <v>578</v>
      </c>
      <c r="C99" s="55" t="s">
        <v>543</v>
      </c>
      <c r="D99" s="14" t="s">
        <v>544</v>
      </c>
      <c r="E99" s="55" t="s">
        <v>545</v>
      </c>
      <c r="F99" s="1" t="s">
        <v>7</v>
      </c>
      <c r="G99" s="1" t="s">
        <v>746</v>
      </c>
      <c r="H99" s="1" t="s">
        <v>12</v>
      </c>
      <c r="I99" s="28" t="s">
        <v>757</v>
      </c>
      <c r="J99" s="81">
        <v>43921</v>
      </c>
      <c r="K99" s="28" t="s">
        <v>753</v>
      </c>
      <c r="L99" s="67" t="s">
        <v>755</v>
      </c>
      <c r="M99" s="119">
        <v>110</v>
      </c>
      <c r="N99" s="127">
        <v>44005</v>
      </c>
      <c r="O99" s="20" t="s">
        <v>848</v>
      </c>
      <c r="P99" s="30" t="s">
        <v>752</v>
      </c>
      <c r="Q99" s="30" t="s">
        <v>757</v>
      </c>
      <c r="R99" s="30" t="s">
        <v>752</v>
      </c>
      <c r="S99" s="30" t="s">
        <v>752</v>
      </c>
      <c r="T99" s="28" t="s">
        <v>903</v>
      </c>
      <c r="U99" s="28"/>
      <c r="V99" s="112" t="s">
        <v>757</v>
      </c>
      <c r="W99" s="30"/>
      <c r="X99" s="28"/>
      <c r="Y99" s="28"/>
      <c r="Z99" s="63"/>
      <c r="AA99" s="28"/>
      <c r="AB99" s="28"/>
    </row>
    <row r="100" spans="1:28" s="11" customFormat="1" ht="20.100000000000001" customHeight="1">
      <c r="A100" s="54" t="s">
        <v>579</v>
      </c>
      <c r="B100" s="14" t="s">
        <v>578</v>
      </c>
      <c r="C100" s="55" t="s">
        <v>546</v>
      </c>
      <c r="D100" s="14" t="s">
        <v>547</v>
      </c>
      <c r="E100" s="55" t="s">
        <v>548</v>
      </c>
      <c r="F100" s="1" t="s">
        <v>7</v>
      </c>
      <c r="G100" s="1" t="s">
        <v>746</v>
      </c>
      <c r="H100" s="1" t="s">
        <v>12</v>
      </c>
      <c r="I100" s="28" t="s">
        <v>757</v>
      </c>
      <c r="J100" s="81">
        <v>43921</v>
      </c>
      <c r="K100" s="28" t="s">
        <v>753</v>
      </c>
      <c r="L100" s="67" t="s">
        <v>755</v>
      </c>
      <c r="M100" s="119">
        <v>98</v>
      </c>
      <c r="N100" s="127">
        <v>44005</v>
      </c>
      <c r="O100" s="20" t="s">
        <v>943</v>
      </c>
      <c r="P100" s="28" t="s">
        <v>752</v>
      </c>
      <c r="Q100" s="28" t="s">
        <v>752</v>
      </c>
      <c r="R100" s="28" t="s">
        <v>752</v>
      </c>
      <c r="S100" s="28" t="s">
        <v>752</v>
      </c>
      <c r="T100" s="28" t="s">
        <v>903</v>
      </c>
      <c r="U100" s="28"/>
      <c r="V100" s="112" t="s">
        <v>757</v>
      </c>
      <c r="W100" s="30" t="s">
        <v>39</v>
      </c>
      <c r="X100" s="103" t="s">
        <v>917</v>
      </c>
      <c r="Y100" s="28"/>
      <c r="Z100" s="63"/>
      <c r="AA100" s="28"/>
      <c r="AB100" s="28"/>
    </row>
    <row r="101" spans="1:28" s="11" customFormat="1" ht="20.100000000000001" customHeight="1">
      <c r="A101" s="54" t="s">
        <v>579</v>
      </c>
      <c r="B101" s="14" t="s">
        <v>578</v>
      </c>
      <c r="C101" s="55" t="s">
        <v>549</v>
      </c>
      <c r="D101" s="14" t="s">
        <v>550</v>
      </c>
      <c r="E101" s="55" t="s">
        <v>551</v>
      </c>
      <c r="F101" s="1" t="s">
        <v>7</v>
      </c>
      <c r="G101" s="1" t="s">
        <v>746</v>
      </c>
      <c r="H101" s="1" t="s">
        <v>12</v>
      </c>
      <c r="I101" s="28" t="s">
        <v>752</v>
      </c>
      <c r="J101" s="81">
        <v>43921</v>
      </c>
      <c r="K101" s="28" t="s">
        <v>753</v>
      </c>
      <c r="L101" s="67" t="s">
        <v>755</v>
      </c>
      <c r="M101" s="119">
        <v>179</v>
      </c>
      <c r="N101" s="127">
        <v>44005</v>
      </c>
      <c r="O101" s="20" t="s">
        <v>852</v>
      </c>
      <c r="P101" s="28" t="s">
        <v>752</v>
      </c>
      <c r="Q101" s="28" t="s">
        <v>757</v>
      </c>
      <c r="R101" s="28" t="s">
        <v>752</v>
      </c>
      <c r="S101" s="28" t="s">
        <v>752</v>
      </c>
      <c r="T101" s="28" t="s">
        <v>903</v>
      </c>
      <c r="U101" s="28"/>
      <c r="V101" s="112" t="s">
        <v>757</v>
      </c>
      <c r="W101" s="30"/>
      <c r="X101" s="28"/>
      <c r="Y101" s="28"/>
      <c r="Z101" s="63"/>
      <c r="AA101" s="28"/>
      <c r="AB101" s="28"/>
    </row>
    <row r="102" spans="1:28" s="11" customFormat="1" ht="20.100000000000001" customHeight="1">
      <c r="A102" s="54" t="s">
        <v>579</v>
      </c>
      <c r="B102" s="14" t="s">
        <v>578</v>
      </c>
      <c r="C102" s="55" t="s">
        <v>552</v>
      </c>
      <c r="D102" s="14" t="s">
        <v>553</v>
      </c>
      <c r="E102" s="55" t="s">
        <v>554</v>
      </c>
      <c r="F102" s="1" t="s">
        <v>7</v>
      </c>
      <c r="G102" s="1" t="s">
        <v>746</v>
      </c>
      <c r="H102" s="1" t="s">
        <v>12</v>
      </c>
      <c r="I102" s="28" t="s">
        <v>757</v>
      </c>
      <c r="J102" s="81">
        <v>43921</v>
      </c>
      <c r="K102" s="28" t="s">
        <v>753</v>
      </c>
      <c r="L102" s="67" t="s">
        <v>755</v>
      </c>
      <c r="M102" s="119">
        <v>212</v>
      </c>
      <c r="N102" s="127">
        <v>44005</v>
      </c>
      <c r="O102" s="20" t="s">
        <v>850</v>
      </c>
      <c r="P102" s="28" t="s">
        <v>752</v>
      </c>
      <c r="Q102" s="28" t="s">
        <v>757</v>
      </c>
      <c r="R102" s="28" t="s">
        <v>752</v>
      </c>
      <c r="S102" s="28" t="s">
        <v>752</v>
      </c>
      <c r="T102" s="28" t="s">
        <v>903</v>
      </c>
      <c r="U102" s="28"/>
      <c r="V102" s="112" t="s">
        <v>757</v>
      </c>
      <c r="W102" s="30"/>
      <c r="X102" s="28"/>
      <c r="Y102" s="28"/>
      <c r="Z102" s="63"/>
      <c r="AA102" s="28"/>
      <c r="AB102" s="28"/>
    </row>
    <row r="103" spans="1:28" s="11" customFormat="1" ht="20.100000000000001" customHeight="1">
      <c r="A103" s="54" t="s">
        <v>579</v>
      </c>
      <c r="B103" s="14" t="s">
        <v>578</v>
      </c>
      <c r="C103" s="55" t="s">
        <v>555</v>
      </c>
      <c r="D103" s="14" t="s">
        <v>556</v>
      </c>
      <c r="E103" s="55" t="s">
        <v>557</v>
      </c>
      <c r="F103" s="1" t="s">
        <v>7</v>
      </c>
      <c r="G103" s="1" t="s">
        <v>746</v>
      </c>
      <c r="H103" s="1" t="s">
        <v>12</v>
      </c>
      <c r="I103" s="28" t="s">
        <v>757</v>
      </c>
      <c r="J103" s="81">
        <v>43921</v>
      </c>
      <c r="K103" s="28" t="s">
        <v>753</v>
      </c>
      <c r="L103" s="67" t="s">
        <v>755</v>
      </c>
      <c r="M103" s="119">
        <v>212</v>
      </c>
      <c r="N103" s="127">
        <v>44005</v>
      </c>
      <c r="O103" s="20" t="s">
        <v>856</v>
      </c>
      <c r="P103" s="30" t="s">
        <v>752</v>
      </c>
      <c r="Q103" s="30" t="s">
        <v>757</v>
      </c>
      <c r="R103" s="30" t="s">
        <v>752</v>
      </c>
      <c r="S103" s="30" t="s">
        <v>752</v>
      </c>
      <c r="T103" s="28" t="s">
        <v>903</v>
      </c>
      <c r="U103" s="28"/>
      <c r="V103" s="112" t="s">
        <v>757</v>
      </c>
      <c r="W103" s="30"/>
      <c r="X103" s="28"/>
      <c r="Y103" s="28"/>
      <c r="Z103" s="63"/>
      <c r="AA103" s="28"/>
      <c r="AB103" s="28"/>
    </row>
    <row r="104" spans="1:28" s="11" customFormat="1" ht="20.100000000000001" customHeight="1">
      <c r="A104" s="54" t="s">
        <v>579</v>
      </c>
      <c r="B104" s="14" t="s">
        <v>578</v>
      </c>
      <c r="C104" s="55" t="s">
        <v>558</v>
      </c>
      <c r="D104" s="14" t="s">
        <v>559</v>
      </c>
      <c r="E104" s="55" t="s">
        <v>560</v>
      </c>
      <c r="F104" s="1" t="s">
        <v>7</v>
      </c>
      <c r="G104" s="1" t="s">
        <v>746</v>
      </c>
      <c r="H104" s="1" t="s">
        <v>12</v>
      </c>
      <c r="I104" s="28" t="s">
        <v>751</v>
      </c>
      <c r="J104" s="81">
        <v>43921</v>
      </c>
      <c r="K104" s="28"/>
      <c r="L104" s="28"/>
      <c r="M104" s="119"/>
      <c r="N104" s="127"/>
      <c r="O104" s="28"/>
      <c r="P104" s="28" t="s">
        <v>752</v>
      </c>
      <c r="Q104" s="28" t="s">
        <v>752</v>
      </c>
      <c r="R104" s="28" t="s">
        <v>752</v>
      </c>
      <c r="S104" s="28" t="s">
        <v>752</v>
      </c>
      <c r="T104" s="28"/>
      <c r="U104" s="28"/>
      <c r="V104" s="112" t="s">
        <v>757</v>
      </c>
      <c r="W104" s="30"/>
      <c r="X104" s="28"/>
      <c r="Y104" s="28"/>
      <c r="Z104" s="63"/>
      <c r="AA104" s="28"/>
      <c r="AB104" s="28"/>
    </row>
    <row r="105" spans="1:28" s="11" customFormat="1" ht="20.100000000000001" customHeight="1">
      <c r="A105" s="54" t="s">
        <v>579</v>
      </c>
      <c r="B105" s="14" t="s">
        <v>578</v>
      </c>
      <c r="C105" s="55" t="s">
        <v>561</v>
      </c>
      <c r="D105" s="14" t="s">
        <v>562</v>
      </c>
      <c r="E105" s="55" t="s">
        <v>563</v>
      </c>
      <c r="F105" s="15" t="s">
        <v>5</v>
      </c>
      <c r="G105" s="15" t="s">
        <v>584</v>
      </c>
      <c r="H105" s="1" t="s">
        <v>12</v>
      </c>
      <c r="I105" s="28">
        <v>5</v>
      </c>
      <c r="J105" s="81">
        <v>43921</v>
      </c>
      <c r="K105" s="28" t="s">
        <v>753</v>
      </c>
      <c r="L105" s="67" t="s">
        <v>755</v>
      </c>
      <c r="M105" s="119">
        <v>99</v>
      </c>
      <c r="N105" s="127">
        <v>44005</v>
      </c>
      <c r="O105" s="20" t="s">
        <v>847</v>
      </c>
      <c r="P105" s="30" t="s">
        <v>752</v>
      </c>
      <c r="Q105" s="30" t="s">
        <v>757</v>
      </c>
      <c r="R105" s="30" t="s">
        <v>752</v>
      </c>
      <c r="S105" s="30" t="s">
        <v>752</v>
      </c>
      <c r="T105" s="28" t="s">
        <v>903</v>
      </c>
      <c r="U105" s="28"/>
      <c r="V105" s="112" t="s">
        <v>757</v>
      </c>
      <c r="W105" s="30"/>
      <c r="X105" s="28"/>
      <c r="Y105" s="28"/>
      <c r="Z105" s="63"/>
      <c r="AA105" s="28"/>
      <c r="AB105" s="28"/>
    </row>
    <row r="106" spans="1:28" s="11" customFormat="1" ht="20.100000000000001" customHeight="1">
      <c r="A106" s="54" t="s">
        <v>579</v>
      </c>
      <c r="B106" s="14" t="s">
        <v>578</v>
      </c>
      <c r="C106" s="55" t="s">
        <v>564</v>
      </c>
      <c r="D106" s="14" t="s">
        <v>565</v>
      </c>
      <c r="E106" s="55" t="s">
        <v>566</v>
      </c>
      <c r="F106" s="1" t="s">
        <v>7</v>
      </c>
      <c r="G106" s="1" t="s">
        <v>746</v>
      </c>
      <c r="H106" s="1" t="s">
        <v>12</v>
      </c>
      <c r="I106" s="28" t="s">
        <v>757</v>
      </c>
      <c r="J106" s="81">
        <v>43921</v>
      </c>
      <c r="K106" s="28" t="s">
        <v>753</v>
      </c>
      <c r="L106" s="67" t="s">
        <v>755</v>
      </c>
      <c r="M106" s="119">
        <v>102</v>
      </c>
      <c r="N106" s="127">
        <v>44005</v>
      </c>
      <c r="O106" s="28" t="s">
        <v>751</v>
      </c>
      <c r="P106" s="28" t="s">
        <v>757</v>
      </c>
      <c r="Q106" s="28" t="s">
        <v>757</v>
      </c>
      <c r="R106" s="28" t="s">
        <v>752</v>
      </c>
      <c r="S106" s="28" t="s">
        <v>752</v>
      </c>
      <c r="T106" s="28" t="s">
        <v>758</v>
      </c>
      <c r="U106" s="28"/>
      <c r="V106" s="112" t="s">
        <v>757</v>
      </c>
      <c r="W106" s="30"/>
      <c r="X106" s="28"/>
      <c r="Y106" s="28"/>
      <c r="Z106" s="63"/>
      <c r="AA106" s="28"/>
      <c r="AB106" s="28"/>
    </row>
    <row r="107" spans="1:28" s="11" customFormat="1" ht="20.100000000000001" customHeight="1">
      <c r="A107" s="54" t="s">
        <v>579</v>
      </c>
      <c r="B107" s="14" t="s">
        <v>567</v>
      </c>
      <c r="C107" s="55" t="s">
        <v>259</v>
      </c>
      <c r="D107" s="14" t="s">
        <v>260</v>
      </c>
      <c r="E107" s="55" t="s">
        <v>261</v>
      </c>
      <c r="F107" s="1" t="s">
        <v>7</v>
      </c>
      <c r="G107" s="1" t="s">
        <v>746</v>
      </c>
      <c r="H107" s="1" t="s">
        <v>66</v>
      </c>
      <c r="I107" s="28" t="s">
        <v>751</v>
      </c>
      <c r="J107" s="81">
        <v>43555</v>
      </c>
      <c r="K107" s="28"/>
      <c r="L107" s="28"/>
      <c r="M107" s="119"/>
      <c r="N107" s="127"/>
      <c r="O107" s="28"/>
      <c r="P107" s="28" t="s">
        <v>752</v>
      </c>
      <c r="Q107" s="28" t="s">
        <v>752</v>
      </c>
      <c r="R107" s="28" t="s">
        <v>752</v>
      </c>
      <c r="S107" s="28" t="s">
        <v>752</v>
      </c>
      <c r="T107" s="28"/>
      <c r="U107" s="28"/>
      <c r="V107" s="112"/>
      <c r="W107" s="30"/>
      <c r="X107" s="28"/>
      <c r="Y107" s="28"/>
      <c r="Z107" s="63"/>
      <c r="AA107" s="28"/>
      <c r="AB107" s="28"/>
    </row>
    <row r="108" spans="1:28" s="11" customFormat="1" ht="20.100000000000001" customHeight="1">
      <c r="A108" s="54" t="s">
        <v>579</v>
      </c>
      <c r="B108" s="14" t="s">
        <v>567</v>
      </c>
      <c r="C108" s="55" t="s">
        <v>262</v>
      </c>
      <c r="D108" s="14" t="s">
        <v>263</v>
      </c>
      <c r="E108" s="55" t="s">
        <v>264</v>
      </c>
      <c r="F108" s="1" t="s">
        <v>7</v>
      </c>
      <c r="G108" s="1" t="s">
        <v>746</v>
      </c>
      <c r="H108" s="1" t="s">
        <v>66</v>
      </c>
      <c r="I108" s="28" t="s">
        <v>752</v>
      </c>
      <c r="J108" s="81">
        <v>43555</v>
      </c>
      <c r="K108" s="67" t="s">
        <v>760</v>
      </c>
      <c r="L108" s="67" t="s">
        <v>759</v>
      </c>
      <c r="M108" s="119">
        <v>44</v>
      </c>
      <c r="N108" s="127">
        <v>42980</v>
      </c>
      <c r="O108" s="20" t="s">
        <v>761</v>
      </c>
      <c r="P108" s="28" t="s">
        <v>752</v>
      </c>
      <c r="Q108" s="28" t="s">
        <v>757</v>
      </c>
      <c r="R108" s="28" t="s">
        <v>752</v>
      </c>
      <c r="S108" s="28" t="s">
        <v>752</v>
      </c>
      <c r="T108" s="28" t="s">
        <v>903</v>
      </c>
      <c r="U108" s="28"/>
      <c r="V108" s="112"/>
      <c r="W108" s="30"/>
      <c r="X108" s="28"/>
      <c r="Y108" s="28"/>
      <c r="Z108" s="63"/>
      <c r="AA108" s="28"/>
      <c r="AB108" s="28"/>
    </row>
    <row r="109" spans="1:28" s="11" customFormat="1" ht="20.100000000000001" customHeight="1">
      <c r="A109" s="54" t="s">
        <v>579</v>
      </c>
      <c r="B109" s="14" t="s">
        <v>567</v>
      </c>
      <c r="C109" s="55" t="s">
        <v>265</v>
      </c>
      <c r="D109" s="14" t="s">
        <v>266</v>
      </c>
      <c r="E109" s="55" t="s">
        <v>267</v>
      </c>
      <c r="F109" s="1" t="s">
        <v>7</v>
      </c>
      <c r="G109" s="1" t="s">
        <v>746</v>
      </c>
      <c r="H109" s="1" t="s">
        <v>66</v>
      </c>
      <c r="I109" s="28" t="s">
        <v>752</v>
      </c>
      <c r="J109" s="81">
        <v>43555</v>
      </c>
      <c r="K109" s="28" t="s">
        <v>754</v>
      </c>
      <c r="L109" s="30" t="s">
        <v>756</v>
      </c>
      <c r="M109" s="119">
        <v>229</v>
      </c>
      <c r="N109" s="127">
        <v>43660</v>
      </c>
      <c r="O109" s="28" t="s">
        <v>751</v>
      </c>
      <c r="P109" s="28" t="s">
        <v>752</v>
      </c>
      <c r="Q109" s="28" t="s">
        <v>752</v>
      </c>
      <c r="R109" s="28" t="s">
        <v>752</v>
      </c>
      <c r="S109" s="28" t="s">
        <v>752</v>
      </c>
      <c r="T109" s="28"/>
      <c r="U109" s="28"/>
      <c r="V109" s="112"/>
      <c r="W109" s="30"/>
      <c r="X109" s="28"/>
      <c r="Y109" s="28"/>
      <c r="Z109" s="63"/>
      <c r="AA109" s="28"/>
      <c r="AB109" s="28"/>
    </row>
    <row r="110" spans="1:28" s="11" customFormat="1" ht="20.100000000000001" customHeight="1">
      <c r="A110" s="54" t="s">
        <v>579</v>
      </c>
      <c r="B110" s="14" t="s">
        <v>567</v>
      </c>
      <c r="C110" s="55" t="s">
        <v>268</v>
      </c>
      <c r="D110" s="14" t="s">
        <v>269</v>
      </c>
      <c r="E110" s="55" t="s">
        <v>270</v>
      </c>
      <c r="F110" s="1" t="s">
        <v>7</v>
      </c>
      <c r="G110" s="1" t="s">
        <v>746</v>
      </c>
      <c r="H110" s="1" t="s">
        <v>66</v>
      </c>
      <c r="I110" s="28" t="s">
        <v>752</v>
      </c>
      <c r="J110" s="81">
        <v>43555</v>
      </c>
      <c r="K110" s="28" t="s">
        <v>754</v>
      </c>
      <c r="L110" s="30" t="s">
        <v>756</v>
      </c>
      <c r="M110" s="119">
        <v>229</v>
      </c>
      <c r="N110" s="127">
        <v>43660</v>
      </c>
      <c r="O110" s="28" t="s">
        <v>751</v>
      </c>
      <c r="P110" s="28" t="s">
        <v>757</v>
      </c>
      <c r="Q110" s="28" t="s">
        <v>757</v>
      </c>
      <c r="R110" s="28" t="s">
        <v>752</v>
      </c>
      <c r="S110" s="28" t="s">
        <v>752</v>
      </c>
      <c r="T110" s="28" t="s">
        <v>758</v>
      </c>
      <c r="U110" s="28"/>
      <c r="V110" s="112"/>
      <c r="W110" s="30"/>
      <c r="X110" s="28"/>
      <c r="Y110" s="28"/>
      <c r="Z110" s="63"/>
      <c r="AA110" s="28"/>
      <c r="AB110" s="28"/>
    </row>
    <row r="111" spans="1:28" s="11" customFormat="1" ht="20.100000000000001" customHeight="1">
      <c r="A111" s="54" t="s">
        <v>579</v>
      </c>
      <c r="B111" s="14" t="s">
        <v>567</v>
      </c>
      <c r="C111" s="55" t="s">
        <v>271</v>
      </c>
      <c r="D111" s="14" t="s">
        <v>272</v>
      </c>
      <c r="E111" s="55" t="s">
        <v>273</v>
      </c>
      <c r="F111" s="1" t="s">
        <v>7</v>
      </c>
      <c r="G111" s="1" t="s">
        <v>746</v>
      </c>
      <c r="H111" s="1" t="s">
        <v>66</v>
      </c>
      <c r="I111" s="28" t="s">
        <v>751</v>
      </c>
      <c r="J111" s="81">
        <v>43555</v>
      </c>
      <c r="K111" s="28"/>
      <c r="L111" s="28"/>
      <c r="M111" s="119"/>
      <c r="N111" s="127"/>
      <c r="O111" s="28"/>
      <c r="P111" s="28" t="s">
        <v>752</v>
      </c>
      <c r="Q111" s="28" t="s">
        <v>752</v>
      </c>
      <c r="R111" s="28" t="s">
        <v>752</v>
      </c>
      <c r="S111" s="28" t="s">
        <v>752</v>
      </c>
      <c r="T111" s="28"/>
      <c r="U111" s="28"/>
      <c r="V111" s="112"/>
      <c r="W111" s="30"/>
      <c r="X111" s="28"/>
      <c r="Y111" s="28"/>
      <c r="Z111" s="63"/>
      <c r="AA111" s="28"/>
      <c r="AB111" s="28"/>
    </row>
    <row r="112" spans="1:28" s="11" customFormat="1" ht="20.100000000000001" customHeight="1">
      <c r="A112" s="54" t="s">
        <v>579</v>
      </c>
      <c r="B112" s="14" t="s">
        <v>567</v>
      </c>
      <c r="C112" s="55" t="s">
        <v>274</v>
      </c>
      <c r="D112" s="14" t="s">
        <v>275</v>
      </c>
      <c r="E112" s="55" t="s">
        <v>276</v>
      </c>
      <c r="F112" s="1" t="s">
        <v>7</v>
      </c>
      <c r="G112" s="1" t="s">
        <v>746</v>
      </c>
      <c r="H112" s="1" t="s">
        <v>66</v>
      </c>
      <c r="I112" s="28" t="s">
        <v>751</v>
      </c>
      <c r="J112" s="81">
        <v>43555</v>
      </c>
      <c r="K112" s="28"/>
      <c r="L112" s="28"/>
      <c r="M112" s="119"/>
      <c r="N112" s="127"/>
      <c r="O112" s="28"/>
      <c r="P112" s="28" t="s">
        <v>752</v>
      </c>
      <c r="Q112" s="28" t="s">
        <v>752</v>
      </c>
      <c r="R112" s="28" t="s">
        <v>752</v>
      </c>
      <c r="S112" s="28" t="s">
        <v>752</v>
      </c>
      <c r="T112" s="28"/>
      <c r="U112" s="28"/>
      <c r="V112" s="112"/>
      <c r="W112" s="30"/>
      <c r="X112" s="28"/>
      <c r="Y112" s="28"/>
      <c r="Z112" s="63"/>
      <c r="AA112" s="28"/>
      <c r="AB112" s="28"/>
    </row>
    <row r="113" spans="1:28" s="11" customFormat="1" ht="20.100000000000001" customHeight="1">
      <c r="A113" s="54" t="s">
        <v>579</v>
      </c>
      <c r="B113" s="14" t="s">
        <v>567</v>
      </c>
      <c r="C113" s="55" t="s">
        <v>277</v>
      </c>
      <c r="D113" s="14" t="s">
        <v>278</v>
      </c>
      <c r="E113" s="55" t="s">
        <v>279</v>
      </c>
      <c r="F113" s="1" t="s">
        <v>7</v>
      </c>
      <c r="G113" s="1" t="s">
        <v>746</v>
      </c>
      <c r="H113" s="1" t="s">
        <v>66</v>
      </c>
      <c r="I113" s="28" t="s">
        <v>757</v>
      </c>
      <c r="J113" s="81">
        <v>43555</v>
      </c>
      <c r="K113" s="28" t="s">
        <v>760</v>
      </c>
      <c r="L113" s="67" t="s">
        <v>759</v>
      </c>
      <c r="M113" s="119">
        <v>42</v>
      </c>
      <c r="N113" s="127">
        <v>42980</v>
      </c>
      <c r="O113" s="20" t="s">
        <v>924</v>
      </c>
      <c r="P113" s="28" t="s">
        <v>752</v>
      </c>
      <c r="Q113" s="28" t="s">
        <v>757</v>
      </c>
      <c r="R113" s="28" t="s">
        <v>752</v>
      </c>
      <c r="S113" s="28" t="s">
        <v>752</v>
      </c>
      <c r="T113" s="28" t="s">
        <v>903</v>
      </c>
      <c r="U113" s="28"/>
      <c r="V113" s="112"/>
      <c r="W113" s="30"/>
      <c r="X113" s="28"/>
      <c r="Y113" s="28"/>
      <c r="Z113" s="63"/>
      <c r="AA113" s="28"/>
      <c r="AB113" s="28"/>
    </row>
    <row r="114" spans="1:28" s="11" customFormat="1" ht="20.100000000000001" customHeight="1">
      <c r="A114" s="54" t="s">
        <v>579</v>
      </c>
      <c r="B114" s="14" t="s">
        <v>568</v>
      </c>
      <c r="C114" s="55" t="s">
        <v>280</v>
      </c>
      <c r="D114" s="14" t="s">
        <v>281</v>
      </c>
      <c r="E114" s="55" t="s">
        <v>282</v>
      </c>
      <c r="F114" s="1" t="s">
        <v>7</v>
      </c>
      <c r="G114" s="1" t="s">
        <v>746</v>
      </c>
      <c r="H114" s="1" t="s">
        <v>66</v>
      </c>
      <c r="I114" s="28" t="s">
        <v>757</v>
      </c>
      <c r="J114" s="81">
        <v>43555</v>
      </c>
      <c r="K114" s="28" t="s">
        <v>754</v>
      </c>
      <c r="L114" s="30" t="s">
        <v>756</v>
      </c>
      <c r="M114" s="119">
        <v>217</v>
      </c>
      <c r="N114" s="127">
        <v>43660</v>
      </c>
      <c r="O114" s="20" t="s">
        <v>926</v>
      </c>
      <c r="P114" s="28" t="s">
        <v>752</v>
      </c>
      <c r="Q114" s="28" t="s">
        <v>757</v>
      </c>
      <c r="R114" s="28" t="s">
        <v>752</v>
      </c>
      <c r="S114" s="28" t="s">
        <v>752</v>
      </c>
      <c r="T114" s="28" t="s">
        <v>903</v>
      </c>
      <c r="U114" s="28"/>
      <c r="V114" s="112"/>
      <c r="W114" s="30"/>
      <c r="X114" s="28"/>
      <c r="Y114" s="28"/>
      <c r="Z114" s="63"/>
      <c r="AA114" s="28"/>
      <c r="AB114" s="28"/>
    </row>
    <row r="115" spans="1:28" s="11" customFormat="1" ht="20.100000000000001" customHeight="1">
      <c r="A115" s="54" t="s">
        <v>579</v>
      </c>
      <c r="B115" s="55" t="s">
        <v>568</v>
      </c>
      <c r="C115" s="55" t="s">
        <v>283</v>
      </c>
      <c r="D115" s="14" t="s">
        <v>284</v>
      </c>
      <c r="E115" s="55" t="s">
        <v>285</v>
      </c>
      <c r="F115" s="1" t="s">
        <v>7</v>
      </c>
      <c r="G115" s="1" t="s">
        <v>746</v>
      </c>
      <c r="H115" s="1" t="s">
        <v>66</v>
      </c>
      <c r="I115" s="28" t="s">
        <v>757</v>
      </c>
      <c r="J115" s="81">
        <v>43555</v>
      </c>
      <c r="K115" s="28" t="s">
        <v>754</v>
      </c>
      <c r="L115" s="30" t="s">
        <v>756</v>
      </c>
      <c r="M115" s="119">
        <v>218</v>
      </c>
      <c r="N115" s="127">
        <v>43660</v>
      </c>
      <c r="O115" s="20" t="s">
        <v>768</v>
      </c>
      <c r="P115" s="30" t="s">
        <v>752</v>
      </c>
      <c r="Q115" s="30" t="s">
        <v>757</v>
      </c>
      <c r="R115" s="30" t="s">
        <v>752</v>
      </c>
      <c r="S115" s="30" t="s">
        <v>752</v>
      </c>
      <c r="T115" s="28" t="s">
        <v>903</v>
      </c>
      <c r="U115" s="28"/>
      <c r="V115" s="112"/>
      <c r="W115" s="30"/>
      <c r="X115" s="28"/>
      <c r="Y115" s="28"/>
      <c r="Z115" s="63"/>
      <c r="AA115" s="28"/>
      <c r="AB115" s="28"/>
    </row>
    <row r="116" spans="1:28" s="11" customFormat="1" ht="20.100000000000001" customHeight="1">
      <c r="A116" s="54" t="s">
        <v>579</v>
      </c>
      <c r="B116" s="55" t="s">
        <v>568</v>
      </c>
      <c r="C116" s="55" t="s">
        <v>286</v>
      </c>
      <c r="D116" s="14" t="s">
        <v>287</v>
      </c>
      <c r="E116" s="55" t="s">
        <v>288</v>
      </c>
      <c r="F116" s="1" t="s">
        <v>7</v>
      </c>
      <c r="G116" s="1" t="s">
        <v>746</v>
      </c>
      <c r="H116" s="1" t="s">
        <v>66</v>
      </c>
      <c r="I116" s="28" t="s">
        <v>751</v>
      </c>
      <c r="J116" s="81">
        <v>43555</v>
      </c>
      <c r="K116" s="28" t="s">
        <v>952</v>
      </c>
      <c r="L116" s="28" t="s">
        <v>755</v>
      </c>
      <c r="M116" s="119" t="s">
        <v>928</v>
      </c>
      <c r="N116" s="127"/>
      <c r="O116" t="s">
        <v>927</v>
      </c>
      <c r="P116" s="28" t="s">
        <v>757</v>
      </c>
      <c r="Q116" s="28" t="s">
        <v>752</v>
      </c>
      <c r="R116" s="28" t="s">
        <v>752</v>
      </c>
      <c r="S116" s="28" t="s">
        <v>752</v>
      </c>
      <c r="T116" s="131" t="s">
        <v>954</v>
      </c>
      <c r="U116" s="28"/>
      <c r="V116" s="112"/>
      <c r="W116" s="30"/>
      <c r="X116" s="28"/>
      <c r="Y116" s="28"/>
      <c r="Z116" s="63"/>
      <c r="AA116" s="28"/>
      <c r="AB116" s="28"/>
    </row>
    <row r="117" spans="1:28" s="11" customFormat="1" ht="20.100000000000001" customHeight="1">
      <c r="A117" s="54" t="s">
        <v>579</v>
      </c>
      <c r="B117" s="55" t="s">
        <v>568</v>
      </c>
      <c r="C117" s="55" t="s">
        <v>289</v>
      </c>
      <c r="D117" s="14" t="s">
        <v>290</v>
      </c>
      <c r="E117" s="55" t="s">
        <v>291</v>
      </c>
      <c r="F117" s="1" t="s">
        <v>7</v>
      </c>
      <c r="G117" s="1" t="s">
        <v>746</v>
      </c>
      <c r="H117" s="1" t="s">
        <v>66</v>
      </c>
      <c r="I117" s="28" t="s">
        <v>757</v>
      </c>
      <c r="J117" s="81">
        <v>43555</v>
      </c>
      <c r="K117" s="28" t="s">
        <v>754</v>
      </c>
      <c r="L117" s="30" t="s">
        <v>756</v>
      </c>
      <c r="M117" s="119">
        <v>245</v>
      </c>
      <c r="N117" s="127">
        <v>43660</v>
      </c>
      <c r="O117" s="20" t="s">
        <v>764</v>
      </c>
      <c r="P117" s="28" t="s">
        <v>752</v>
      </c>
      <c r="Q117" s="28" t="s">
        <v>757</v>
      </c>
      <c r="R117" s="28" t="s">
        <v>752</v>
      </c>
      <c r="S117" s="28" t="s">
        <v>752</v>
      </c>
      <c r="T117" s="28" t="s">
        <v>903</v>
      </c>
      <c r="U117" s="28"/>
      <c r="V117" s="112"/>
      <c r="W117" s="30"/>
      <c r="X117" s="28"/>
      <c r="Y117" s="28"/>
      <c r="Z117" s="63"/>
      <c r="AA117" s="28"/>
      <c r="AB117" s="28"/>
    </row>
    <row r="118" spans="1:28" s="11" customFormat="1" ht="20.100000000000001" customHeight="1">
      <c r="A118" s="54" t="s">
        <v>579</v>
      </c>
      <c r="B118" s="55" t="s">
        <v>568</v>
      </c>
      <c r="C118" s="55" t="s">
        <v>292</v>
      </c>
      <c r="D118" s="14" t="s">
        <v>293</v>
      </c>
      <c r="E118" s="55" t="s">
        <v>294</v>
      </c>
      <c r="F118" s="1" t="s">
        <v>7</v>
      </c>
      <c r="G118" s="1" t="s">
        <v>746</v>
      </c>
      <c r="H118" s="1" t="s">
        <v>66</v>
      </c>
      <c r="I118" s="28" t="s">
        <v>757</v>
      </c>
      <c r="J118" s="81">
        <v>43555</v>
      </c>
      <c r="K118" s="28" t="s">
        <v>754</v>
      </c>
      <c r="L118" s="30" t="s">
        <v>756</v>
      </c>
      <c r="M118" s="119">
        <v>245</v>
      </c>
      <c r="N118" s="127">
        <v>43660</v>
      </c>
      <c r="O118" s="20" t="s">
        <v>764</v>
      </c>
      <c r="P118" s="28" t="s">
        <v>752</v>
      </c>
      <c r="Q118" s="28" t="s">
        <v>757</v>
      </c>
      <c r="R118" s="28" t="s">
        <v>752</v>
      </c>
      <c r="S118" s="28" t="s">
        <v>752</v>
      </c>
      <c r="T118" s="28" t="s">
        <v>903</v>
      </c>
      <c r="U118" s="28"/>
      <c r="V118" s="112"/>
      <c r="W118" s="30"/>
      <c r="X118" s="28"/>
      <c r="Y118" s="28"/>
      <c r="Z118" s="63"/>
      <c r="AA118" s="28"/>
      <c r="AB118" s="28"/>
    </row>
    <row r="119" spans="1:28" s="11" customFormat="1" ht="20.100000000000001" customHeight="1">
      <c r="A119" s="54" t="s">
        <v>579</v>
      </c>
      <c r="B119" s="55" t="s">
        <v>568</v>
      </c>
      <c r="C119" s="55" t="s">
        <v>295</v>
      </c>
      <c r="D119" s="14" t="s">
        <v>296</v>
      </c>
      <c r="E119" s="55" t="s">
        <v>297</v>
      </c>
      <c r="F119" s="1" t="s">
        <v>7</v>
      </c>
      <c r="G119" s="1" t="s">
        <v>746</v>
      </c>
      <c r="H119" s="1" t="s">
        <v>66</v>
      </c>
      <c r="I119" s="28" t="s">
        <v>757</v>
      </c>
      <c r="J119" s="81">
        <v>43555</v>
      </c>
      <c r="K119" s="28" t="s">
        <v>754</v>
      </c>
      <c r="L119" s="30" t="s">
        <v>756</v>
      </c>
      <c r="M119" s="119">
        <v>219</v>
      </c>
      <c r="N119" s="127">
        <v>43660</v>
      </c>
      <c r="O119" s="20" t="s">
        <v>763</v>
      </c>
      <c r="P119" s="30" t="s">
        <v>752</v>
      </c>
      <c r="Q119" s="30" t="s">
        <v>757</v>
      </c>
      <c r="R119" s="30" t="s">
        <v>752</v>
      </c>
      <c r="S119" s="30" t="s">
        <v>752</v>
      </c>
      <c r="T119" s="28" t="s">
        <v>903</v>
      </c>
      <c r="U119" s="28"/>
      <c r="V119" s="112"/>
      <c r="W119" s="30"/>
      <c r="X119" s="28"/>
      <c r="Y119" s="28"/>
      <c r="Z119" s="63"/>
      <c r="AA119" s="28"/>
      <c r="AB119" s="28"/>
    </row>
    <row r="120" spans="1:28" s="11" customFormat="1" ht="20.100000000000001" customHeight="1">
      <c r="A120" s="54" t="s">
        <v>579</v>
      </c>
      <c r="B120" s="55" t="s">
        <v>568</v>
      </c>
      <c r="C120" s="55" t="s">
        <v>298</v>
      </c>
      <c r="D120" s="14" t="s">
        <v>299</v>
      </c>
      <c r="E120" s="55" t="s">
        <v>300</v>
      </c>
      <c r="F120" s="1" t="s">
        <v>7</v>
      </c>
      <c r="G120" s="1" t="s">
        <v>746</v>
      </c>
      <c r="H120" s="1" t="s">
        <v>66</v>
      </c>
      <c r="I120" s="28" t="s">
        <v>757</v>
      </c>
      <c r="J120" s="81">
        <v>43555</v>
      </c>
      <c r="K120" s="28" t="s">
        <v>754</v>
      </c>
      <c r="L120" s="30" t="s">
        <v>756</v>
      </c>
      <c r="M120" s="122" t="s">
        <v>931</v>
      </c>
      <c r="N120" s="127">
        <v>43660</v>
      </c>
      <c r="O120" s="20" t="s">
        <v>930</v>
      </c>
      <c r="P120" s="28" t="s">
        <v>752</v>
      </c>
      <c r="Q120" s="28" t="s">
        <v>757</v>
      </c>
      <c r="R120" s="28" t="s">
        <v>752</v>
      </c>
      <c r="S120" s="28" t="s">
        <v>752</v>
      </c>
      <c r="T120" s="28" t="s">
        <v>903</v>
      </c>
      <c r="U120" s="28"/>
      <c r="V120" s="112"/>
      <c r="W120" s="30"/>
      <c r="X120" s="28"/>
      <c r="Y120" s="28"/>
      <c r="Z120" s="63"/>
      <c r="AA120" s="28"/>
      <c r="AB120" s="28"/>
    </row>
    <row r="121" spans="1:28" s="11" customFormat="1" ht="20.100000000000001" customHeight="1">
      <c r="A121" s="54" t="s">
        <v>579</v>
      </c>
      <c r="B121" s="55" t="s">
        <v>569</v>
      </c>
      <c r="C121" s="55" t="s">
        <v>301</v>
      </c>
      <c r="D121" s="14" t="s">
        <v>302</v>
      </c>
      <c r="E121" s="55" t="s">
        <v>713</v>
      </c>
      <c r="F121" s="1" t="s">
        <v>7</v>
      </c>
      <c r="G121" s="1" t="s">
        <v>746</v>
      </c>
      <c r="H121" s="1" t="s">
        <v>66</v>
      </c>
      <c r="I121" s="28" t="s">
        <v>751</v>
      </c>
      <c r="J121" s="81">
        <v>43555</v>
      </c>
      <c r="K121" s="28"/>
      <c r="L121" s="28"/>
      <c r="M121" s="119"/>
      <c r="N121" s="127"/>
      <c r="O121" s="28"/>
      <c r="P121" s="28" t="s">
        <v>752</v>
      </c>
      <c r="Q121" s="28" t="s">
        <v>752</v>
      </c>
      <c r="R121" s="28" t="s">
        <v>752</v>
      </c>
      <c r="S121" s="28" t="s">
        <v>752</v>
      </c>
      <c r="T121" s="28"/>
      <c r="U121" s="28"/>
      <c r="V121" s="112"/>
      <c r="W121" s="30"/>
      <c r="X121" s="28"/>
      <c r="Y121" s="28"/>
      <c r="Z121" s="63"/>
      <c r="AA121" s="28"/>
      <c r="AB121" s="28"/>
    </row>
    <row r="122" spans="1:28" s="11" customFormat="1" ht="20.100000000000001" customHeight="1">
      <c r="A122" s="54" t="s">
        <v>579</v>
      </c>
      <c r="B122" s="55" t="s">
        <v>570</v>
      </c>
      <c r="C122" s="55" t="s">
        <v>303</v>
      </c>
      <c r="D122" s="14" t="s">
        <v>304</v>
      </c>
      <c r="E122" s="55" t="s">
        <v>305</v>
      </c>
      <c r="F122" s="1" t="s">
        <v>7</v>
      </c>
      <c r="G122" s="1" t="s">
        <v>746</v>
      </c>
      <c r="H122" s="1" t="s">
        <v>66</v>
      </c>
      <c r="I122" s="28" t="s">
        <v>757</v>
      </c>
      <c r="J122" s="81">
        <v>43555</v>
      </c>
      <c r="K122" s="28" t="s">
        <v>754</v>
      </c>
      <c r="L122" s="30" t="s">
        <v>756</v>
      </c>
      <c r="M122" s="119">
        <v>162</v>
      </c>
      <c r="N122" s="127">
        <v>43660</v>
      </c>
      <c r="O122" s="20" t="s">
        <v>770</v>
      </c>
      <c r="P122" s="28" t="s">
        <v>752</v>
      </c>
      <c r="Q122" s="28" t="s">
        <v>757</v>
      </c>
      <c r="R122" s="28" t="s">
        <v>752</v>
      </c>
      <c r="S122" s="28" t="s">
        <v>752</v>
      </c>
      <c r="T122" s="28" t="s">
        <v>903</v>
      </c>
      <c r="U122" s="28"/>
      <c r="V122" s="112"/>
      <c r="W122" s="30"/>
      <c r="X122" s="28"/>
      <c r="Y122" s="28"/>
      <c r="Z122" s="63"/>
      <c r="AA122" s="28"/>
      <c r="AB122" s="28"/>
    </row>
    <row r="123" spans="1:28" s="11" customFormat="1" ht="20.100000000000001" customHeight="1">
      <c r="A123" s="54" t="s">
        <v>579</v>
      </c>
      <c r="B123" s="55" t="s">
        <v>570</v>
      </c>
      <c r="C123" s="55" t="s">
        <v>306</v>
      </c>
      <c r="D123" s="14" t="s">
        <v>307</v>
      </c>
      <c r="E123" s="55" t="s">
        <v>308</v>
      </c>
      <c r="F123" s="1" t="s">
        <v>7</v>
      </c>
      <c r="G123" s="1" t="s">
        <v>746</v>
      </c>
      <c r="H123" s="1" t="s">
        <v>66</v>
      </c>
      <c r="I123" s="28" t="s">
        <v>751</v>
      </c>
      <c r="J123" s="81">
        <v>43555</v>
      </c>
      <c r="K123" s="28"/>
      <c r="L123" s="28"/>
      <c r="M123" s="119"/>
      <c r="N123" s="127"/>
      <c r="O123" s="28"/>
      <c r="P123" s="28" t="s">
        <v>752</v>
      </c>
      <c r="Q123" s="28" t="s">
        <v>752</v>
      </c>
      <c r="R123" s="28" t="s">
        <v>752</v>
      </c>
      <c r="S123" s="28" t="s">
        <v>752</v>
      </c>
      <c r="T123" s="28"/>
      <c r="U123" s="28"/>
      <c r="V123" s="112"/>
      <c r="W123" s="30"/>
      <c r="X123" s="28"/>
      <c r="Y123" s="28"/>
      <c r="Z123" s="63"/>
      <c r="AA123" s="28"/>
      <c r="AB123" s="28"/>
    </row>
    <row r="124" spans="1:28" s="11" customFormat="1" ht="20.100000000000001" customHeight="1">
      <c r="A124" s="54" t="s">
        <v>579</v>
      </c>
      <c r="B124" s="55" t="s">
        <v>570</v>
      </c>
      <c r="C124" s="55" t="s">
        <v>309</v>
      </c>
      <c r="D124" s="14" t="s">
        <v>310</v>
      </c>
      <c r="E124" s="55" t="s">
        <v>311</v>
      </c>
      <c r="F124" s="1" t="s">
        <v>7</v>
      </c>
      <c r="G124" s="1" t="s">
        <v>746</v>
      </c>
      <c r="H124" s="1" t="s">
        <v>66</v>
      </c>
      <c r="I124" s="28" t="s">
        <v>757</v>
      </c>
      <c r="J124" s="81">
        <v>43555</v>
      </c>
      <c r="K124" s="28" t="s">
        <v>754</v>
      </c>
      <c r="L124" s="30" t="s">
        <v>756</v>
      </c>
      <c r="M124" s="119" t="s">
        <v>884</v>
      </c>
      <c r="N124" s="127">
        <v>43660</v>
      </c>
      <c r="O124" s="20" t="s">
        <v>751</v>
      </c>
      <c r="P124" s="28" t="s">
        <v>757</v>
      </c>
      <c r="Q124" s="28" t="s">
        <v>757</v>
      </c>
      <c r="R124" s="28" t="s">
        <v>752</v>
      </c>
      <c r="S124" s="28" t="s">
        <v>752</v>
      </c>
      <c r="T124" s="28" t="s">
        <v>882</v>
      </c>
      <c r="U124" s="28"/>
      <c r="V124" s="112"/>
      <c r="W124" s="30"/>
      <c r="X124" s="28"/>
      <c r="Y124" s="28"/>
      <c r="Z124" s="63"/>
      <c r="AA124" s="28"/>
      <c r="AB124" s="28"/>
    </row>
    <row r="125" spans="1:28" s="11" customFormat="1" ht="20.100000000000001" customHeight="1">
      <c r="A125" s="54" t="s">
        <v>579</v>
      </c>
      <c r="B125" s="55" t="s">
        <v>571</v>
      </c>
      <c r="C125" s="55" t="s">
        <v>312</v>
      </c>
      <c r="D125" s="14" t="s">
        <v>313</v>
      </c>
      <c r="E125" s="55" t="s">
        <v>314</v>
      </c>
      <c r="F125" s="1" t="s">
        <v>7</v>
      </c>
      <c r="G125" s="1" t="s">
        <v>746</v>
      </c>
      <c r="H125" s="1" t="s">
        <v>66</v>
      </c>
      <c r="I125" s="28" t="s">
        <v>757</v>
      </c>
      <c r="J125" s="81">
        <v>43555</v>
      </c>
      <c r="K125" s="28" t="s">
        <v>754</v>
      </c>
      <c r="L125" s="30" t="s">
        <v>756</v>
      </c>
      <c r="M125" s="119">
        <v>213</v>
      </c>
      <c r="N125" s="127">
        <v>43660</v>
      </c>
      <c r="O125" s="20" t="s">
        <v>776</v>
      </c>
      <c r="P125" s="30" t="s">
        <v>752</v>
      </c>
      <c r="Q125" s="30" t="s">
        <v>757</v>
      </c>
      <c r="R125" s="30" t="s">
        <v>752</v>
      </c>
      <c r="S125" s="30" t="s">
        <v>752</v>
      </c>
      <c r="T125" s="28" t="s">
        <v>903</v>
      </c>
      <c r="U125" s="28"/>
      <c r="V125" s="112"/>
      <c r="W125" s="30"/>
      <c r="X125" s="28"/>
      <c r="Y125" s="28"/>
      <c r="Z125" s="63"/>
      <c r="AA125" s="28"/>
      <c r="AB125" s="28"/>
    </row>
    <row r="126" spans="1:28" s="11" customFormat="1" ht="20.100000000000001" customHeight="1">
      <c r="A126" s="54" t="s">
        <v>579</v>
      </c>
      <c r="B126" s="55" t="s">
        <v>571</v>
      </c>
      <c r="C126" s="55" t="s">
        <v>315</v>
      </c>
      <c r="D126" s="14" t="s">
        <v>316</v>
      </c>
      <c r="E126" s="55" t="s">
        <v>317</v>
      </c>
      <c r="F126" s="1" t="s">
        <v>7</v>
      </c>
      <c r="G126" s="1" t="s">
        <v>746</v>
      </c>
      <c r="H126" s="1" t="s">
        <v>66</v>
      </c>
      <c r="I126" s="28" t="s">
        <v>757</v>
      </c>
      <c r="J126" s="81">
        <v>43555</v>
      </c>
      <c r="K126" s="28" t="s">
        <v>754</v>
      </c>
      <c r="L126" s="30" t="s">
        <v>756</v>
      </c>
      <c r="M126" s="119">
        <v>212</v>
      </c>
      <c r="N126" s="127">
        <v>43660</v>
      </c>
      <c r="O126" s="20" t="s">
        <v>772</v>
      </c>
      <c r="P126" s="30" t="s">
        <v>752</v>
      </c>
      <c r="Q126" s="30" t="s">
        <v>757</v>
      </c>
      <c r="R126" s="30" t="s">
        <v>752</v>
      </c>
      <c r="S126" s="30" t="s">
        <v>752</v>
      </c>
      <c r="T126" s="28" t="s">
        <v>903</v>
      </c>
      <c r="U126" s="28"/>
      <c r="V126" s="112"/>
      <c r="W126" s="30"/>
      <c r="X126" s="28"/>
      <c r="Y126" s="28"/>
      <c r="Z126" s="63"/>
      <c r="AA126" s="28"/>
      <c r="AB126" s="28"/>
    </row>
    <row r="127" spans="1:28" s="11" customFormat="1" ht="20.100000000000001" customHeight="1">
      <c r="A127" s="54" t="s">
        <v>579</v>
      </c>
      <c r="B127" s="55" t="s">
        <v>571</v>
      </c>
      <c r="C127" s="55" t="s">
        <v>318</v>
      </c>
      <c r="D127" s="14" t="s">
        <v>319</v>
      </c>
      <c r="E127" s="55" t="s">
        <v>320</v>
      </c>
      <c r="F127" s="1" t="s">
        <v>7</v>
      </c>
      <c r="G127" s="1" t="s">
        <v>746</v>
      </c>
      <c r="H127" s="1" t="s">
        <v>66</v>
      </c>
      <c r="I127" s="28" t="s">
        <v>757</v>
      </c>
      <c r="J127" s="81">
        <v>43555</v>
      </c>
      <c r="K127" s="28" t="s">
        <v>754</v>
      </c>
      <c r="L127" s="30" t="s">
        <v>756</v>
      </c>
      <c r="M127" s="119">
        <v>45</v>
      </c>
      <c r="N127" s="127">
        <v>43660</v>
      </c>
      <c r="O127" s="20" t="s">
        <v>778</v>
      </c>
      <c r="P127" s="30" t="s">
        <v>752</v>
      </c>
      <c r="Q127" s="30" t="s">
        <v>757</v>
      </c>
      <c r="R127" s="30" t="s">
        <v>752</v>
      </c>
      <c r="S127" s="30" t="s">
        <v>752</v>
      </c>
      <c r="T127" s="28" t="s">
        <v>903</v>
      </c>
      <c r="U127" s="28"/>
      <c r="V127" s="112"/>
      <c r="W127" s="30"/>
      <c r="X127" s="28"/>
      <c r="Y127" s="28"/>
      <c r="Z127" s="63"/>
      <c r="AA127" s="28"/>
      <c r="AB127" s="28"/>
    </row>
    <row r="128" spans="1:28" s="11" customFormat="1" ht="20.100000000000001" customHeight="1">
      <c r="A128" s="54" t="s">
        <v>579</v>
      </c>
      <c r="B128" s="55" t="s">
        <v>571</v>
      </c>
      <c r="C128" s="55" t="s">
        <v>321</v>
      </c>
      <c r="D128" s="14" t="s">
        <v>322</v>
      </c>
      <c r="E128" s="55" t="s">
        <v>323</v>
      </c>
      <c r="F128" s="1" t="s">
        <v>7</v>
      </c>
      <c r="G128" s="1" t="s">
        <v>746</v>
      </c>
      <c r="H128" s="1" t="s">
        <v>66</v>
      </c>
      <c r="I128" s="28" t="s">
        <v>752</v>
      </c>
      <c r="J128" s="81">
        <v>43555</v>
      </c>
      <c r="K128" s="28" t="s">
        <v>754</v>
      </c>
      <c r="L128" s="30" t="s">
        <v>756</v>
      </c>
      <c r="M128" s="119">
        <v>45</v>
      </c>
      <c r="N128" s="127">
        <v>43660</v>
      </c>
      <c r="O128" s="20" t="s">
        <v>778</v>
      </c>
      <c r="P128" s="28" t="s">
        <v>752</v>
      </c>
      <c r="Q128" s="28" t="s">
        <v>757</v>
      </c>
      <c r="R128" s="28" t="s">
        <v>752</v>
      </c>
      <c r="S128" s="28" t="s">
        <v>752</v>
      </c>
      <c r="T128" s="28" t="s">
        <v>903</v>
      </c>
      <c r="U128" s="30" t="s">
        <v>777</v>
      </c>
      <c r="V128" s="112"/>
      <c r="W128" s="30"/>
      <c r="X128" s="28"/>
      <c r="Y128" s="28"/>
      <c r="Z128" s="63"/>
      <c r="AA128" s="28"/>
      <c r="AB128" s="28"/>
    </row>
    <row r="129" spans="1:28" s="11" customFormat="1" ht="20.100000000000001" customHeight="1">
      <c r="A129" s="54" t="s">
        <v>579</v>
      </c>
      <c r="B129" s="55" t="s">
        <v>571</v>
      </c>
      <c r="C129" s="55" t="s">
        <v>324</v>
      </c>
      <c r="D129" s="14" t="s">
        <v>325</v>
      </c>
      <c r="E129" s="55" t="s">
        <v>326</v>
      </c>
      <c r="F129" s="15" t="s">
        <v>5</v>
      </c>
      <c r="G129" s="15" t="s">
        <v>581</v>
      </c>
      <c r="H129" s="1" t="s">
        <v>66</v>
      </c>
      <c r="I129" s="90">
        <v>6338693823</v>
      </c>
      <c r="J129" s="81">
        <v>43555</v>
      </c>
      <c r="K129" s="28" t="s">
        <v>754</v>
      </c>
      <c r="L129" s="30" t="s">
        <v>756</v>
      </c>
      <c r="M129" s="119">
        <v>299</v>
      </c>
      <c r="N129" s="127">
        <v>43660</v>
      </c>
      <c r="O129" s="20" t="s">
        <v>751</v>
      </c>
      <c r="P129" s="30" t="s">
        <v>757</v>
      </c>
      <c r="Q129" s="30" t="s">
        <v>757</v>
      </c>
      <c r="R129" s="30" t="s">
        <v>752</v>
      </c>
      <c r="S129" s="30" t="s">
        <v>752</v>
      </c>
      <c r="T129" s="28" t="s">
        <v>780</v>
      </c>
      <c r="U129" s="28"/>
      <c r="V129" s="112"/>
      <c r="W129" s="30"/>
      <c r="X129" s="28"/>
      <c r="Y129" s="28"/>
      <c r="Z129" s="63"/>
      <c r="AA129" s="28"/>
      <c r="AB129" s="28"/>
    </row>
    <row r="130" spans="1:28" s="11" customFormat="1" ht="20.100000000000001" customHeight="1">
      <c r="A130" s="54" t="s">
        <v>579</v>
      </c>
      <c r="B130" s="55" t="s">
        <v>572</v>
      </c>
      <c r="C130" s="55" t="s">
        <v>327</v>
      </c>
      <c r="D130" s="14" t="s">
        <v>328</v>
      </c>
      <c r="E130" s="55" t="s">
        <v>329</v>
      </c>
      <c r="F130" s="1" t="s">
        <v>7</v>
      </c>
      <c r="G130" s="1" t="s">
        <v>746</v>
      </c>
      <c r="H130" s="1" t="s">
        <v>66</v>
      </c>
      <c r="I130" s="28" t="s">
        <v>757</v>
      </c>
      <c r="J130" s="81">
        <v>43555</v>
      </c>
      <c r="K130" s="28" t="s">
        <v>754</v>
      </c>
      <c r="L130" s="30" t="s">
        <v>756</v>
      </c>
      <c r="M130" s="119">
        <v>213</v>
      </c>
      <c r="N130" s="127">
        <v>43660</v>
      </c>
      <c r="O130" s="20" t="s">
        <v>782</v>
      </c>
      <c r="P130" s="30" t="s">
        <v>752</v>
      </c>
      <c r="Q130" s="30" t="s">
        <v>757</v>
      </c>
      <c r="R130" s="30" t="s">
        <v>752</v>
      </c>
      <c r="S130" s="30" t="s">
        <v>752</v>
      </c>
      <c r="T130" s="28" t="s">
        <v>903</v>
      </c>
      <c r="U130" s="28"/>
      <c r="V130" s="112"/>
      <c r="W130" s="30"/>
      <c r="X130" s="28"/>
      <c r="Y130" s="28"/>
      <c r="Z130" s="63"/>
      <c r="AA130" s="28"/>
      <c r="AB130" s="28"/>
    </row>
    <row r="131" spans="1:28" s="11" customFormat="1" ht="20.100000000000001" customHeight="1">
      <c r="A131" s="54" t="s">
        <v>579</v>
      </c>
      <c r="B131" s="55" t="s">
        <v>572</v>
      </c>
      <c r="C131" s="55" t="s">
        <v>330</v>
      </c>
      <c r="D131" s="14" t="s">
        <v>331</v>
      </c>
      <c r="E131" s="55" t="s">
        <v>332</v>
      </c>
      <c r="F131" s="1" t="s">
        <v>7</v>
      </c>
      <c r="G131" s="1" t="s">
        <v>746</v>
      </c>
      <c r="H131" s="1" t="s">
        <v>66</v>
      </c>
      <c r="I131" s="28" t="s">
        <v>757</v>
      </c>
      <c r="J131" s="81">
        <v>43555</v>
      </c>
      <c r="K131" s="28" t="s">
        <v>754</v>
      </c>
      <c r="L131" s="30" t="s">
        <v>756</v>
      </c>
      <c r="M131" s="119">
        <v>212</v>
      </c>
      <c r="N131" s="127">
        <v>43660</v>
      </c>
      <c r="O131" s="28" t="s">
        <v>751</v>
      </c>
      <c r="P131" s="28" t="s">
        <v>757</v>
      </c>
      <c r="Q131" s="28" t="s">
        <v>757</v>
      </c>
      <c r="R131" s="28" t="s">
        <v>752</v>
      </c>
      <c r="S131" s="28" t="s">
        <v>752</v>
      </c>
      <c r="T131" s="28" t="s">
        <v>791</v>
      </c>
      <c r="U131" s="28"/>
      <c r="V131" s="112"/>
      <c r="W131" s="30"/>
      <c r="X131" s="28"/>
      <c r="Y131" s="28"/>
      <c r="Z131" s="63"/>
      <c r="AA131" s="28"/>
      <c r="AB131" s="28"/>
    </row>
    <row r="132" spans="1:28" s="11" customFormat="1" ht="20.100000000000001" customHeight="1">
      <c r="A132" s="54" t="s">
        <v>579</v>
      </c>
      <c r="B132" s="55" t="s">
        <v>572</v>
      </c>
      <c r="C132" s="55" t="s">
        <v>333</v>
      </c>
      <c r="D132" s="14" t="s">
        <v>334</v>
      </c>
      <c r="E132" s="55" t="s">
        <v>335</v>
      </c>
      <c r="F132" s="1" t="s">
        <v>7</v>
      </c>
      <c r="G132" s="1" t="s">
        <v>746</v>
      </c>
      <c r="H132" s="1" t="s">
        <v>66</v>
      </c>
      <c r="I132" s="28" t="s">
        <v>757</v>
      </c>
      <c r="J132" s="81">
        <v>43555</v>
      </c>
      <c r="K132" s="28" t="s">
        <v>754</v>
      </c>
      <c r="L132" s="30" t="s">
        <v>756</v>
      </c>
      <c r="M132" s="119">
        <v>213</v>
      </c>
      <c r="N132" s="127">
        <v>43660</v>
      </c>
      <c r="O132" s="20" t="s">
        <v>793</v>
      </c>
      <c r="P132" s="30" t="s">
        <v>752</v>
      </c>
      <c r="Q132" s="30" t="s">
        <v>757</v>
      </c>
      <c r="R132" s="30" t="s">
        <v>752</v>
      </c>
      <c r="S132" s="30" t="s">
        <v>752</v>
      </c>
      <c r="T132" s="28" t="s">
        <v>903</v>
      </c>
      <c r="U132" s="28"/>
      <c r="V132" s="112"/>
      <c r="W132" s="30"/>
      <c r="X132" s="28"/>
      <c r="Y132" s="28"/>
      <c r="Z132" s="63"/>
      <c r="AA132" s="28"/>
      <c r="AB132" s="28"/>
    </row>
    <row r="133" spans="1:28" s="11" customFormat="1" ht="20.100000000000001" customHeight="1">
      <c r="A133" s="54" t="s">
        <v>579</v>
      </c>
      <c r="B133" s="55" t="s">
        <v>572</v>
      </c>
      <c r="C133" s="55" t="s">
        <v>336</v>
      </c>
      <c r="D133" s="14" t="s">
        <v>337</v>
      </c>
      <c r="E133" s="55" t="s">
        <v>338</v>
      </c>
      <c r="F133" s="1" t="s">
        <v>7</v>
      </c>
      <c r="G133" s="1" t="s">
        <v>746</v>
      </c>
      <c r="H133" s="1" t="s">
        <v>66</v>
      </c>
      <c r="I133" s="28" t="s">
        <v>757</v>
      </c>
      <c r="J133" s="81">
        <v>43555</v>
      </c>
      <c r="K133" s="28" t="s">
        <v>754</v>
      </c>
      <c r="L133" s="30" t="s">
        <v>756</v>
      </c>
      <c r="M133" s="119">
        <v>214</v>
      </c>
      <c r="N133" s="127">
        <v>43660</v>
      </c>
      <c r="O133" s="20" t="s">
        <v>795</v>
      </c>
      <c r="P133" s="30" t="s">
        <v>752</v>
      </c>
      <c r="Q133" s="30" t="s">
        <v>757</v>
      </c>
      <c r="R133" s="30" t="s">
        <v>752</v>
      </c>
      <c r="S133" s="30" t="s">
        <v>752</v>
      </c>
      <c r="T133" s="28" t="s">
        <v>903</v>
      </c>
      <c r="U133" s="28"/>
      <c r="V133" s="112"/>
      <c r="W133" s="30"/>
      <c r="X133" s="28"/>
      <c r="Y133" s="28"/>
      <c r="Z133" s="63"/>
      <c r="AA133" s="28"/>
      <c r="AB133" s="28"/>
    </row>
    <row r="134" spans="1:28" s="11" customFormat="1" ht="20.100000000000001" customHeight="1">
      <c r="A134" s="54" t="s">
        <v>579</v>
      </c>
      <c r="B134" s="55" t="s">
        <v>572</v>
      </c>
      <c r="C134" s="55" t="s">
        <v>339</v>
      </c>
      <c r="D134" s="14" t="s">
        <v>340</v>
      </c>
      <c r="E134" s="55" t="s">
        <v>341</v>
      </c>
      <c r="F134" s="1" t="s">
        <v>7</v>
      </c>
      <c r="G134" s="1" t="s">
        <v>746</v>
      </c>
      <c r="H134" s="1" t="s">
        <v>66</v>
      </c>
      <c r="I134" s="28" t="s">
        <v>757</v>
      </c>
      <c r="J134" s="81">
        <v>43555</v>
      </c>
      <c r="K134" s="28" t="s">
        <v>754</v>
      </c>
      <c r="L134" s="30" t="s">
        <v>756</v>
      </c>
      <c r="M134" s="119">
        <v>215</v>
      </c>
      <c r="N134" s="127">
        <v>43660</v>
      </c>
      <c r="O134" s="28" t="s">
        <v>751</v>
      </c>
      <c r="P134" s="28" t="s">
        <v>757</v>
      </c>
      <c r="Q134" s="28" t="s">
        <v>757</v>
      </c>
      <c r="R134" s="28" t="s">
        <v>752</v>
      </c>
      <c r="S134" s="28" t="s">
        <v>752</v>
      </c>
      <c r="T134" s="28" t="s">
        <v>789</v>
      </c>
      <c r="U134" s="28"/>
      <c r="V134" s="112"/>
      <c r="W134" s="30"/>
      <c r="X134" s="28"/>
      <c r="Y134" s="28"/>
      <c r="Z134" s="63"/>
      <c r="AA134" s="28"/>
      <c r="AB134" s="28"/>
    </row>
    <row r="135" spans="1:28" s="11" customFormat="1" ht="20.100000000000001" customHeight="1">
      <c r="A135" s="54" t="s">
        <v>579</v>
      </c>
      <c r="B135" s="55" t="s">
        <v>572</v>
      </c>
      <c r="C135" s="55" t="s">
        <v>342</v>
      </c>
      <c r="D135" s="14" t="s">
        <v>343</v>
      </c>
      <c r="E135" s="55" t="s">
        <v>344</v>
      </c>
      <c r="F135" s="1" t="s">
        <v>7</v>
      </c>
      <c r="G135" s="1" t="s">
        <v>746</v>
      </c>
      <c r="H135" s="1" t="s">
        <v>66</v>
      </c>
      <c r="I135" s="28" t="s">
        <v>757</v>
      </c>
      <c r="J135" s="81">
        <v>43555</v>
      </c>
      <c r="K135" s="67" t="s">
        <v>797</v>
      </c>
      <c r="L135" s="28" t="s">
        <v>796</v>
      </c>
      <c r="M135" s="119">
        <v>4</v>
      </c>
      <c r="N135" s="127">
        <v>43146</v>
      </c>
      <c r="O135" s="28" t="s">
        <v>751</v>
      </c>
      <c r="P135" s="28" t="s">
        <v>757</v>
      </c>
      <c r="Q135" s="28" t="s">
        <v>757</v>
      </c>
      <c r="R135" s="28" t="s">
        <v>752</v>
      </c>
      <c r="S135" s="28" t="s">
        <v>752</v>
      </c>
      <c r="T135" s="28" t="s">
        <v>934</v>
      </c>
      <c r="U135" s="28"/>
      <c r="V135" s="112"/>
      <c r="W135" s="30"/>
      <c r="X135" s="28"/>
      <c r="Y135" s="28"/>
      <c r="Z135" s="63"/>
      <c r="AA135" s="28"/>
      <c r="AB135" s="28"/>
    </row>
    <row r="136" spans="1:28" s="11" customFormat="1" ht="20.100000000000001" customHeight="1">
      <c r="A136" s="54" t="s">
        <v>579</v>
      </c>
      <c r="B136" s="55" t="s">
        <v>572</v>
      </c>
      <c r="C136" s="55" t="s">
        <v>345</v>
      </c>
      <c r="D136" s="14" t="s">
        <v>346</v>
      </c>
      <c r="E136" s="55" t="s">
        <v>347</v>
      </c>
      <c r="F136" s="1" t="s">
        <v>7</v>
      </c>
      <c r="G136" s="1" t="s">
        <v>746</v>
      </c>
      <c r="H136" s="1" t="s">
        <v>66</v>
      </c>
      <c r="I136" s="28" t="s">
        <v>757</v>
      </c>
      <c r="J136" s="81">
        <v>43555</v>
      </c>
      <c r="K136" s="28" t="s">
        <v>754</v>
      </c>
      <c r="L136" s="30" t="s">
        <v>756</v>
      </c>
      <c r="M136" s="122" t="s">
        <v>784</v>
      </c>
      <c r="N136" s="127">
        <v>43660</v>
      </c>
      <c r="O136" s="20" t="s">
        <v>785</v>
      </c>
      <c r="P136" s="30" t="s">
        <v>752</v>
      </c>
      <c r="Q136" s="30" t="s">
        <v>757</v>
      </c>
      <c r="R136" s="30" t="s">
        <v>752</v>
      </c>
      <c r="S136" s="30" t="s">
        <v>752</v>
      </c>
      <c r="T136" s="28" t="s">
        <v>903</v>
      </c>
      <c r="U136" s="28"/>
      <c r="V136" s="112"/>
      <c r="W136" s="30"/>
      <c r="X136" s="28"/>
      <c r="Y136" s="28"/>
      <c r="Z136" s="63"/>
      <c r="AA136" s="28"/>
      <c r="AB136" s="28"/>
    </row>
    <row r="137" spans="1:28" s="11" customFormat="1" ht="20.100000000000001" customHeight="1">
      <c r="A137" s="54" t="s">
        <v>579</v>
      </c>
      <c r="B137" s="55" t="s">
        <v>572</v>
      </c>
      <c r="C137" s="55" t="s">
        <v>348</v>
      </c>
      <c r="D137" s="14" t="s">
        <v>349</v>
      </c>
      <c r="E137" s="55" t="s">
        <v>350</v>
      </c>
      <c r="F137" s="15" t="s">
        <v>5</v>
      </c>
      <c r="G137" s="15" t="s">
        <v>582</v>
      </c>
      <c r="H137" s="1" t="s">
        <v>66</v>
      </c>
      <c r="I137" s="28">
        <v>7</v>
      </c>
      <c r="J137" s="81">
        <v>43555</v>
      </c>
      <c r="K137" s="28" t="s">
        <v>754</v>
      </c>
      <c r="L137" s="30" t="s">
        <v>756</v>
      </c>
      <c r="M137" s="119">
        <v>214</v>
      </c>
      <c r="N137" s="127">
        <v>43660</v>
      </c>
      <c r="O137" s="20" t="s">
        <v>787</v>
      </c>
      <c r="P137" s="30" t="s">
        <v>752</v>
      </c>
      <c r="Q137" s="30" t="s">
        <v>757</v>
      </c>
      <c r="R137" s="30" t="s">
        <v>752</v>
      </c>
      <c r="S137" s="30" t="s">
        <v>752</v>
      </c>
      <c r="T137" s="28" t="s">
        <v>903</v>
      </c>
      <c r="U137" s="28"/>
      <c r="V137" s="112"/>
      <c r="W137" s="30"/>
      <c r="X137" s="28"/>
      <c r="Y137" s="28"/>
      <c r="Z137" s="63"/>
      <c r="AA137" s="28"/>
      <c r="AB137" s="28"/>
    </row>
    <row r="138" spans="1:28" s="11" customFormat="1" ht="20.100000000000001" customHeight="1">
      <c r="A138" s="54" t="s">
        <v>579</v>
      </c>
      <c r="B138" s="55" t="s">
        <v>573</v>
      </c>
      <c r="C138" s="55" t="s">
        <v>351</v>
      </c>
      <c r="D138" s="14" t="s">
        <v>352</v>
      </c>
      <c r="E138" s="55" t="s">
        <v>353</v>
      </c>
      <c r="F138" s="1" t="s">
        <v>7</v>
      </c>
      <c r="G138" s="1" t="s">
        <v>746</v>
      </c>
      <c r="H138" s="1" t="s">
        <v>66</v>
      </c>
      <c r="I138" s="28" t="s">
        <v>757</v>
      </c>
      <c r="J138" s="81">
        <v>43555</v>
      </c>
      <c r="K138" s="28" t="s">
        <v>754</v>
      </c>
      <c r="L138" s="30" t="s">
        <v>756</v>
      </c>
      <c r="M138" s="119">
        <v>219</v>
      </c>
      <c r="N138" s="127">
        <v>43660</v>
      </c>
      <c r="O138" s="20" t="s">
        <v>822</v>
      </c>
      <c r="P138" s="28" t="s">
        <v>752</v>
      </c>
      <c r="Q138" s="28" t="s">
        <v>757</v>
      </c>
      <c r="R138" s="28" t="s">
        <v>752</v>
      </c>
      <c r="S138" s="28" t="s">
        <v>752</v>
      </c>
      <c r="T138" s="28" t="s">
        <v>903</v>
      </c>
      <c r="U138" s="28"/>
      <c r="V138" s="112"/>
      <c r="W138" s="30"/>
      <c r="X138" s="28"/>
      <c r="Y138" s="28"/>
      <c r="Z138" s="63"/>
      <c r="AA138" s="28"/>
      <c r="AB138" s="28"/>
    </row>
    <row r="139" spans="1:28" s="11" customFormat="1" ht="20.100000000000001" customHeight="1">
      <c r="A139" s="54" t="s">
        <v>579</v>
      </c>
      <c r="B139" s="55" t="s">
        <v>573</v>
      </c>
      <c r="C139" s="55" t="s">
        <v>354</v>
      </c>
      <c r="D139" s="14" t="s">
        <v>355</v>
      </c>
      <c r="E139" s="55" t="s">
        <v>356</v>
      </c>
      <c r="F139" s="1" t="s">
        <v>7</v>
      </c>
      <c r="G139" s="1" t="s">
        <v>746</v>
      </c>
      <c r="H139" s="1" t="s">
        <v>66</v>
      </c>
      <c r="I139" s="28" t="s">
        <v>757</v>
      </c>
      <c r="J139" s="81">
        <v>43555</v>
      </c>
      <c r="K139" s="28" t="s">
        <v>754</v>
      </c>
      <c r="L139" s="30" t="s">
        <v>756</v>
      </c>
      <c r="M139" s="119" t="s">
        <v>818</v>
      </c>
      <c r="N139" s="127">
        <v>43660</v>
      </c>
      <c r="O139" s="20" t="s">
        <v>817</v>
      </c>
      <c r="P139" s="28" t="s">
        <v>757</v>
      </c>
      <c r="Q139" s="28" t="s">
        <v>757</v>
      </c>
      <c r="R139" s="28" t="s">
        <v>752</v>
      </c>
      <c r="S139" s="28" t="s">
        <v>752</v>
      </c>
      <c r="T139" s="28" t="s">
        <v>816</v>
      </c>
      <c r="U139" s="28"/>
      <c r="V139" s="112"/>
      <c r="W139" s="30"/>
      <c r="X139" s="28"/>
      <c r="Y139" s="28"/>
      <c r="Z139" s="63"/>
      <c r="AA139" s="28"/>
      <c r="AB139" s="28"/>
    </row>
    <row r="140" spans="1:28" s="11" customFormat="1" ht="20.100000000000001" customHeight="1">
      <c r="A140" s="54" t="s">
        <v>579</v>
      </c>
      <c r="B140" s="55" t="s">
        <v>573</v>
      </c>
      <c r="C140" s="55" t="s">
        <v>357</v>
      </c>
      <c r="D140" s="14" t="s">
        <v>358</v>
      </c>
      <c r="E140" s="55" t="s">
        <v>359</v>
      </c>
      <c r="F140" s="1" t="s">
        <v>7</v>
      </c>
      <c r="G140" s="1" t="s">
        <v>746</v>
      </c>
      <c r="H140" s="1" t="s">
        <v>66</v>
      </c>
      <c r="I140" s="28" t="s">
        <v>757</v>
      </c>
      <c r="J140" s="81">
        <v>43555</v>
      </c>
      <c r="K140" s="28" t="s">
        <v>754</v>
      </c>
      <c r="L140" s="30" t="s">
        <v>756</v>
      </c>
      <c r="M140" s="119" t="s">
        <v>818</v>
      </c>
      <c r="N140" s="127">
        <v>43660</v>
      </c>
      <c r="O140" s="20" t="s">
        <v>817</v>
      </c>
      <c r="P140" s="28" t="s">
        <v>757</v>
      </c>
      <c r="Q140" s="28" t="s">
        <v>757</v>
      </c>
      <c r="R140" s="28" t="s">
        <v>752</v>
      </c>
      <c r="S140" s="28" t="s">
        <v>752</v>
      </c>
      <c r="T140" s="28" t="s">
        <v>816</v>
      </c>
      <c r="U140" s="28"/>
      <c r="V140" s="112"/>
      <c r="W140" s="30"/>
      <c r="X140" s="28"/>
      <c r="Y140" s="28"/>
      <c r="Z140" s="63"/>
      <c r="AA140" s="28"/>
      <c r="AB140" s="28"/>
    </row>
    <row r="141" spans="1:28" s="11" customFormat="1" ht="20.100000000000001" customHeight="1">
      <c r="A141" s="54" t="s">
        <v>579</v>
      </c>
      <c r="B141" s="55" t="s">
        <v>573</v>
      </c>
      <c r="C141" s="55" t="s">
        <v>360</v>
      </c>
      <c r="D141" s="14" t="s">
        <v>361</v>
      </c>
      <c r="E141" s="55" t="s">
        <v>362</v>
      </c>
      <c r="F141" s="1" t="s">
        <v>7</v>
      </c>
      <c r="G141" s="1" t="s">
        <v>746</v>
      </c>
      <c r="H141" s="1" t="s">
        <v>66</v>
      </c>
      <c r="I141" s="28" t="s">
        <v>757</v>
      </c>
      <c r="J141" s="81">
        <v>43555</v>
      </c>
      <c r="K141" s="28" t="s">
        <v>754</v>
      </c>
      <c r="L141" s="30" t="s">
        <v>756</v>
      </c>
      <c r="M141" s="119" t="s">
        <v>818</v>
      </c>
      <c r="N141" s="127">
        <v>43660</v>
      </c>
      <c r="O141" s="20" t="s">
        <v>817</v>
      </c>
      <c r="P141" s="28" t="s">
        <v>757</v>
      </c>
      <c r="Q141" s="28" t="s">
        <v>757</v>
      </c>
      <c r="R141" s="28" t="s">
        <v>752</v>
      </c>
      <c r="S141" s="28" t="s">
        <v>752</v>
      </c>
      <c r="T141" s="28" t="s">
        <v>816</v>
      </c>
      <c r="U141" s="28"/>
      <c r="V141" s="112"/>
      <c r="W141" s="30"/>
      <c r="X141" s="28"/>
      <c r="Y141" s="28"/>
      <c r="Z141" s="63"/>
      <c r="AA141" s="28"/>
      <c r="AB141" s="28"/>
    </row>
    <row r="142" spans="1:28" s="11" customFormat="1" ht="20.100000000000001" customHeight="1">
      <c r="A142" s="54" t="s">
        <v>579</v>
      </c>
      <c r="B142" s="55" t="s">
        <v>573</v>
      </c>
      <c r="C142" s="55" t="s">
        <v>363</v>
      </c>
      <c r="D142" s="14" t="s">
        <v>364</v>
      </c>
      <c r="E142" s="55" t="s">
        <v>365</v>
      </c>
      <c r="F142" s="1" t="s">
        <v>7</v>
      </c>
      <c r="G142" s="1" t="s">
        <v>746</v>
      </c>
      <c r="H142" s="1" t="s">
        <v>66</v>
      </c>
      <c r="I142" s="28" t="s">
        <v>757</v>
      </c>
      <c r="J142" s="81">
        <v>43555</v>
      </c>
      <c r="K142" s="28" t="s">
        <v>754</v>
      </c>
      <c r="L142" s="30" t="s">
        <v>756</v>
      </c>
      <c r="M142" s="119">
        <v>219</v>
      </c>
      <c r="N142" s="127">
        <v>43660</v>
      </c>
      <c r="O142" s="20" t="s">
        <v>822</v>
      </c>
      <c r="P142" s="28" t="s">
        <v>752</v>
      </c>
      <c r="Q142" s="28" t="s">
        <v>757</v>
      </c>
      <c r="R142" s="28" t="s">
        <v>752</v>
      </c>
      <c r="S142" s="28" t="s">
        <v>752</v>
      </c>
      <c r="T142" s="28" t="s">
        <v>903</v>
      </c>
      <c r="U142" s="28"/>
      <c r="V142" s="112"/>
      <c r="W142" s="30"/>
      <c r="X142" s="28"/>
      <c r="Y142" s="28"/>
      <c r="Z142" s="63"/>
      <c r="AA142" s="28"/>
      <c r="AB142" s="28"/>
    </row>
    <row r="143" spans="1:28" s="11" customFormat="1" ht="20.100000000000001" customHeight="1">
      <c r="A143" s="54" t="s">
        <v>579</v>
      </c>
      <c r="B143" s="55" t="s">
        <v>573</v>
      </c>
      <c r="C143" s="55" t="s">
        <v>366</v>
      </c>
      <c r="D143" s="14" t="s">
        <v>367</v>
      </c>
      <c r="E143" s="55" t="s">
        <v>368</v>
      </c>
      <c r="F143" s="1" t="s">
        <v>7</v>
      </c>
      <c r="G143" s="1" t="s">
        <v>746</v>
      </c>
      <c r="H143" s="1" t="s">
        <v>66</v>
      </c>
      <c r="I143" s="28" t="s">
        <v>757</v>
      </c>
      <c r="J143" s="81">
        <v>43555</v>
      </c>
      <c r="K143" s="28" t="s">
        <v>754</v>
      </c>
      <c r="L143" s="30" t="s">
        <v>756</v>
      </c>
      <c r="M143" s="119" t="s">
        <v>818</v>
      </c>
      <c r="N143" s="127">
        <v>43660</v>
      </c>
      <c r="O143" s="20" t="s">
        <v>817</v>
      </c>
      <c r="P143" s="28" t="s">
        <v>757</v>
      </c>
      <c r="Q143" s="28" t="s">
        <v>757</v>
      </c>
      <c r="R143" s="28" t="s">
        <v>752</v>
      </c>
      <c r="S143" s="28" t="s">
        <v>752</v>
      </c>
      <c r="T143" s="28" t="s">
        <v>816</v>
      </c>
      <c r="U143" s="28"/>
      <c r="V143" s="112"/>
      <c r="W143" s="30"/>
      <c r="X143" s="28"/>
      <c r="Y143" s="28"/>
      <c r="Z143" s="63"/>
      <c r="AA143" s="28"/>
      <c r="AB143" s="28"/>
    </row>
    <row r="144" spans="1:28" s="11" customFormat="1" ht="20.100000000000001" customHeight="1">
      <c r="A144" s="54" t="s">
        <v>579</v>
      </c>
      <c r="B144" s="55" t="s">
        <v>573</v>
      </c>
      <c r="C144" s="55" t="s">
        <v>369</v>
      </c>
      <c r="D144" s="14" t="s">
        <v>370</v>
      </c>
      <c r="E144" s="55" t="s">
        <v>371</v>
      </c>
      <c r="F144" s="1" t="s">
        <v>7</v>
      </c>
      <c r="G144" s="1" t="s">
        <v>746</v>
      </c>
      <c r="H144" s="1" t="s">
        <v>66</v>
      </c>
      <c r="I144" s="28" t="s">
        <v>757</v>
      </c>
      <c r="J144" s="81">
        <v>43555</v>
      </c>
      <c r="K144" s="28" t="s">
        <v>754</v>
      </c>
      <c r="L144" s="30" t="s">
        <v>756</v>
      </c>
      <c r="M144" s="119" t="s">
        <v>818</v>
      </c>
      <c r="N144" s="127">
        <v>43660</v>
      </c>
      <c r="O144" s="20" t="s">
        <v>817</v>
      </c>
      <c r="P144" s="28" t="s">
        <v>757</v>
      </c>
      <c r="Q144" s="28" t="s">
        <v>757</v>
      </c>
      <c r="R144" s="28" t="s">
        <v>752</v>
      </c>
      <c r="S144" s="28" t="s">
        <v>752</v>
      </c>
      <c r="T144" s="28" t="s">
        <v>816</v>
      </c>
      <c r="U144" s="28"/>
      <c r="V144" s="112"/>
      <c r="W144" s="30"/>
      <c r="X144" s="28"/>
      <c r="Y144" s="28"/>
      <c r="Z144" s="63"/>
      <c r="AA144" s="28"/>
      <c r="AB144" s="28"/>
    </row>
    <row r="145" spans="1:28" s="11" customFormat="1" ht="20.100000000000001" customHeight="1">
      <c r="A145" s="54" t="s">
        <v>579</v>
      </c>
      <c r="B145" s="55" t="s">
        <v>573</v>
      </c>
      <c r="C145" s="55" t="s">
        <v>372</v>
      </c>
      <c r="D145" s="14" t="s">
        <v>373</v>
      </c>
      <c r="E145" s="55" t="s">
        <v>374</v>
      </c>
      <c r="F145" s="1" t="s">
        <v>7</v>
      </c>
      <c r="G145" s="1" t="s">
        <v>746</v>
      </c>
      <c r="H145" s="1" t="s">
        <v>66</v>
      </c>
      <c r="I145" s="28" t="s">
        <v>757</v>
      </c>
      <c r="J145" s="81">
        <v>43555</v>
      </c>
      <c r="K145" s="28" t="s">
        <v>754</v>
      </c>
      <c r="L145" s="30" t="s">
        <v>756</v>
      </c>
      <c r="M145" s="119" t="s">
        <v>818</v>
      </c>
      <c r="N145" s="127">
        <v>43660</v>
      </c>
      <c r="O145" s="20" t="s">
        <v>817</v>
      </c>
      <c r="P145" s="28" t="s">
        <v>757</v>
      </c>
      <c r="Q145" s="28" t="s">
        <v>757</v>
      </c>
      <c r="R145" s="28" t="s">
        <v>752</v>
      </c>
      <c r="S145" s="28" t="s">
        <v>752</v>
      </c>
      <c r="T145" s="28" t="s">
        <v>816</v>
      </c>
      <c r="U145" s="28"/>
      <c r="V145" s="112"/>
      <c r="W145" s="30"/>
      <c r="X145" s="28"/>
      <c r="Y145" s="28"/>
      <c r="Z145" s="63"/>
      <c r="AA145" s="28"/>
      <c r="AB145" s="28"/>
    </row>
    <row r="146" spans="1:28" s="11" customFormat="1" ht="20.100000000000001" customHeight="1">
      <c r="A146" s="54" t="s">
        <v>579</v>
      </c>
      <c r="B146" s="55" t="s">
        <v>573</v>
      </c>
      <c r="C146" s="55" t="s">
        <v>375</v>
      </c>
      <c r="D146" s="14" t="s">
        <v>376</v>
      </c>
      <c r="E146" s="55" t="s">
        <v>377</v>
      </c>
      <c r="F146" s="1" t="s">
        <v>7</v>
      </c>
      <c r="G146" s="1" t="s">
        <v>746</v>
      </c>
      <c r="H146" s="1" t="s">
        <v>66</v>
      </c>
      <c r="I146" s="28" t="s">
        <v>757</v>
      </c>
      <c r="J146" s="81">
        <v>43555</v>
      </c>
      <c r="K146" s="28" t="s">
        <v>754</v>
      </c>
      <c r="L146" s="30" t="s">
        <v>756</v>
      </c>
      <c r="M146" s="119">
        <v>220</v>
      </c>
      <c r="N146" s="127">
        <v>43660</v>
      </c>
      <c r="O146" s="20" t="s">
        <v>820</v>
      </c>
      <c r="P146" s="28" t="s">
        <v>752</v>
      </c>
      <c r="Q146" s="28" t="s">
        <v>757</v>
      </c>
      <c r="R146" s="28" t="s">
        <v>752</v>
      </c>
      <c r="S146" s="28" t="s">
        <v>752</v>
      </c>
      <c r="T146" s="28" t="s">
        <v>903</v>
      </c>
      <c r="U146" s="28"/>
      <c r="V146" s="112"/>
      <c r="W146" s="30"/>
      <c r="X146" s="28"/>
      <c r="Y146" s="28"/>
      <c r="Z146" s="63"/>
      <c r="AA146" s="28"/>
      <c r="AB146" s="28"/>
    </row>
    <row r="147" spans="1:28" s="11" customFormat="1" ht="20.100000000000001" customHeight="1">
      <c r="A147" s="54" t="s">
        <v>579</v>
      </c>
      <c r="B147" s="55" t="s">
        <v>573</v>
      </c>
      <c r="C147" s="55" t="s">
        <v>378</v>
      </c>
      <c r="D147" s="14" t="s">
        <v>379</v>
      </c>
      <c r="E147" s="55" t="s">
        <v>380</v>
      </c>
      <c r="F147" s="1" t="s">
        <v>7</v>
      </c>
      <c r="G147" s="1" t="s">
        <v>746</v>
      </c>
      <c r="H147" s="1" t="s">
        <v>66</v>
      </c>
      <c r="I147" s="28" t="s">
        <v>751</v>
      </c>
      <c r="J147" s="81">
        <v>43555</v>
      </c>
      <c r="K147" s="28"/>
      <c r="L147" s="28"/>
      <c r="M147" s="119"/>
      <c r="N147" s="127"/>
      <c r="O147" s="28"/>
      <c r="P147" s="28" t="s">
        <v>752</v>
      </c>
      <c r="Q147" s="28" t="s">
        <v>752</v>
      </c>
      <c r="R147" s="28" t="s">
        <v>752</v>
      </c>
      <c r="S147" s="28" t="s">
        <v>752</v>
      </c>
      <c r="T147" s="28"/>
      <c r="U147" s="28"/>
      <c r="V147" s="112"/>
      <c r="W147" s="30"/>
      <c r="X147" s="28"/>
      <c r="Y147" s="28"/>
      <c r="Z147" s="63"/>
      <c r="AA147" s="28"/>
      <c r="AB147" s="28"/>
    </row>
    <row r="148" spans="1:28" s="11" customFormat="1" ht="20.100000000000001" customHeight="1">
      <c r="A148" s="54" t="s">
        <v>579</v>
      </c>
      <c r="B148" s="55" t="s">
        <v>573</v>
      </c>
      <c r="C148" s="55" t="s">
        <v>381</v>
      </c>
      <c r="D148" s="14" t="s">
        <v>382</v>
      </c>
      <c r="E148" s="55" t="s">
        <v>383</v>
      </c>
      <c r="F148" s="1" t="s">
        <v>7</v>
      </c>
      <c r="G148" s="1" t="s">
        <v>746</v>
      </c>
      <c r="H148" s="1" t="s">
        <v>66</v>
      </c>
      <c r="I148" s="28" t="s">
        <v>751</v>
      </c>
      <c r="J148" s="81">
        <v>43555</v>
      </c>
      <c r="K148" s="28"/>
      <c r="L148" s="28"/>
      <c r="M148" s="119"/>
      <c r="N148" s="127"/>
      <c r="O148" s="28"/>
      <c r="P148" s="28" t="s">
        <v>752</v>
      </c>
      <c r="Q148" s="28" t="s">
        <v>752</v>
      </c>
      <c r="R148" s="28" t="s">
        <v>752</v>
      </c>
      <c r="S148" s="28" t="s">
        <v>752</v>
      </c>
      <c r="T148" s="28"/>
      <c r="U148" s="28"/>
      <c r="V148" s="112"/>
      <c r="W148" s="30"/>
      <c r="X148" s="28"/>
      <c r="Y148" s="28"/>
      <c r="Z148" s="63"/>
      <c r="AA148" s="28"/>
      <c r="AB148" s="28"/>
    </row>
    <row r="149" spans="1:28" s="11" customFormat="1" ht="20.100000000000001" customHeight="1">
      <c r="A149" s="54" t="s">
        <v>579</v>
      </c>
      <c r="B149" s="55" t="s">
        <v>573</v>
      </c>
      <c r="C149" s="55" t="s">
        <v>384</v>
      </c>
      <c r="D149" s="14" t="s">
        <v>385</v>
      </c>
      <c r="E149" s="55" t="s">
        <v>714</v>
      </c>
      <c r="F149" s="1" t="s">
        <v>7</v>
      </c>
      <c r="G149" s="1" t="s">
        <v>746</v>
      </c>
      <c r="H149" s="1" t="s">
        <v>66</v>
      </c>
      <c r="I149" s="28" t="s">
        <v>757</v>
      </c>
      <c r="J149" s="81">
        <v>43555</v>
      </c>
      <c r="K149" s="28" t="s">
        <v>754</v>
      </c>
      <c r="L149" s="30" t="s">
        <v>756</v>
      </c>
      <c r="M149" s="119">
        <v>220</v>
      </c>
      <c r="N149" s="127">
        <v>43660</v>
      </c>
      <c r="O149" s="20" t="s">
        <v>820</v>
      </c>
      <c r="P149" s="28" t="s">
        <v>752</v>
      </c>
      <c r="Q149" s="28" t="s">
        <v>757</v>
      </c>
      <c r="R149" s="28" t="s">
        <v>752</v>
      </c>
      <c r="S149" s="28" t="s">
        <v>752</v>
      </c>
      <c r="T149" s="28" t="s">
        <v>903</v>
      </c>
      <c r="U149" s="28"/>
      <c r="V149" s="112"/>
      <c r="W149" s="30"/>
      <c r="X149" s="28"/>
      <c r="Y149" s="28"/>
      <c r="Z149" s="63"/>
      <c r="AA149" s="28"/>
      <c r="AB149" s="28"/>
    </row>
    <row r="150" spans="1:28" s="11" customFormat="1" ht="20.100000000000001" customHeight="1">
      <c r="A150" s="54" t="s">
        <v>579</v>
      </c>
      <c r="B150" s="55" t="s">
        <v>574</v>
      </c>
      <c r="C150" s="55" t="s">
        <v>386</v>
      </c>
      <c r="D150" s="14" t="s">
        <v>387</v>
      </c>
      <c r="E150" s="55" t="s">
        <v>388</v>
      </c>
      <c r="F150" s="1" t="s">
        <v>7</v>
      </c>
      <c r="G150" s="1" t="s">
        <v>746</v>
      </c>
      <c r="H150" s="1" t="s">
        <v>66</v>
      </c>
      <c r="I150" s="28" t="s">
        <v>757</v>
      </c>
      <c r="J150" s="81">
        <v>43555</v>
      </c>
      <c r="K150" s="28" t="s">
        <v>754</v>
      </c>
      <c r="L150" s="30" t="s">
        <v>756</v>
      </c>
      <c r="M150" s="119">
        <v>132</v>
      </c>
      <c r="N150" s="127">
        <v>43660</v>
      </c>
      <c r="O150" s="20" t="s">
        <v>806</v>
      </c>
      <c r="P150" s="30" t="s">
        <v>752</v>
      </c>
      <c r="Q150" s="30" t="s">
        <v>757</v>
      </c>
      <c r="R150" s="30" t="s">
        <v>752</v>
      </c>
      <c r="S150" s="30" t="s">
        <v>752</v>
      </c>
      <c r="T150" s="28" t="s">
        <v>903</v>
      </c>
      <c r="U150" s="28"/>
      <c r="V150" s="112"/>
      <c r="W150" s="30"/>
      <c r="X150" s="28"/>
      <c r="Y150" s="28"/>
      <c r="Z150" s="63"/>
      <c r="AA150" s="28"/>
      <c r="AB150" s="28"/>
    </row>
    <row r="151" spans="1:28" s="11" customFormat="1" ht="20.100000000000001" customHeight="1">
      <c r="A151" s="54" t="s">
        <v>579</v>
      </c>
      <c r="B151" s="55" t="s">
        <v>574</v>
      </c>
      <c r="C151" s="55" t="s">
        <v>389</v>
      </c>
      <c r="D151" s="14" t="s">
        <v>390</v>
      </c>
      <c r="E151" s="55" t="s">
        <v>391</v>
      </c>
      <c r="F151" s="1" t="s">
        <v>7</v>
      </c>
      <c r="G151" s="1" t="s">
        <v>746</v>
      </c>
      <c r="H151" s="1" t="s">
        <v>66</v>
      </c>
      <c r="I151" s="28" t="s">
        <v>757</v>
      </c>
      <c r="J151" s="81">
        <v>43555</v>
      </c>
      <c r="K151" s="28" t="s">
        <v>799</v>
      </c>
      <c r="L151" s="28" t="s">
        <v>803</v>
      </c>
      <c r="M151" s="119">
        <v>17</v>
      </c>
      <c r="N151" s="127">
        <v>42615</v>
      </c>
      <c r="O151" s="20" t="s">
        <v>935</v>
      </c>
      <c r="P151" s="28" t="s">
        <v>752</v>
      </c>
      <c r="Q151" s="28" t="s">
        <v>757</v>
      </c>
      <c r="R151" s="28" t="s">
        <v>752</v>
      </c>
      <c r="S151" s="28" t="s">
        <v>752</v>
      </c>
      <c r="T151" s="28" t="s">
        <v>903</v>
      </c>
      <c r="U151" s="28"/>
      <c r="V151" s="112"/>
      <c r="W151" s="30"/>
      <c r="X151" s="28"/>
      <c r="Y151" s="28"/>
      <c r="Z151" s="63"/>
      <c r="AA151" s="28"/>
      <c r="AB151" s="28"/>
    </row>
    <row r="152" spans="1:28" s="11" customFormat="1" ht="20.100000000000001" customHeight="1">
      <c r="A152" s="54" t="s">
        <v>579</v>
      </c>
      <c r="B152" s="55" t="s">
        <v>574</v>
      </c>
      <c r="C152" s="55" t="s">
        <v>392</v>
      </c>
      <c r="D152" s="14" t="s">
        <v>393</v>
      </c>
      <c r="E152" s="55" t="s">
        <v>394</v>
      </c>
      <c r="F152" s="1" t="s">
        <v>7</v>
      </c>
      <c r="G152" s="1" t="s">
        <v>746</v>
      </c>
      <c r="H152" s="1" t="s">
        <v>66</v>
      </c>
      <c r="I152" s="28" t="s">
        <v>757</v>
      </c>
      <c r="J152" s="81">
        <v>43555</v>
      </c>
      <c r="K152" s="102" t="s">
        <v>799</v>
      </c>
      <c r="L152" s="30" t="s">
        <v>803</v>
      </c>
      <c r="M152" s="119">
        <v>12</v>
      </c>
      <c r="N152" s="127">
        <v>42615</v>
      </c>
      <c r="O152" s="20" t="s">
        <v>807</v>
      </c>
      <c r="P152" s="28" t="s">
        <v>752</v>
      </c>
      <c r="Q152" s="28" t="s">
        <v>757</v>
      </c>
      <c r="R152" s="28" t="s">
        <v>752</v>
      </c>
      <c r="S152" s="28" t="s">
        <v>752</v>
      </c>
      <c r="T152" s="28" t="s">
        <v>903</v>
      </c>
      <c r="U152" s="28"/>
      <c r="V152" s="112"/>
      <c r="W152" s="30"/>
      <c r="X152" s="28"/>
      <c r="Y152" s="28"/>
      <c r="Z152" s="63"/>
      <c r="AA152" s="28"/>
      <c r="AB152" s="28"/>
    </row>
    <row r="153" spans="1:28" s="11" customFormat="1" ht="20.100000000000001" customHeight="1">
      <c r="A153" s="54" t="s">
        <v>579</v>
      </c>
      <c r="B153" s="55" t="s">
        <v>574</v>
      </c>
      <c r="C153" s="55" t="s">
        <v>395</v>
      </c>
      <c r="D153" s="14" t="s">
        <v>396</v>
      </c>
      <c r="E153" s="55" t="s">
        <v>397</v>
      </c>
      <c r="F153" s="1" t="s">
        <v>7</v>
      </c>
      <c r="G153" s="1" t="s">
        <v>746</v>
      </c>
      <c r="H153" s="1" t="s">
        <v>66</v>
      </c>
      <c r="I153" s="28" t="s">
        <v>757</v>
      </c>
      <c r="J153" s="81">
        <v>43555</v>
      </c>
      <c r="K153" s="67" t="s">
        <v>801</v>
      </c>
      <c r="L153" s="28" t="s">
        <v>800</v>
      </c>
      <c r="M153" s="119">
        <v>3</v>
      </c>
      <c r="N153" s="128">
        <v>43335</v>
      </c>
      <c r="O153" s="28" t="s">
        <v>751</v>
      </c>
      <c r="P153" s="28" t="s">
        <v>757</v>
      </c>
      <c r="Q153" s="28" t="s">
        <v>757</v>
      </c>
      <c r="R153" s="28" t="s">
        <v>752</v>
      </c>
      <c r="S153" s="28" t="s">
        <v>752</v>
      </c>
      <c r="T153" s="28" t="s">
        <v>812</v>
      </c>
      <c r="U153" s="28"/>
      <c r="V153" s="112"/>
      <c r="W153" s="30"/>
      <c r="X153" s="28"/>
      <c r="Y153" s="28"/>
      <c r="Z153" s="63"/>
      <c r="AA153" s="28"/>
      <c r="AB153" s="28"/>
    </row>
    <row r="154" spans="1:28" s="11" customFormat="1" ht="20.100000000000001" customHeight="1">
      <c r="A154" s="54" t="s">
        <v>579</v>
      </c>
      <c r="B154" s="55" t="s">
        <v>574</v>
      </c>
      <c r="C154" s="55" t="s">
        <v>398</v>
      </c>
      <c r="D154" s="14" t="s">
        <v>399</v>
      </c>
      <c r="E154" s="55" t="s">
        <v>400</v>
      </c>
      <c r="F154" s="1" t="s">
        <v>7</v>
      </c>
      <c r="G154" s="1" t="s">
        <v>746</v>
      </c>
      <c r="H154" s="1" t="s">
        <v>66</v>
      </c>
      <c r="I154" s="28" t="s">
        <v>757</v>
      </c>
      <c r="J154" s="81">
        <v>43555</v>
      </c>
      <c r="K154" s="67" t="s">
        <v>801</v>
      </c>
      <c r="L154" s="28" t="s">
        <v>800</v>
      </c>
      <c r="M154" s="119">
        <v>3</v>
      </c>
      <c r="N154" s="128">
        <v>43335</v>
      </c>
      <c r="O154" s="28" t="s">
        <v>751</v>
      </c>
      <c r="P154" s="28" t="s">
        <v>757</v>
      </c>
      <c r="Q154" s="28" t="s">
        <v>757</v>
      </c>
      <c r="R154" s="28" t="s">
        <v>752</v>
      </c>
      <c r="S154" s="28" t="s">
        <v>752</v>
      </c>
      <c r="T154" s="28" t="s">
        <v>802</v>
      </c>
      <c r="U154" s="28"/>
      <c r="V154" s="112"/>
      <c r="W154" s="30"/>
      <c r="X154" s="28"/>
      <c r="Y154" s="28"/>
      <c r="Z154" s="63"/>
      <c r="AA154" s="28"/>
      <c r="AB154" s="28"/>
    </row>
    <row r="155" spans="1:28" s="11" customFormat="1" ht="20.100000000000001" customHeight="1">
      <c r="A155" s="54" t="s">
        <v>579</v>
      </c>
      <c r="B155" s="55" t="s">
        <v>574</v>
      </c>
      <c r="C155" s="55" t="s">
        <v>401</v>
      </c>
      <c r="D155" s="14" t="s">
        <v>402</v>
      </c>
      <c r="E155" s="55" t="s">
        <v>403</v>
      </c>
      <c r="F155" s="1" t="s">
        <v>7</v>
      </c>
      <c r="G155" s="1" t="s">
        <v>746</v>
      </c>
      <c r="H155" s="1" t="s">
        <v>66</v>
      </c>
      <c r="I155" s="28" t="s">
        <v>757</v>
      </c>
      <c r="J155" s="81">
        <v>43555</v>
      </c>
      <c r="K155" s="67" t="s">
        <v>801</v>
      </c>
      <c r="L155" s="28" t="s">
        <v>800</v>
      </c>
      <c r="M155" s="119">
        <v>3</v>
      </c>
      <c r="N155" s="128">
        <v>43335</v>
      </c>
      <c r="O155" s="28" t="s">
        <v>751</v>
      </c>
      <c r="P155" s="28" t="s">
        <v>757</v>
      </c>
      <c r="Q155" s="28" t="s">
        <v>757</v>
      </c>
      <c r="R155" s="28" t="s">
        <v>752</v>
      </c>
      <c r="S155" s="28" t="s">
        <v>752</v>
      </c>
      <c r="T155" s="28" t="s">
        <v>802</v>
      </c>
      <c r="U155" s="28"/>
      <c r="V155" s="112"/>
      <c r="W155" s="30"/>
      <c r="X155" s="28"/>
      <c r="Y155" s="28"/>
      <c r="Z155" s="63"/>
      <c r="AA155" s="28"/>
      <c r="AB155" s="28"/>
    </row>
    <row r="156" spans="1:28" s="11" customFormat="1" ht="20.100000000000001" customHeight="1">
      <c r="A156" s="54" t="s">
        <v>579</v>
      </c>
      <c r="B156" s="55" t="s">
        <v>574</v>
      </c>
      <c r="C156" s="55" t="s">
        <v>404</v>
      </c>
      <c r="D156" s="14" t="s">
        <v>405</v>
      </c>
      <c r="E156" s="55" t="s">
        <v>406</v>
      </c>
      <c r="F156" s="1" t="s">
        <v>7</v>
      </c>
      <c r="G156" s="1" t="s">
        <v>746</v>
      </c>
      <c r="H156" s="1" t="s">
        <v>66</v>
      </c>
      <c r="I156" s="28" t="s">
        <v>757</v>
      </c>
      <c r="J156" s="81">
        <v>43555</v>
      </c>
      <c r="K156" s="28" t="s">
        <v>754</v>
      </c>
      <c r="L156" s="30" t="s">
        <v>756</v>
      </c>
      <c r="M156" s="119">
        <v>220</v>
      </c>
      <c r="N156" s="127">
        <v>43660</v>
      </c>
      <c r="O156" s="20" t="s">
        <v>811</v>
      </c>
      <c r="P156" s="28" t="s">
        <v>752</v>
      </c>
      <c r="Q156" s="28" t="s">
        <v>757</v>
      </c>
      <c r="R156" s="28" t="s">
        <v>752</v>
      </c>
      <c r="S156" s="28" t="s">
        <v>752</v>
      </c>
      <c r="T156" s="28" t="s">
        <v>903</v>
      </c>
      <c r="U156" s="28"/>
      <c r="V156" s="112"/>
      <c r="W156" s="30"/>
      <c r="X156" s="28"/>
      <c r="Y156" s="28"/>
      <c r="Z156" s="63"/>
      <c r="AA156" s="28"/>
      <c r="AB156" s="28"/>
    </row>
    <row r="157" spans="1:28" s="11" customFormat="1" ht="20.100000000000001" customHeight="1">
      <c r="A157" s="54" t="s">
        <v>579</v>
      </c>
      <c r="B157" s="55" t="s">
        <v>574</v>
      </c>
      <c r="C157" s="55" t="s">
        <v>407</v>
      </c>
      <c r="D157" s="14" t="s">
        <v>408</v>
      </c>
      <c r="E157" s="55" t="s">
        <v>409</v>
      </c>
      <c r="F157" s="1" t="s">
        <v>7</v>
      </c>
      <c r="G157" s="1" t="s">
        <v>746</v>
      </c>
      <c r="H157" s="1" t="s">
        <v>66</v>
      </c>
      <c r="I157" s="28" t="s">
        <v>751</v>
      </c>
      <c r="J157" s="81">
        <v>43555</v>
      </c>
      <c r="K157" s="28"/>
      <c r="L157" s="28"/>
      <c r="M157" s="119"/>
      <c r="N157" s="127"/>
      <c r="O157" s="28"/>
      <c r="P157" s="28" t="s">
        <v>752</v>
      </c>
      <c r="Q157" s="28" t="s">
        <v>752</v>
      </c>
      <c r="R157" s="28" t="s">
        <v>752</v>
      </c>
      <c r="S157" s="28" t="s">
        <v>752</v>
      </c>
      <c r="T157" s="28"/>
      <c r="U157" s="28"/>
      <c r="V157" s="112"/>
      <c r="W157" s="30"/>
      <c r="X157" s="28"/>
      <c r="Y157" s="28"/>
      <c r="Z157" s="63"/>
      <c r="AA157" s="28"/>
      <c r="AB157" s="28"/>
    </row>
    <row r="158" spans="1:28" s="11" customFormat="1" ht="20.100000000000001" customHeight="1">
      <c r="A158" s="54" t="s">
        <v>579</v>
      </c>
      <c r="B158" s="55" t="s">
        <v>574</v>
      </c>
      <c r="C158" s="55" t="s">
        <v>410</v>
      </c>
      <c r="D158" s="14" t="s">
        <v>411</v>
      </c>
      <c r="E158" s="55" t="s">
        <v>412</v>
      </c>
      <c r="F158" s="1" t="s">
        <v>7</v>
      </c>
      <c r="G158" s="1" t="s">
        <v>746</v>
      </c>
      <c r="H158" s="1" t="s">
        <v>66</v>
      </c>
      <c r="I158" s="28" t="s">
        <v>757</v>
      </c>
      <c r="J158" s="81">
        <v>43555</v>
      </c>
      <c r="K158" s="102" t="s">
        <v>799</v>
      </c>
      <c r="L158" s="30" t="s">
        <v>803</v>
      </c>
      <c r="M158" s="119">
        <v>17</v>
      </c>
      <c r="N158" s="127">
        <v>42615</v>
      </c>
      <c r="O158" s="20" t="s">
        <v>798</v>
      </c>
      <c r="P158" s="30" t="s">
        <v>752</v>
      </c>
      <c r="Q158" s="30" t="s">
        <v>757</v>
      </c>
      <c r="R158" s="30" t="s">
        <v>752</v>
      </c>
      <c r="S158" s="30" t="s">
        <v>752</v>
      </c>
      <c r="T158" s="28" t="s">
        <v>903</v>
      </c>
      <c r="U158" s="28"/>
      <c r="V158" s="112"/>
      <c r="W158" s="30"/>
      <c r="X158" s="28"/>
      <c r="Y158" s="28"/>
      <c r="Z158" s="63"/>
      <c r="AA158" s="28"/>
      <c r="AB158" s="28"/>
    </row>
    <row r="159" spans="1:28" s="11" customFormat="1" ht="20.100000000000001" customHeight="1">
      <c r="A159" s="54" t="s">
        <v>579</v>
      </c>
      <c r="B159" s="55" t="s">
        <v>574</v>
      </c>
      <c r="C159" s="55" t="s">
        <v>413</v>
      </c>
      <c r="D159" s="14" t="s">
        <v>414</v>
      </c>
      <c r="E159" s="55" t="s">
        <v>415</v>
      </c>
      <c r="F159" s="1" t="s">
        <v>7</v>
      </c>
      <c r="G159" s="1" t="s">
        <v>746</v>
      </c>
      <c r="H159" s="1" t="s">
        <v>66</v>
      </c>
      <c r="I159" s="28" t="s">
        <v>751</v>
      </c>
      <c r="J159" s="81">
        <v>43555</v>
      </c>
      <c r="K159" s="102"/>
      <c r="L159" s="30"/>
      <c r="M159" s="119"/>
      <c r="N159" s="127"/>
      <c r="O159" s="20"/>
      <c r="P159" s="28"/>
      <c r="Q159" s="28"/>
      <c r="R159" s="28"/>
      <c r="S159" s="28"/>
      <c r="T159" s="28"/>
      <c r="U159" s="28"/>
      <c r="V159" s="112"/>
      <c r="W159" s="30"/>
      <c r="X159" s="28"/>
      <c r="Y159" s="28"/>
      <c r="Z159" s="63"/>
      <c r="AA159" s="28"/>
      <c r="AB159" s="28"/>
    </row>
    <row r="160" spans="1:28" s="11" customFormat="1" ht="20.100000000000001" customHeight="1">
      <c r="A160" s="54" t="s">
        <v>579</v>
      </c>
      <c r="B160" s="55" t="s">
        <v>574</v>
      </c>
      <c r="C160" s="55" t="s">
        <v>416</v>
      </c>
      <c r="D160" s="14" t="s">
        <v>417</v>
      </c>
      <c r="E160" s="55" t="s">
        <v>418</v>
      </c>
      <c r="F160" s="1" t="s">
        <v>7</v>
      </c>
      <c r="G160" s="1" t="s">
        <v>746</v>
      </c>
      <c r="H160" s="1" t="s">
        <v>66</v>
      </c>
      <c r="I160" s="28" t="s">
        <v>751</v>
      </c>
      <c r="J160" s="81">
        <v>43555</v>
      </c>
      <c r="K160" s="28" t="s">
        <v>952</v>
      </c>
      <c r="L160" s="28" t="s">
        <v>756</v>
      </c>
      <c r="M160" s="120">
        <v>245253</v>
      </c>
      <c r="N160" s="127"/>
      <c r="O160" s="132" t="s">
        <v>953</v>
      </c>
      <c r="P160" s="28" t="s">
        <v>752</v>
      </c>
      <c r="Q160" s="28" t="s">
        <v>757</v>
      </c>
      <c r="R160" s="28" t="s">
        <v>752</v>
      </c>
      <c r="S160" s="28" t="s">
        <v>752</v>
      </c>
      <c r="T160" s="28"/>
      <c r="U160" s="28"/>
      <c r="V160" s="112"/>
      <c r="W160" s="30"/>
      <c r="X160" s="28"/>
      <c r="Y160" s="28"/>
      <c r="Z160" s="63"/>
      <c r="AA160" s="28"/>
      <c r="AB160" s="28"/>
    </row>
    <row r="161" spans="1:28" s="11" customFormat="1" ht="20.100000000000001" customHeight="1">
      <c r="A161" s="54" t="s">
        <v>579</v>
      </c>
      <c r="B161" s="55" t="s">
        <v>574</v>
      </c>
      <c r="C161" s="55" t="s">
        <v>419</v>
      </c>
      <c r="D161" s="14" t="s">
        <v>420</v>
      </c>
      <c r="E161" s="55" t="s">
        <v>421</v>
      </c>
      <c r="F161" s="1" t="s">
        <v>7</v>
      </c>
      <c r="G161" s="1" t="s">
        <v>746</v>
      </c>
      <c r="H161" s="1" t="s">
        <v>66</v>
      </c>
      <c r="I161" s="28" t="s">
        <v>751</v>
      </c>
      <c r="J161" s="81">
        <v>43555</v>
      </c>
      <c r="K161" s="28"/>
      <c r="L161" s="28"/>
      <c r="M161" s="119"/>
      <c r="N161" s="127"/>
      <c r="O161" s="28"/>
      <c r="P161" s="28" t="s">
        <v>752</v>
      </c>
      <c r="Q161" s="28" t="s">
        <v>752</v>
      </c>
      <c r="R161" s="28" t="s">
        <v>752</v>
      </c>
      <c r="S161" s="28" t="s">
        <v>752</v>
      </c>
      <c r="T161" s="28"/>
      <c r="U161" s="28"/>
      <c r="V161" s="112"/>
      <c r="W161" s="30"/>
      <c r="X161" s="28"/>
      <c r="Y161" s="28"/>
      <c r="Z161" s="63"/>
      <c r="AA161" s="28"/>
      <c r="AB161" s="28"/>
    </row>
    <row r="162" spans="1:28" s="11" customFormat="1" ht="20.100000000000001" customHeight="1">
      <c r="A162" s="54" t="s">
        <v>579</v>
      </c>
      <c r="B162" s="55" t="s">
        <v>574</v>
      </c>
      <c r="C162" s="55" t="s">
        <v>422</v>
      </c>
      <c r="D162" s="14" t="s">
        <v>423</v>
      </c>
      <c r="E162" s="55" t="s">
        <v>424</v>
      </c>
      <c r="F162" s="1" t="s">
        <v>7</v>
      </c>
      <c r="G162" s="1" t="s">
        <v>746</v>
      </c>
      <c r="H162" s="1" t="s">
        <v>66</v>
      </c>
      <c r="I162" s="28" t="s">
        <v>757</v>
      </c>
      <c r="J162" s="81">
        <v>43555</v>
      </c>
      <c r="K162" s="102" t="s">
        <v>799</v>
      </c>
      <c r="L162" s="30" t="s">
        <v>803</v>
      </c>
      <c r="M162" s="119">
        <v>2</v>
      </c>
      <c r="N162" s="127">
        <v>42615</v>
      </c>
      <c r="O162" s="20" t="s">
        <v>804</v>
      </c>
      <c r="P162" s="30" t="s">
        <v>752</v>
      </c>
      <c r="Q162" s="30" t="s">
        <v>757</v>
      </c>
      <c r="R162" s="30" t="s">
        <v>752</v>
      </c>
      <c r="S162" s="30" t="s">
        <v>752</v>
      </c>
      <c r="T162" s="28" t="s">
        <v>903</v>
      </c>
      <c r="U162" s="28"/>
      <c r="V162" s="112"/>
      <c r="W162" s="30"/>
      <c r="X162" s="28"/>
      <c r="Y162" s="28"/>
      <c r="Z162" s="63"/>
      <c r="AA162" s="28"/>
      <c r="AB162" s="28"/>
    </row>
    <row r="163" spans="1:28" s="11" customFormat="1" ht="20.100000000000001" customHeight="1">
      <c r="A163" s="54" t="s">
        <v>579</v>
      </c>
      <c r="B163" s="55" t="s">
        <v>574</v>
      </c>
      <c r="C163" s="55" t="s">
        <v>425</v>
      </c>
      <c r="D163" s="14" t="s">
        <v>426</v>
      </c>
      <c r="E163" s="55" t="s">
        <v>715</v>
      </c>
      <c r="F163" s="1" t="s">
        <v>7</v>
      </c>
      <c r="G163" s="1" t="s">
        <v>746</v>
      </c>
      <c r="H163" s="1" t="s">
        <v>66</v>
      </c>
      <c r="I163" s="28" t="s">
        <v>751</v>
      </c>
      <c r="J163" s="81">
        <v>43555</v>
      </c>
      <c r="K163" s="28"/>
      <c r="L163" s="28"/>
      <c r="M163" s="119"/>
      <c r="N163" s="127"/>
      <c r="O163" s="28"/>
      <c r="P163" s="28" t="s">
        <v>752</v>
      </c>
      <c r="Q163" s="28" t="s">
        <v>752</v>
      </c>
      <c r="R163" s="28" t="s">
        <v>752</v>
      </c>
      <c r="S163" s="28" t="s">
        <v>752</v>
      </c>
      <c r="T163" s="28"/>
      <c r="U163" s="28"/>
      <c r="V163" s="112"/>
      <c r="W163" s="30"/>
      <c r="X163" s="28"/>
      <c r="Y163" s="28"/>
      <c r="Z163" s="63"/>
      <c r="AA163" s="28"/>
      <c r="AB163" s="28"/>
    </row>
    <row r="164" spans="1:28" s="11" customFormat="1" ht="20.100000000000001" customHeight="1">
      <c r="A164" s="54" t="s">
        <v>579</v>
      </c>
      <c r="B164" s="55" t="s">
        <v>574</v>
      </c>
      <c r="C164" s="55" t="s">
        <v>427</v>
      </c>
      <c r="D164" s="14" t="s">
        <v>428</v>
      </c>
      <c r="E164" s="55" t="s">
        <v>429</v>
      </c>
      <c r="F164" s="1" t="s">
        <v>7</v>
      </c>
      <c r="G164" s="1" t="s">
        <v>746</v>
      </c>
      <c r="H164" s="1" t="s">
        <v>66</v>
      </c>
      <c r="I164" s="28" t="s">
        <v>757</v>
      </c>
      <c r="J164" s="81">
        <v>43555</v>
      </c>
      <c r="K164" s="28" t="s">
        <v>754</v>
      </c>
      <c r="L164" s="30" t="s">
        <v>756</v>
      </c>
      <c r="M164" s="119">
        <v>243</v>
      </c>
      <c r="N164" s="127">
        <v>43660</v>
      </c>
      <c r="O164" s="20" t="s">
        <v>938</v>
      </c>
      <c r="P164" s="28" t="s">
        <v>752</v>
      </c>
      <c r="Q164" s="28" t="s">
        <v>757</v>
      </c>
      <c r="R164" s="28" t="s">
        <v>752</v>
      </c>
      <c r="S164" s="28" t="s">
        <v>752</v>
      </c>
      <c r="T164" s="28" t="s">
        <v>903</v>
      </c>
      <c r="U164" s="28"/>
      <c r="V164" s="112"/>
      <c r="W164" s="30"/>
      <c r="X164" s="28"/>
      <c r="Y164" s="28"/>
      <c r="Z164" s="63"/>
      <c r="AA164" s="28"/>
      <c r="AB164" s="28"/>
    </row>
    <row r="165" spans="1:28" s="11" customFormat="1" ht="20.100000000000001" customHeight="1">
      <c r="A165" s="54" t="s">
        <v>579</v>
      </c>
      <c r="B165" s="55" t="s">
        <v>574</v>
      </c>
      <c r="C165" s="55" t="s">
        <v>430</v>
      </c>
      <c r="D165" s="14" t="s">
        <v>431</v>
      </c>
      <c r="E165" s="55" t="s">
        <v>432</v>
      </c>
      <c r="F165" s="1" t="s">
        <v>7</v>
      </c>
      <c r="G165" s="1" t="s">
        <v>746</v>
      </c>
      <c r="H165" s="1" t="s">
        <v>66</v>
      </c>
      <c r="I165" s="28" t="s">
        <v>751</v>
      </c>
      <c r="J165" s="81">
        <v>43555</v>
      </c>
      <c r="K165" s="28"/>
      <c r="L165" s="28"/>
      <c r="M165" s="119"/>
      <c r="N165" s="127"/>
      <c r="O165" s="28"/>
      <c r="P165" s="28" t="s">
        <v>752</v>
      </c>
      <c r="Q165" s="28" t="s">
        <v>752</v>
      </c>
      <c r="R165" s="28" t="s">
        <v>752</v>
      </c>
      <c r="S165" s="28" t="s">
        <v>752</v>
      </c>
      <c r="T165" s="28"/>
      <c r="U165" s="28"/>
      <c r="V165" s="112"/>
      <c r="W165" s="30"/>
      <c r="X165" s="28"/>
      <c r="Y165" s="28"/>
      <c r="Z165" s="63"/>
      <c r="AA165" s="28"/>
      <c r="AB165" s="28"/>
    </row>
    <row r="166" spans="1:28" s="11" customFormat="1" ht="20.100000000000001" customHeight="1">
      <c r="A166" s="54" t="s">
        <v>579</v>
      </c>
      <c r="B166" s="55" t="s">
        <v>574</v>
      </c>
      <c r="C166" s="55" t="s">
        <v>433</v>
      </c>
      <c r="D166" s="14" t="s">
        <v>434</v>
      </c>
      <c r="E166" s="55" t="s">
        <v>435</v>
      </c>
      <c r="F166" s="1" t="s">
        <v>7</v>
      </c>
      <c r="G166" s="1" t="s">
        <v>746</v>
      </c>
      <c r="H166" s="1" t="s">
        <v>66</v>
      </c>
      <c r="I166" s="28" t="s">
        <v>757</v>
      </c>
      <c r="J166" s="81">
        <v>43555</v>
      </c>
      <c r="K166" s="67" t="s">
        <v>797</v>
      </c>
      <c r="L166" s="67" t="s">
        <v>796</v>
      </c>
      <c r="M166" s="119">
        <v>9</v>
      </c>
      <c r="N166" s="127">
        <v>43146</v>
      </c>
      <c r="O166" s="28" t="s">
        <v>751</v>
      </c>
      <c r="P166" s="28" t="s">
        <v>757</v>
      </c>
      <c r="Q166" s="28" t="s">
        <v>757</v>
      </c>
      <c r="R166" s="28" t="s">
        <v>752</v>
      </c>
      <c r="S166" s="28" t="s">
        <v>752</v>
      </c>
      <c r="T166" s="28" t="s">
        <v>813</v>
      </c>
      <c r="U166" s="28"/>
      <c r="V166" s="112"/>
      <c r="W166" s="30"/>
      <c r="X166" s="28"/>
      <c r="Y166" s="28"/>
      <c r="Z166" s="63"/>
      <c r="AA166" s="28"/>
      <c r="AB166" s="28"/>
    </row>
    <row r="167" spans="1:28" s="11" customFormat="1" ht="20.100000000000001" customHeight="1">
      <c r="A167" s="54" t="s">
        <v>579</v>
      </c>
      <c r="B167" s="55" t="s">
        <v>574</v>
      </c>
      <c r="C167" s="55" t="s">
        <v>436</v>
      </c>
      <c r="D167" s="14" t="s">
        <v>437</v>
      </c>
      <c r="E167" s="55" t="s">
        <v>716</v>
      </c>
      <c r="F167" s="15" t="s">
        <v>5</v>
      </c>
      <c r="G167" s="15" t="s">
        <v>65</v>
      </c>
      <c r="H167" s="1" t="s">
        <v>66</v>
      </c>
      <c r="I167" s="28"/>
      <c r="J167" s="81">
        <v>43555</v>
      </c>
      <c r="K167" s="28"/>
      <c r="L167" s="28"/>
      <c r="M167" s="119"/>
      <c r="N167" s="127"/>
      <c r="O167" s="28"/>
      <c r="P167" s="28" t="s">
        <v>752</v>
      </c>
      <c r="Q167" s="28" t="s">
        <v>752</v>
      </c>
      <c r="R167" s="28" t="s">
        <v>752</v>
      </c>
      <c r="S167" s="28" t="s">
        <v>752</v>
      </c>
      <c r="T167" s="28"/>
      <c r="U167" s="28"/>
      <c r="V167" s="112"/>
      <c r="W167" s="30"/>
      <c r="X167" s="28"/>
      <c r="Y167" s="28"/>
      <c r="Z167" s="63"/>
      <c r="AA167" s="28"/>
      <c r="AB167" s="28"/>
    </row>
    <row r="168" spans="1:28" s="11" customFormat="1" ht="20.100000000000001" customHeight="1">
      <c r="A168" s="54" t="s">
        <v>579</v>
      </c>
      <c r="B168" s="55" t="s">
        <v>575</v>
      </c>
      <c r="C168" s="55" t="s">
        <v>438</v>
      </c>
      <c r="D168" s="14" t="s">
        <v>439</v>
      </c>
      <c r="E168" s="55" t="s">
        <v>440</v>
      </c>
      <c r="F168" s="1" t="s">
        <v>7</v>
      </c>
      <c r="G168" s="1" t="s">
        <v>746</v>
      </c>
      <c r="H168" s="1" t="s">
        <v>66</v>
      </c>
      <c r="I168" s="28" t="s">
        <v>757</v>
      </c>
      <c r="J168" s="81">
        <v>43555</v>
      </c>
      <c r="K168" s="28" t="s">
        <v>754</v>
      </c>
      <c r="L168" s="30" t="s">
        <v>756</v>
      </c>
      <c r="M168" s="119">
        <v>245</v>
      </c>
      <c r="N168" s="127">
        <v>43660</v>
      </c>
      <c r="O168" s="20" t="s">
        <v>940</v>
      </c>
      <c r="P168" s="28" t="s">
        <v>752</v>
      </c>
      <c r="Q168" s="28" t="s">
        <v>757</v>
      </c>
      <c r="R168" s="28" t="s">
        <v>752</v>
      </c>
      <c r="S168" s="28" t="s">
        <v>752</v>
      </c>
      <c r="T168" s="28" t="s">
        <v>903</v>
      </c>
      <c r="U168" s="28"/>
      <c r="V168" s="112"/>
      <c r="W168" s="30"/>
      <c r="X168" s="28"/>
      <c r="Y168" s="28"/>
      <c r="Z168" s="63"/>
      <c r="AA168" s="28"/>
      <c r="AB168" s="28"/>
    </row>
    <row r="169" spans="1:28" s="11" customFormat="1" ht="20.100000000000001" customHeight="1">
      <c r="A169" s="54" t="s">
        <v>579</v>
      </c>
      <c r="B169" s="55" t="s">
        <v>575</v>
      </c>
      <c r="C169" s="55" t="s">
        <v>441</v>
      </c>
      <c r="D169" s="14" t="s">
        <v>442</v>
      </c>
      <c r="E169" s="55" t="s">
        <v>443</v>
      </c>
      <c r="F169" s="1" t="s">
        <v>7</v>
      </c>
      <c r="G169" s="1" t="s">
        <v>746</v>
      </c>
      <c r="H169" s="1" t="s">
        <v>66</v>
      </c>
      <c r="I169" s="28" t="s">
        <v>757</v>
      </c>
      <c r="J169" s="81">
        <v>43555</v>
      </c>
      <c r="K169" s="28" t="s">
        <v>754</v>
      </c>
      <c r="L169" s="30" t="s">
        <v>756</v>
      </c>
      <c r="M169" s="119">
        <v>261</v>
      </c>
      <c r="N169" s="127">
        <v>43660</v>
      </c>
      <c r="O169" s="20" t="s">
        <v>830</v>
      </c>
      <c r="P169" s="30" t="s">
        <v>752</v>
      </c>
      <c r="Q169" s="30" t="s">
        <v>757</v>
      </c>
      <c r="R169" s="30" t="s">
        <v>752</v>
      </c>
      <c r="S169" s="30" t="s">
        <v>752</v>
      </c>
      <c r="T169" s="28" t="s">
        <v>903</v>
      </c>
      <c r="U169" s="28"/>
      <c r="V169" s="112"/>
      <c r="W169" s="30"/>
      <c r="X169" s="28"/>
      <c r="Y169" s="28"/>
      <c r="Z169" s="63"/>
      <c r="AA169" s="28"/>
      <c r="AB169" s="28"/>
    </row>
    <row r="170" spans="1:28" s="11" customFormat="1" ht="20.100000000000001" customHeight="1">
      <c r="A170" s="54" t="s">
        <v>579</v>
      </c>
      <c r="B170" s="55" t="s">
        <v>575</v>
      </c>
      <c r="C170" s="55" t="s">
        <v>444</v>
      </c>
      <c r="D170" s="14" t="s">
        <v>445</v>
      </c>
      <c r="E170" s="55" t="s">
        <v>446</v>
      </c>
      <c r="F170" s="1" t="s">
        <v>7</v>
      </c>
      <c r="G170" s="1" t="s">
        <v>746</v>
      </c>
      <c r="H170" s="1" t="s">
        <v>66</v>
      </c>
      <c r="I170" s="28" t="s">
        <v>757</v>
      </c>
      <c r="J170" s="81">
        <v>43555</v>
      </c>
      <c r="K170" s="28" t="s">
        <v>754</v>
      </c>
      <c r="L170" s="30" t="s">
        <v>756</v>
      </c>
      <c r="M170" s="119">
        <v>219</v>
      </c>
      <c r="N170" s="127">
        <v>43660</v>
      </c>
      <c r="O170" s="20" t="s">
        <v>828</v>
      </c>
      <c r="P170" s="30" t="s">
        <v>752</v>
      </c>
      <c r="Q170" s="30" t="s">
        <v>757</v>
      </c>
      <c r="R170" s="30" t="s">
        <v>752</v>
      </c>
      <c r="S170" s="30" t="s">
        <v>752</v>
      </c>
      <c r="T170" s="28" t="s">
        <v>903</v>
      </c>
      <c r="U170" s="28"/>
      <c r="V170" s="112"/>
      <c r="W170" s="30"/>
      <c r="X170" s="28"/>
      <c r="Y170" s="28"/>
      <c r="Z170" s="63"/>
      <c r="AA170" s="28"/>
      <c r="AB170" s="28"/>
    </row>
    <row r="171" spans="1:28" s="11" customFormat="1" ht="20.100000000000001" customHeight="1">
      <c r="A171" s="54" t="s">
        <v>579</v>
      </c>
      <c r="B171" s="55" t="s">
        <v>575</v>
      </c>
      <c r="C171" s="55" t="s">
        <v>447</v>
      </c>
      <c r="D171" s="14" t="s">
        <v>448</v>
      </c>
      <c r="E171" s="55" t="s">
        <v>449</v>
      </c>
      <c r="F171" s="15" t="s">
        <v>5</v>
      </c>
      <c r="G171" s="15" t="s">
        <v>65</v>
      </c>
      <c r="H171" s="1" t="s">
        <v>66</v>
      </c>
      <c r="I171" s="30">
        <v>270000000</v>
      </c>
      <c r="J171" s="81">
        <v>43555</v>
      </c>
      <c r="K171" s="28" t="s">
        <v>754</v>
      </c>
      <c r="L171" s="30" t="s">
        <v>756</v>
      </c>
      <c r="M171" s="119">
        <v>389</v>
      </c>
      <c r="N171" s="127">
        <v>43660</v>
      </c>
      <c r="O171" s="28" t="s">
        <v>751</v>
      </c>
      <c r="P171" s="28" t="s">
        <v>757</v>
      </c>
      <c r="Q171" s="28" t="s">
        <v>757</v>
      </c>
      <c r="R171" s="28" t="s">
        <v>752</v>
      </c>
      <c r="S171" s="28" t="s">
        <v>752</v>
      </c>
      <c r="T171" s="28" t="s">
        <v>824</v>
      </c>
      <c r="U171" s="28"/>
      <c r="V171" s="112"/>
      <c r="W171" s="30"/>
      <c r="X171" s="28"/>
      <c r="Y171" s="28"/>
      <c r="Z171" s="63"/>
      <c r="AA171" s="28"/>
      <c r="AB171" s="28"/>
    </row>
    <row r="172" spans="1:28" s="11" customFormat="1" ht="20.100000000000001" customHeight="1">
      <c r="A172" s="54" t="s">
        <v>579</v>
      </c>
      <c r="B172" s="55" t="s">
        <v>575</v>
      </c>
      <c r="C172" s="55" t="s">
        <v>450</v>
      </c>
      <c r="D172" s="14" t="s">
        <v>451</v>
      </c>
      <c r="E172" s="55" t="s">
        <v>452</v>
      </c>
      <c r="F172" s="15" t="s">
        <v>5</v>
      </c>
      <c r="G172" s="15" t="s">
        <v>65</v>
      </c>
      <c r="H172" s="1" t="s">
        <v>66</v>
      </c>
      <c r="I172" s="30">
        <v>150000000</v>
      </c>
      <c r="J172" s="81">
        <v>43555</v>
      </c>
      <c r="K172" s="28" t="s">
        <v>754</v>
      </c>
      <c r="L172" s="30" t="s">
        <v>756</v>
      </c>
      <c r="M172" s="119">
        <v>389</v>
      </c>
      <c r="N172" s="127">
        <v>43660</v>
      </c>
      <c r="O172" s="28" t="s">
        <v>751</v>
      </c>
      <c r="P172" s="28" t="s">
        <v>757</v>
      </c>
      <c r="Q172" s="28" t="s">
        <v>757</v>
      </c>
      <c r="R172" s="28" t="s">
        <v>752</v>
      </c>
      <c r="S172" s="28" t="s">
        <v>752</v>
      </c>
      <c r="T172" s="28" t="s">
        <v>824</v>
      </c>
      <c r="U172" s="28" t="s">
        <v>826</v>
      </c>
      <c r="V172" s="112"/>
      <c r="W172" s="30"/>
      <c r="X172" s="28"/>
      <c r="Y172" s="28"/>
      <c r="Z172" s="63"/>
      <c r="AA172" s="28"/>
      <c r="AB172" s="28"/>
    </row>
    <row r="173" spans="1:28" s="11" customFormat="1" ht="20.100000000000001" customHeight="1">
      <c r="A173" s="54" t="s">
        <v>579</v>
      </c>
      <c r="B173" s="55" t="s">
        <v>576</v>
      </c>
      <c r="C173" s="55" t="s">
        <v>453</v>
      </c>
      <c r="D173" s="14" t="s">
        <v>454</v>
      </c>
      <c r="E173" s="55" t="s">
        <v>455</v>
      </c>
      <c r="F173" s="1" t="s">
        <v>7</v>
      </c>
      <c r="G173" s="1" t="s">
        <v>746</v>
      </c>
      <c r="H173" s="1" t="s">
        <v>66</v>
      </c>
      <c r="I173" s="28" t="s">
        <v>751</v>
      </c>
      <c r="J173" s="81">
        <v>43555</v>
      </c>
      <c r="K173" s="28"/>
      <c r="L173" s="28"/>
      <c r="M173" s="119"/>
      <c r="N173" s="127"/>
      <c r="O173" s="28"/>
      <c r="P173" s="28" t="s">
        <v>752</v>
      </c>
      <c r="Q173" s="28" t="s">
        <v>752</v>
      </c>
      <c r="R173" s="28" t="s">
        <v>752</v>
      </c>
      <c r="S173" s="28" t="s">
        <v>752</v>
      </c>
      <c r="T173" s="28"/>
      <c r="U173" s="28"/>
      <c r="V173" s="112"/>
      <c r="W173" s="30"/>
      <c r="X173" s="28"/>
      <c r="Y173" s="28"/>
      <c r="Z173" s="63"/>
      <c r="AA173" s="28"/>
      <c r="AB173" s="28"/>
    </row>
    <row r="174" spans="1:28" s="11" customFormat="1" ht="20.100000000000001" customHeight="1">
      <c r="A174" s="54" t="s">
        <v>579</v>
      </c>
      <c r="B174" s="55" t="s">
        <v>576</v>
      </c>
      <c r="C174" s="55" t="s">
        <v>456</v>
      </c>
      <c r="D174" s="14" t="s">
        <v>457</v>
      </c>
      <c r="E174" s="55" t="s">
        <v>458</v>
      </c>
      <c r="F174" s="1" t="s">
        <v>7</v>
      </c>
      <c r="G174" s="1" t="s">
        <v>746</v>
      </c>
      <c r="H174" s="1" t="s">
        <v>66</v>
      </c>
      <c r="I174" s="28" t="s">
        <v>751</v>
      </c>
      <c r="J174" s="81">
        <v>43555</v>
      </c>
      <c r="K174" s="28"/>
      <c r="L174" s="28"/>
      <c r="M174" s="119"/>
      <c r="N174" s="127"/>
      <c r="O174" s="28"/>
      <c r="P174" s="28" t="s">
        <v>752</v>
      </c>
      <c r="Q174" s="28" t="s">
        <v>752</v>
      </c>
      <c r="R174" s="28" t="s">
        <v>752</v>
      </c>
      <c r="S174" s="28" t="s">
        <v>752</v>
      </c>
      <c r="T174" s="28"/>
      <c r="U174" s="28"/>
      <c r="V174" s="112"/>
      <c r="W174" s="30"/>
      <c r="X174" s="28"/>
      <c r="Y174" s="28"/>
      <c r="Z174" s="63"/>
      <c r="AA174" s="28"/>
      <c r="AB174" s="28"/>
    </row>
    <row r="175" spans="1:28" s="11" customFormat="1" ht="20.100000000000001" customHeight="1">
      <c r="A175" s="54" t="s">
        <v>579</v>
      </c>
      <c r="B175" s="55" t="s">
        <v>576</v>
      </c>
      <c r="C175" s="55" t="s">
        <v>459</v>
      </c>
      <c r="D175" s="14" t="s">
        <v>460</v>
      </c>
      <c r="E175" s="55" t="s">
        <v>461</v>
      </c>
      <c r="F175" s="1" t="s">
        <v>7</v>
      </c>
      <c r="G175" s="1" t="s">
        <v>746</v>
      </c>
      <c r="H175" s="1" t="s">
        <v>66</v>
      </c>
      <c r="I175" s="28" t="s">
        <v>751</v>
      </c>
      <c r="J175" s="81">
        <v>43555</v>
      </c>
      <c r="K175" s="28"/>
      <c r="L175" s="28"/>
      <c r="M175" s="119"/>
      <c r="N175" s="127"/>
      <c r="O175" s="28"/>
      <c r="P175" s="28" t="s">
        <v>752</v>
      </c>
      <c r="Q175" s="28" t="s">
        <v>752</v>
      </c>
      <c r="R175" s="28" t="s">
        <v>752</v>
      </c>
      <c r="S175" s="28" t="s">
        <v>752</v>
      </c>
      <c r="T175" s="28"/>
      <c r="U175" s="28"/>
      <c r="V175" s="112"/>
      <c r="W175" s="30"/>
      <c r="X175" s="28"/>
      <c r="Y175" s="28"/>
      <c r="Z175" s="63"/>
      <c r="AA175" s="28"/>
      <c r="AB175" s="28"/>
    </row>
    <row r="176" spans="1:28" s="11" customFormat="1" ht="20.100000000000001" customHeight="1">
      <c r="A176" s="54" t="s">
        <v>579</v>
      </c>
      <c r="B176" s="55" t="s">
        <v>576</v>
      </c>
      <c r="C176" s="55" t="s">
        <v>462</v>
      </c>
      <c r="D176" s="14" t="s">
        <v>463</v>
      </c>
      <c r="E176" s="55" t="s">
        <v>464</v>
      </c>
      <c r="F176" s="1" t="s">
        <v>7</v>
      </c>
      <c r="G176" s="1" t="s">
        <v>746</v>
      </c>
      <c r="H176" s="1" t="s">
        <v>66</v>
      </c>
      <c r="I176" s="28" t="s">
        <v>751</v>
      </c>
      <c r="J176" s="81">
        <v>43555</v>
      </c>
      <c r="K176" s="28"/>
      <c r="L176" s="28"/>
      <c r="M176" s="119"/>
      <c r="N176" s="127"/>
      <c r="O176" s="28"/>
      <c r="P176" s="28" t="s">
        <v>752</v>
      </c>
      <c r="Q176" s="28" t="s">
        <v>752</v>
      </c>
      <c r="R176" s="28" t="s">
        <v>752</v>
      </c>
      <c r="S176" s="28" t="s">
        <v>752</v>
      </c>
      <c r="T176" s="28"/>
      <c r="U176" s="28"/>
      <c r="V176" s="112"/>
      <c r="W176" s="30"/>
      <c r="X176" s="28"/>
      <c r="Y176" s="28"/>
      <c r="Z176" s="63"/>
      <c r="AA176" s="28"/>
      <c r="AB176" s="28"/>
    </row>
    <row r="177" spans="1:28" s="11" customFormat="1" ht="20.100000000000001" customHeight="1">
      <c r="A177" s="54" t="s">
        <v>579</v>
      </c>
      <c r="B177" s="55" t="s">
        <v>576</v>
      </c>
      <c r="C177" s="55" t="s">
        <v>465</v>
      </c>
      <c r="D177" s="14" t="s">
        <v>466</v>
      </c>
      <c r="E177" s="55" t="s">
        <v>467</v>
      </c>
      <c r="F177" s="1" t="s">
        <v>7</v>
      </c>
      <c r="G177" s="1" t="s">
        <v>746</v>
      </c>
      <c r="H177" s="1" t="s">
        <v>66</v>
      </c>
      <c r="I177" s="28" t="s">
        <v>751</v>
      </c>
      <c r="J177" s="81">
        <v>43555</v>
      </c>
      <c r="K177" s="28"/>
      <c r="L177" s="28"/>
      <c r="M177" s="119"/>
      <c r="N177" s="127"/>
      <c r="O177" s="28"/>
      <c r="P177" s="28" t="s">
        <v>752</v>
      </c>
      <c r="Q177" s="28" t="s">
        <v>752</v>
      </c>
      <c r="R177" s="28" t="s">
        <v>752</v>
      </c>
      <c r="S177" s="28" t="s">
        <v>752</v>
      </c>
      <c r="T177" s="28"/>
      <c r="U177" s="28"/>
      <c r="V177" s="112"/>
      <c r="W177" s="30"/>
      <c r="X177" s="28"/>
      <c r="Y177" s="28"/>
      <c r="Z177" s="63"/>
      <c r="AA177" s="28"/>
      <c r="AB177" s="28"/>
    </row>
    <row r="178" spans="1:28" s="11" customFormat="1" ht="20.100000000000001" customHeight="1">
      <c r="A178" s="54" t="s">
        <v>579</v>
      </c>
      <c r="B178" s="55" t="s">
        <v>576</v>
      </c>
      <c r="C178" s="55" t="s">
        <v>468</v>
      </c>
      <c r="D178" s="14" t="s">
        <v>469</v>
      </c>
      <c r="E178" s="55" t="s">
        <v>470</v>
      </c>
      <c r="F178" s="1" t="s">
        <v>7</v>
      </c>
      <c r="G178" s="1" t="s">
        <v>746</v>
      </c>
      <c r="H178" s="1" t="s">
        <v>66</v>
      </c>
      <c r="I178" s="28" t="s">
        <v>751</v>
      </c>
      <c r="J178" s="81">
        <v>43555</v>
      </c>
      <c r="K178" s="28"/>
      <c r="L178" s="28"/>
      <c r="M178" s="119"/>
      <c r="N178" s="127"/>
      <c r="O178" s="28"/>
      <c r="P178" s="28" t="s">
        <v>752</v>
      </c>
      <c r="Q178" s="28" t="s">
        <v>752</v>
      </c>
      <c r="R178" s="28" t="s">
        <v>752</v>
      </c>
      <c r="S178" s="28" t="s">
        <v>752</v>
      </c>
      <c r="T178" s="28"/>
      <c r="U178" s="28"/>
      <c r="V178" s="112"/>
      <c r="W178" s="30"/>
      <c r="X178" s="28"/>
      <c r="Y178" s="28"/>
      <c r="Z178" s="63"/>
      <c r="AA178" s="28"/>
      <c r="AB178" s="28"/>
    </row>
    <row r="179" spans="1:28" s="11" customFormat="1" ht="20.100000000000001" customHeight="1">
      <c r="A179" s="54" t="s">
        <v>579</v>
      </c>
      <c r="B179" s="55" t="s">
        <v>576</v>
      </c>
      <c r="C179" s="55" t="s">
        <v>471</v>
      </c>
      <c r="D179" s="14" t="s">
        <v>472</v>
      </c>
      <c r="E179" s="55" t="s">
        <v>473</v>
      </c>
      <c r="F179" s="15" t="s">
        <v>5</v>
      </c>
      <c r="G179" s="15" t="s">
        <v>583</v>
      </c>
      <c r="H179" s="1" t="s">
        <v>66</v>
      </c>
      <c r="I179" s="28"/>
      <c r="J179" s="81">
        <v>43555</v>
      </c>
      <c r="K179" s="28"/>
      <c r="L179" s="28"/>
      <c r="M179" s="119"/>
      <c r="N179" s="127"/>
      <c r="O179" s="28"/>
      <c r="P179" s="28" t="s">
        <v>752</v>
      </c>
      <c r="Q179" s="28" t="s">
        <v>752</v>
      </c>
      <c r="R179" s="28" t="s">
        <v>752</v>
      </c>
      <c r="S179" s="28" t="s">
        <v>752</v>
      </c>
      <c r="T179" s="28"/>
      <c r="U179" s="28"/>
      <c r="V179" s="112"/>
      <c r="W179" s="30"/>
      <c r="X179" s="28"/>
      <c r="Y179" s="28"/>
      <c r="Z179" s="63"/>
      <c r="AA179" s="28"/>
      <c r="AB179" s="28"/>
    </row>
    <row r="180" spans="1:28" s="11" customFormat="1" ht="20.100000000000001" customHeight="1">
      <c r="A180" s="54" t="s">
        <v>579</v>
      </c>
      <c r="B180" s="55" t="s">
        <v>576</v>
      </c>
      <c r="C180" s="55" t="s">
        <v>474</v>
      </c>
      <c r="D180" s="14" t="s">
        <v>475</v>
      </c>
      <c r="E180" s="55" t="s">
        <v>476</v>
      </c>
      <c r="F180" s="1" t="s">
        <v>7</v>
      </c>
      <c r="G180" s="1" t="s">
        <v>746</v>
      </c>
      <c r="H180" s="1" t="s">
        <v>66</v>
      </c>
      <c r="I180" s="28" t="s">
        <v>751</v>
      </c>
      <c r="J180" s="81">
        <v>43555</v>
      </c>
      <c r="K180" s="28"/>
      <c r="L180" s="28"/>
      <c r="M180" s="119"/>
      <c r="N180" s="127"/>
      <c r="O180" s="28"/>
      <c r="P180" s="28" t="s">
        <v>752</v>
      </c>
      <c r="Q180" s="28" t="s">
        <v>752</v>
      </c>
      <c r="R180" s="28" t="s">
        <v>752</v>
      </c>
      <c r="S180" s="28" t="s">
        <v>752</v>
      </c>
      <c r="T180" s="28"/>
      <c r="U180" s="28"/>
      <c r="V180" s="112"/>
      <c r="W180" s="30"/>
      <c r="X180" s="28"/>
      <c r="Y180" s="28"/>
      <c r="Z180" s="63"/>
      <c r="AA180" s="28"/>
      <c r="AB180" s="28"/>
    </row>
    <row r="181" spans="1:28" s="11" customFormat="1" ht="20.100000000000001" customHeight="1">
      <c r="A181" s="54" t="s">
        <v>579</v>
      </c>
      <c r="B181" s="55" t="s">
        <v>576</v>
      </c>
      <c r="C181" s="55" t="s">
        <v>477</v>
      </c>
      <c r="D181" s="14" t="s">
        <v>478</v>
      </c>
      <c r="E181" s="55" t="s">
        <v>479</v>
      </c>
      <c r="F181" s="1" t="s">
        <v>7</v>
      </c>
      <c r="G181" s="1" t="s">
        <v>746</v>
      </c>
      <c r="H181" s="1" t="s">
        <v>66</v>
      </c>
      <c r="I181" s="28" t="s">
        <v>751</v>
      </c>
      <c r="J181" s="81">
        <v>43555</v>
      </c>
      <c r="K181" s="28"/>
      <c r="L181" s="28"/>
      <c r="M181" s="119"/>
      <c r="N181" s="127"/>
      <c r="O181" s="28"/>
      <c r="P181" s="28" t="s">
        <v>752</v>
      </c>
      <c r="Q181" s="28" t="s">
        <v>752</v>
      </c>
      <c r="R181" s="28" t="s">
        <v>752</v>
      </c>
      <c r="S181" s="28" t="s">
        <v>752</v>
      </c>
      <c r="T181" s="28"/>
      <c r="U181" s="28"/>
      <c r="V181" s="112"/>
      <c r="W181" s="30"/>
      <c r="X181" s="28"/>
      <c r="Y181" s="28"/>
      <c r="Z181" s="63"/>
      <c r="AA181" s="28"/>
      <c r="AB181" s="28"/>
    </row>
    <row r="182" spans="1:28" s="11" customFormat="1" ht="20.100000000000001" customHeight="1">
      <c r="A182" s="54" t="s">
        <v>579</v>
      </c>
      <c r="B182" s="55" t="s">
        <v>576</v>
      </c>
      <c r="C182" s="55" t="s">
        <v>480</v>
      </c>
      <c r="D182" s="14" t="s">
        <v>481</v>
      </c>
      <c r="E182" s="55" t="s">
        <v>482</v>
      </c>
      <c r="F182" s="1" t="s">
        <v>7</v>
      </c>
      <c r="G182" s="1" t="s">
        <v>746</v>
      </c>
      <c r="H182" s="1" t="s">
        <v>66</v>
      </c>
      <c r="I182" s="28" t="s">
        <v>751</v>
      </c>
      <c r="J182" s="81">
        <v>43555</v>
      </c>
      <c r="K182" s="28"/>
      <c r="L182" s="28"/>
      <c r="M182" s="119"/>
      <c r="N182" s="127"/>
      <c r="O182" s="28"/>
      <c r="P182" s="28" t="s">
        <v>752</v>
      </c>
      <c r="Q182" s="28" t="s">
        <v>752</v>
      </c>
      <c r="R182" s="28" t="s">
        <v>752</v>
      </c>
      <c r="S182" s="28" t="s">
        <v>752</v>
      </c>
      <c r="T182" s="28"/>
      <c r="U182" s="28"/>
      <c r="V182" s="112"/>
      <c r="W182" s="30"/>
      <c r="X182" s="28"/>
      <c r="Y182" s="28"/>
      <c r="Z182" s="63"/>
      <c r="AA182" s="28"/>
      <c r="AB182" s="28"/>
    </row>
    <row r="183" spans="1:28" s="11" customFormat="1" ht="20.100000000000001" customHeight="1">
      <c r="A183" s="54" t="s">
        <v>579</v>
      </c>
      <c r="B183" s="55" t="s">
        <v>576</v>
      </c>
      <c r="C183" s="55" t="s">
        <v>483</v>
      </c>
      <c r="D183" s="14" t="s">
        <v>484</v>
      </c>
      <c r="E183" s="55" t="s">
        <v>485</v>
      </c>
      <c r="F183" s="1" t="s">
        <v>7</v>
      </c>
      <c r="G183" s="1" t="s">
        <v>746</v>
      </c>
      <c r="H183" s="1" t="s">
        <v>66</v>
      </c>
      <c r="I183" s="28" t="s">
        <v>751</v>
      </c>
      <c r="J183" s="81">
        <v>43555</v>
      </c>
      <c r="K183" s="28"/>
      <c r="L183" s="28"/>
      <c r="M183" s="119"/>
      <c r="N183" s="127"/>
      <c r="O183" s="28"/>
      <c r="P183" s="28" t="s">
        <v>752</v>
      </c>
      <c r="Q183" s="28" t="s">
        <v>752</v>
      </c>
      <c r="R183" s="28" t="s">
        <v>752</v>
      </c>
      <c r="S183" s="28" t="s">
        <v>752</v>
      </c>
      <c r="T183" s="28"/>
      <c r="U183" s="28"/>
      <c r="V183" s="112"/>
      <c r="W183" s="30"/>
      <c r="X183" s="28"/>
      <c r="Y183" s="28"/>
      <c r="Z183" s="63"/>
      <c r="AA183" s="28"/>
      <c r="AB183" s="28"/>
    </row>
    <row r="184" spans="1:28" ht="20.100000000000001" customHeight="1">
      <c r="A184" s="54" t="s">
        <v>579</v>
      </c>
      <c r="B184" s="55" t="s">
        <v>576</v>
      </c>
      <c r="C184" s="55" t="s">
        <v>486</v>
      </c>
      <c r="D184" s="14" t="s">
        <v>487</v>
      </c>
      <c r="E184" s="55" t="s">
        <v>487</v>
      </c>
      <c r="F184" s="15" t="s">
        <v>5</v>
      </c>
      <c r="G184" s="15" t="s">
        <v>580</v>
      </c>
      <c r="H184" s="1" t="s">
        <v>66</v>
      </c>
      <c r="I184" s="92">
        <v>108540000000</v>
      </c>
      <c r="J184" s="81">
        <v>43555</v>
      </c>
      <c r="K184" s="28" t="s">
        <v>754</v>
      </c>
      <c r="L184" s="30" t="s">
        <v>756</v>
      </c>
      <c r="M184" s="119">
        <v>385</v>
      </c>
      <c r="N184" s="127">
        <v>43660</v>
      </c>
      <c r="O184" s="20" t="s">
        <v>751</v>
      </c>
      <c r="P184" s="30" t="s">
        <v>757</v>
      </c>
      <c r="Q184" s="30" t="s">
        <v>757</v>
      </c>
      <c r="R184" s="30" t="s">
        <v>752</v>
      </c>
      <c r="S184" s="30" t="s">
        <v>752</v>
      </c>
      <c r="T184" s="67" t="s">
        <v>843</v>
      </c>
      <c r="U184" s="67"/>
      <c r="V184" s="112"/>
      <c r="W184" s="30"/>
      <c r="X184" s="67"/>
      <c r="Y184" s="67"/>
      <c r="Z184" s="63"/>
      <c r="AA184" s="67"/>
      <c r="AB184" s="67"/>
    </row>
    <row r="185" spans="1:28" ht="20.100000000000001" customHeight="1">
      <c r="A185" s="54" t="s">
        <v>579</v>
      </c>
      <c r="B185" s="55" t="s">
        <v>576</v>
      </c>
      <c r="C185" s="55" t="s">
        <v>488</v>
      </c>
      <c r="D185" s="14" t="s">
        <v>489</v>
      </c>
      <c r="E185" s="55" t="s">
        <v>489</v>
      </c>
      <c r="F185" s="15" t="s">
        <v>5</v>
      </c>
      <c r="G185" s="15" t="s">
        <v>580</v>
      </c>
      <c r="H185" s="1" t="s">
        <v>66</v>
      </c>
      <c r="I185" s="28">
        <v>44500000</v>
      </c>
      <c r="J185" s="81">
        <v>43555</v>
      </c>
      <c r="K185" s="28" t="s">
        <v>754</v>
      </c>
      <c r="L185" s="30" t="s">
        <v>756</v>
      </c>
      <c r="M185" s="123">
        <v>222</v>
      </c>
      <c r="N185" s="127">
        <v>43660</v>
      </c>
      <c r="O185" s="28" t="s">
        <v>751</v>
      </c>
      <c r="P185" s="28" t="s">
        <v>757</v>
      </c>
      <c r="Q185" s="28" t="s">
        <v>757</v>
      </c>
      <c r="R185" s="28" t="s">
        <v>752</v>
      </c>
      <c r="S185" s="28" t="s">
        <v>752</v>
      </c>
      <c r="T185" s="67" t="s">
        <v>832</v>
      </c>
      <c r="U185" s="67"/>
      <c r="V185" s="112"/>
      <c r="W185" s="30"/>
      <c r="X185" s="67"/>
      <c r="Y185" s="67"/>
      <c r="Z185" s="63"/>
      <c r="AA185" s="67"/>
      <c r="AB185" s="67"/>
    </row>
    <row r="186" spans="1:28" ht="20.100000000000001" customHeight="1">
      <c r="A186" s="54" t="s">
        <v>579</v>
      </c>
      <c r="B186" s="55" t="s">
        <v>576</v>
      </c>
      <c r="C186" s="55" t="s">
        <v>490</v>
      </c>
      <c r="D186" s="14" t="s">
        <v>491</v>
      </c>
      <c r="E186" s="55" t="s">
        <v>492</v>
      </c>
      <c r="F186" s="15" t="s">
        <v>5</v>
      </c>
      <c r="G186" s="15" t="s">
        <v>710</v>
      </c>
      <c r="H186" s="1" t="s">
        <v>66</v>
      </c>
      <c r="I186" s="30">
        <v>5896650</v>
      </c>
      <c r="J186" s="81">
        <v>43555</v>
      </c>
      <c r="K186" s="28" t="s">
        <v>754</v>
      </c>
      <c r="L186" s="30" t="s">
        <v>756</v>
      </c>
      <c r="M186" s="119">
        <v>349</v>
      </c>
      <c r="N186" s="127">
        <v>43660</v>
      </c>
      <c r="O186" s="20" t="s">
        <v>751</v>
      </c>
      <c r="P186" s="30" t="s">
        <v>757</v>
      </c>
      <c r="Q186" s="30" t="s">
        <v>757</v>
      </c>
      <c r="R186" s="30" t="s">
        <v>752</v>
      </c>
      <c r="S186" s="30" t="s">
        <v>752</v>
      </c>
      <c r="T186" s="67" t="s">
        <v>834</v>
      </c>
      <c r="U186" s="67"/>
      <c r="V186" s="112"/>
      <c r="W186" s="30"/>
      <c r="X186" s="67"/>
      <c r="Y186" s="67"/>
      <c r="Z186" s="63"/>
      <c r="AA186" s="67"/>
      <c r="AB186" s="67"/>
    </row>
    <row r="187" spans="1:28" ht="20.100000000000001" customHeight="1">
      <c r="A187" s="54" t="s">
        <v>579</v>
      </c>
      <c r="B187" s="55" t="s">
        <v>576</v>
      </c>
      <c r="C187" s="55" t="s">
        <v>493</v>
      </c>
      <c r="D187" s="14" t="s">
        <v>494</v>
      </c>
      <c r="E187" s="55" t="s">
        <v>495</v>
      </c>
      <c r="F187" s="15" t="s">
        <v>5</v>
      </c>
      <c r="G187" s="15" t="s">
        <v>710</v>
      </c>
      <c r="H187" s="1" t="s">
        <v>66</v>
      </c>
      <c r="I187" s="30">
        <v>4182140</v>
      </c>
      <c r="J187" s="81">
        <v>43555</v>
      </c>
      <c r="K187" s="28" t="s">
        <v>754</v>
      </c>
      <c r="L187" s="30" t="s">
        <v>756</v>
      </c>
      <c r="M187" s="119">
        <v>349</v>
      </c>
      <c r="N187" s="127">
        <v>43660</v>
      </c>
      <c r="O187" s="20" t="s">
        <v>751</v>
      </c>
      <c r="P187" s="30" t="s">
        <v>757</v>
      </c>
      <c r="Q187" s="30" t="s">
        <v>757</v>
      </c>
      <c r="R187" s="30" t="s">
        <v>752</v>
      </c>
      <c r="S187" s="30" t="s">
        <v>752</v>
      </c>
      <c r="T187" s="67" t="s">
        <v>834</v>
      </c>
      <c r="U187" s="67"/>
      <c r="V187" s="112"/>
      <c r="W187" s="30"/>
      <c r="X187" s="67"/>
      <c r="Y187" s="67"/>
      <c r="Z187" s="63"/>
      <c r="AA187" s="67"/>
      <c r="AB187" s="67"/>
    </row>
    <row r="188" spans="1:28" ht="20.100000000000001" customHeight="1">
      <c r="A188" s="54" t="s">
        <v>579</v>
      </c>
      <c r="B188" s="55" t="s">
        <v>576</v>
      </c>
      <c r="C188" s="55" t="s">
        <v>496</v>
      </c>
      <c r="D188" s="14" t="s">
        <v>497</v>
      </c>
      <c r="E188" s="55" t="s">
        <v>498</v>
      </c>
      <c r="F188" s="15" t="s">
        <v>5</v>
      </c>
      <c r="G188" s="15" t="s">
        <v>580</v>
      </c>
      <c r="H188" s="1" t="s">
        <v>66</v>
      </c>
      <c r="I188" s="28">
        <v>150000000</v>
      </c>
      <c r="J188" s="81">
        <v>43555</v>
      </c>
      <c r="K188" s="28" t="s">
        <v>754</v>
      </c>
      <c r="L188" s="30" t="s">
        <v>756</v>
      </c>
      <c r="M188" s="123">
        <v>222</v>
      </c>
      <c r="N188" s="127">
        <v>43660</v>
      </c>
      <c r="O188" s="28" t="s">
        <v>751</v>
      </c>
      <c r="P188" s="28" t="s">
        <v>757</v>
      </c>
      <c r="Q188" s="28" t="s">
        <v>757</v>
      </c>
      <c r="R188" s="28" t="s">
        <v>752</v>
      </c>
      <c r="S188" s="28" t="s">
        <v>752</v>
      </c>
      <c r="T188" s="67" t="s">
        <v>832</v>
      </c>
      <c r="U188" s="67"/>
      <c r="V188" s="112"/>
      <c r="W188" s="30"/>
      <c r="X188" s="67"/>
      <c r="Y188" s="67"/>
      <c r="Z188" s="63"/>
      <c r="AA188" s="67"/>
      <c r="AB188" s="67"/>
    </row>
    <row r="189" spans="1:28" ht="20.100000000000001" customHeight="1">
      <c r="A189" s="54" t="s">
        <v>579</v>
      </c>
      <c r="B189" s="55" t="s">
        <v>576</v>
      </c>
      <c r="C189" s="55" t="s">
        <v>499</v>
      </c>
      <c r="D189" s="14" t="s">
        <v>500</v>
      </c>
      <c r="E189" s="55" t="s">
        <v>500</v>
      </c>
      <c r="F189" s="15" t="s">
        <v>5</v>
      </c>
      <c r="G189" s="15" t="s">
        <v>580</v>
      </c>
      <c r="H189" s="1" t="s">
        <v>66</v>
      </c>
      <c r="I189" s="30">
        <v>150000000</v>
      </c>
      <c r="J189" s="81">
        <v>43555</v>
      </c>
      <c r="K189" s="28" t="s">
        <v>839</v>
      </c>
      <c r="L189" s="30" t="s">
        <v>838</v>
      </c>
      <c r="M189" s="119">
        <v>213</v>
      </c>
      <c r="N189" s="127">
        <v>43660</v>
      </c>
      <c r="O189" s="20" t="s">
        <v>751</v>
      </c>
      <c r="P189" s="30" t="s">
        <v>757</v>
      </c>
      <c r="Q189" s="30" t="s">
        <v>757</v>
      </c>
      <c r="R189" s="30" t="s">
        <v>752</v>
      </c>
      <c r="S189" s="30" t="s">
        <v>752</v>
      </c>
      <c r="T189" s="30" t="s">
        <v>841</v>
      </c>
      <c r="U189" s="67"/>
      <c r="V189" s="112"/>
      <c r="W189" s="30"/>
      <c r="X189" s="67"/>
      <c r="Y189" s="67"/>
      <c r="Z189" s="63"/>
      <c r="AA189" s="67"/>
      <c r="AB189" s="67"/>
    </row>
    <row r="190" spans="1:28" ht="20.100000000000001" customHeight="1">
      <c r="A190" s="54" t="s">
        <v>579</v>
      </c>
      <c r="B190" s="55" t="s">
        <v>577</v>
      </c>
      <c r="C190" s="55" t="s">
        <v>501</v>
      </c>
      <c r="D190" s="14" t="s">
        <v>502</v>
      </c>
      <c r="E190" s="55" t="s">
        <v>503</v>
      </c>
      <c r="F190" s="1" t="s">
        <v>7</v>
      </c>
      <c r="G190" s="1" t="s">
        <v>746</v>
      </c>
      <c r="H190" s="1" t="s">
        <v>66</v>
      </c>
      <c r="I190" s="28" t="s">
        <v>757</v>
      </c>
      <c r="J190" s="81">
        <v>43555</v>
      </c>
      <c r="K190" s="28" t="s">
        <v>754</v>
      </c>
      <c r="L190" s="30" t="s">
        <v>756</v>
      </c>
      <c r="M190" s="119">
        <v>213</v>
      </c>
      <c r="N190" s="127">
        <v>43660</v>
      </c>
      <c r="O190" s="20" t="s">
        <v>844</v>
      </c>
      <c r="P190" s="30" t="s">
        <v>752</v>
      </c>
      <c r="Q190" s="30" t="s">
        <v>757</v>
      </c>
      <c r="R190" s="30" t="s">
        <v>752</v>
      </c>
      <c r="S190" s="30" t="s">
        <v>752</v>
      </c>
      <c r="T190" s="28" t="s">
        <v>903</v>
      </c>
      <c r="U190" s="67"/>
      <c r="V190" s="112"/>
      <c r="W190" s="30"/>
      <c r="X190" s="67"/>
      <c r="Y190" s="67"/>
      <c r="Z190" s="63"/>
      <c r="AA190" s="67"/>
      <c r="AB190" s="67"/>
    </row>
    <row r="191" spans="1:28" ht="20.100000000000001" customHeight="1">
      <c r="A191" s="54" t="s">
        <v>579</v>
      </c>
      <c r="B191" s="55" t="s">
        <v>578</v>
      </c>
      <c r="C191" s="55" t="s">
        <v>504</v>
      </c>
      <c r="D191" s="14" t="s">
        <v>505</v>
      </c>
      <c r="E191" s="55" t="s">
        <v>506</v>
      </c>
      <c r="F191" s="1" t="s">
        <v>7</v>
      </c>
      <c r="G191" s="1" t="s">
        <v>746</v>
      </c>
      <c r="H191" s="1" t="s">
        <v>66</v>
      </c>
      <c r="I191" s="28" t="s">
        <v>757</v>
      </c>
      <c r="J191" s="81">
        <v>43555</v>
      </c>
      <c r="K191" s="67" t="s">
        <v>760</v>
      </c>
      <c r="L191" s="67" t="s">
        <v>759</v>
      </c>
      <c r="M191" s="123">
        <v>44</v>
      </c>
      <c r="N191" s="127">
        <v>42980</v>
      </c>
      <c r="O191" s="20" t="s">
        <v>761</v>
      </c>
      <c r="P191" s="28" t="s">
        <v>752</v>
      </c>
      <c r="Q191" s="28" t="s">
        <v>757</v>
      </c>
      <c r="R191" s="28" t="s">
        <v>752</v>
      </c>
      <c r="S191" s="28" t="s">
        <v>752</v>
      </c>
      <c r="T191" s="28" t="s">
        <v>903</v>
      </c>
      <c r="U191" s="67"/>
      <c r="V191" s="112"/>
      <c r="W191" s="30"/>
      <c r="X191" s="67"/>
      <c r="Y191" s="67"/>
      <c r="Z191" s="63"/>
      <c r="AA191" s="67"/>
      <c r="AB191" s="67"/>
    </row>
    <row r="192" spans="1:28" ht="20.100000000000001" customHeight="1">
      <c r="A192" s="54" t="s">
        <v>579</v>
      </c>
      <c r="B192" s="55" t="s">
        <v>578</v>
      </c>
      <c r="C192" s="55" t="s">
        <v>507</v>
      </c>
      <c r="D192" s="14" t="s">
        <v>508</v>
      </c>
      <c r="E192" s="55" t="s">
        <v>509</v>
      </c>
      <c r="F192" s="1" t="s">
        <v>7</v>
      </c>
      <c r="G192" s="1" t="s">
        <v>746</v>
      </c>
      <c r="H192" s="1" t="s">
        <v>66</v>
      </c>
      <c r="I192" s="28" t="s">
        <v>751</v>
      </c>
      <c r="J192" s="81">
        <v>43555</v>
      </c>
      <c r="K192" s="67"/>
      <c r="L192" s="67"/>
      <c r="M192" s="123"/>
      <c r="N192" s="128"/>
      <c r="O192" s="67"/>
      <c r="P192" s="28" t="s">
        <v>752</v>
      </c>
      <c r="Q192" s="28" t="s">
        <v>752</v>
      </c>
      <c r="R192" s="28" t="s">
        <v>752</v>
      </c>
      <c r="S192" s="28" t="s">
        <v>752</v>
      </c>
      <c r="T192" s="67"/>
      <c r="U192" s="67"/>
      <c r="V192" s="112"/>
      <c r="W192" s="30"/>
      <c r="X192" s="67"/>
      <c r="Y192" s="67"/>
      <c r="Z192" s="63"/>
      <c r="AA192" s="67"/>
      <c r="AB192" s="67"/>
    </row>
    <row r="193" spans="1:28" ht="20.100000000000001" customHeight="1">
      <c r="A193" s="54" t="s">
        <v>579</v>
      </c>
      <c r="B193" s="55" t="s">
        <v>578</v>
      </c>
      <c r="C193" s="55" t="s">
        <v>510</v>
      </c>
      <c r="D193" s="14" t="s">
        <v>511</v>
      </c>
      <c r="E193" s="55" t="s">
        <v>512</v>
      </c>
      <c r="F193" s="1" t="s">
        <v>7</v>
      </c>
      <c r="G193" s="1" t="s">
        <v>746</v>
      </c>
      <c r="H193" s="1" t="s">
        <v>66</v>
      </c>
      <c r="I193" s="28" t="s">
        <v>751</v>
      </c>
      <c r="J193" s="81">
        <v>43555</v>
      </c>
      <c r="K193" s="67"/>
      <c r="L193" s="67"/>
      <c r="M193" s="123"/>
      <c r="N193" s="128"/>
      <c r="O193" s="67"/>
      <c r="P193" s="28" t="s">
        <v>752</v>
      </c>
      <c r="Q193" s="28" t="s">
        <v>752</v>
      </c>
      <c r="R193" s="28" t="s">
        <v>752</v>
      </c>
      <c r="S193" s="28" t="s">
        <v>752</v>
      </c>
      <c r="T193" s="67"/>
      <c r="U193" s="67"/>
      <c r="V193" s="112"/>
      <c r="W193" s="30"/>
      <c r="X193" s="67"/>
      <c r="Y193" s="67"/>
      <c r="Z193" s="63"/>
      <c r="AA193" s="67"/>
      <c r="AB193" s="67"/>
    </row>
    <row r="194" spans="1:28" ht="20.100000000000001" customHeight="1">
      <c r="A194" s="54" t="s">
        <v>579</v>
      </c>
      <c r="B194" s="55" t="s">
        <v>578</v>
      </c>
      <c r="C194" s="55" t="s">
        <v>513</v>
      </c>
      <c r="D194" s="14" t="s">
        <v>514</v>
      </c>
      <c r="E194" s="55" t="s">
        <v>515</v>
      </c>
      <c r="F194" s="1" t="s">
        <v>7</v>
      </c>
      <c r="G194" s="1" t="s">
        <v>746</v>
      </c>
      <c r="H194" s="1" t="s">
        <v>66</v>
      </c>
      <c r="I194" s="28" t="s">
        <v>757</v>
      </c>
      <c r="J194" s="81">
        <v>43555</v>
      </c>
      <c r="K194" s="67" t="s">
        <v>760</v>
      </c>
      <c r="L194" s="67" t="s">
        <v>759</v>
      </c>
      <c r="M194" s="123">
        <v>39</v>
      </c>
      <c r="N194" s="127">
        <v>42980</v>
      </c>
      <c r="O194" s="20" t="s">
        <v>857</v>
      </c>
      <c r="P194" s="28" t="s">
        <v>752</v>
      </c>
      <c r="Q194" s="28" t="s">
        <v>757</v>
      </c>
      <c r="R194" s="28" t="s">
        <v>752</v>
      </c>
      <c r="S194" s="28" t="s">
        <v>752</v>
      </c>
      <c r="T194" s="28" t="s">
        <v>903</v>
      </c>
      <c r="U194" s="67"/>
      <c r="V194" s="112"/>
      <c r="W194" s="30"/>
      <c r="X194" s="67"/>
      <c r="Y194" s="67"/>
      <c r="Z194" s="63"/>
      <c r="AA194" s="67"/>
      <c r="AB194" s="67"/>
    </row>
    <row r="195" spans="1:28" ht="20.100000000000001" customHeight="1">
      <c r="A195" s="54" t="s">
        <v>579</v>
      </c>
      <c r="B195" s="55" t="s">
        <v>578</v>
      </c>
      <c r="C195" s="55" t="s">
        <v>516</v>
      </c>
      <c r="D195" s="14" t="s">
        <v>517</v>
      </c>
      <c r="E195" s="55" t="s">
        <v>518</v>
      </c>
      <c r="F195" s="1" t="s">
        <v>7</v>
      </c>
      <c r="G195" s="1" t="s">
        <v>746</v>
      </c>
      <c r="H195" s="1" t="s">
        <v>66</v>
      </c>
      <c r="I195" s="28" t="s">
        <v>751</v>
      </c>
      <c r="J195" s="81">
        <v>43555</v>
      </c>
      <c r="K195" s="67"/>
      <c r="L195" s="67"/>
      <c r="M195" s="123"/>
      <c r="N195" s="128"/>
      <c r="O195" s="67"/>
      <c r="P195" s="28" t="s">
        <v>752</v>
      </c>
      <c r="Q195" s="28" t="s">
        <v>752</v>
      </c>
      <c r="R195" s="28" t="s">
        <v>752</v>
      </c>
      <c r="S195" s="28" t="s">
        <v>752</v>
      </c>
      <c r="T195" s="67"/>
      <c r="U195" s="67"/>
      <c r="V195" s="112"/>
      <c r="W195" s="30"/>
      <c r="X195" s="67"/>
      <c r="Y195" s="67"/>
      <c r="Z195" s="63"/>
      <c r="AA195" s="67"/>
      <c r="AB195" s="67"/>
    </row>
    <row r="196" spans="1:28" ht="20.100000000000001" customHeight="1">
      <c r="A196" s="54" t="s">
        <v>579</v>
      </c>
      <c r="B196" s="55" t="s">
        <v>578</v>
      </c>
      <c r="C196" s="55" t="s">
        <v>519</v>
      </c>
      <c r="D196" s="14" t="s">
        <v>520</v>
      </c>
      <c r="E196" s="55" t="s">
        <v>521</v>
      </c>
      <c r="F196" s="1" t="s">
        <v>7</v>
      </c>
      <c r="G196" s="1" t="s">
        <v>746</v>
      </c>
      <c r="H196" s="1" t="s">
        <v>66</v>
      </c>
      <c r="I196" s="28" t="s">
        <v>751</v>
      </c>
      <c r="J196" s="81">
        <v>43555</v>
      </c>
      <c r="K196" s="67" t="s">
        <v>760</v>
      </c>
      <c r="L196" s="67" t="s">
        <v>759</v>
      </c>
      <c r="M196" s="123">
        <v>29</v>
      </c>
      <c r="N196" s="127">
        <v>42980</v>
      </c>
      <c r="O196" t="s">
        <v>955</v>
      </c>
      <c r="P196" s="28" t="s">
        <v>752</v>
      </c>
      <c r="Q196" s="28" t="s">
        <v>757</v>
      </c>
      <c r="R196" s="28" t="s">
        <v>752</v>
      </c>
      <c r="S196" s="28" t="s">
        <v>752</v>
      </c>
      <c r="T196" s="67"/>
      <c r="U196" s="67"/>
      <c r="V196" s="112"/>
      <c r="W196" s="30"/>
      <c r="X196" s="67"/>
      <c r="Y196" s="67"/>
      <c r="Z196" s="63"/>
      <c r="AA196" s="67"/>
      <c r="AB196" s="67"/>
    </row>
    <row r="197" spans="1:28" ht="20.100000000000001" customHeight="1">
      <c r="A197" s="54" t="s">
        <v>579</v>
      </c>
      <c r="B197" s="14" t="s">
        <v>578</v>
      </c>
      <c r="C197" s="55" t="s">
        <v>522</v>
      </c>
      <c r="D197" s="14" t="s">
        <v>523</v>
      </c>
      <c r="E197" s="55" t="s">
        <v>524</v>
      </c>
      <c r="F197" s="1" t="s">
        <v>7</v>
      </c>
      <c r="G197" s="1" t="s">
        <v>746</v>
      </c>
      <c r="H197" s="1" t="s">
        <v>66</v>
      </c>
      <c r="I197" s="28" t="s">
        <v>757</v>
      </c>
      <c r="J197" s="81">
        <v>43555</v>
      </c>
      <c r="K197" s="28" t="s">
        <v>754</v>
      </c>
      <c r="L197" s="30" t="s">
        <v>756</v>
      </c>
      <c r="M197" s="119">
        <v>234</v>
      </c>
      <c r="N197" s="127">
        <v>43660</v>
      </c>
      <c r="O197" s="20" t="s">
        <v>855</v>
      </c>
      <c r="P197" s="30" t="s">
        <v>752</v>
      </c>
      <c r="Q197" s="30" t="s">
        <v>757</v>
      </c>
      <c r="R197" s="30" t="s">
        <v>752</v>
      </c>
      <c r="S197" s="30" t="s">
        <v>752</v>
      </c>
      <c r="T197" s="28" t="s">
        <v>903</v>
      </c>
      <c r="U197" s="67"/>
      <c r="V197" s="112"/>
      <c r="W197" s="30"/>
      <c r="X197" s="67"/>
      <c r="Y197" s="67"/>
      <c r="Z197" s="63"/>
      <c r="AA197" s="67"/>
      <c r="AB197" s="67"/>
    </row>
    <row r="198" spans="1:28" ht="20.100000000000001" customHeight="1">
      <c r="A198" s="54" t="s">
        <v>579</v>
      </c>
      <c r="B198" s="14" t="s">
        <v>578</v>
      </c>
      <c r="C198" s="55" t="s">
        <v>525</v>
      </c>
      <c r="D198" s="14" t="s">
        <v>526</v>
      </c>
      <c r="E198" s="55" t="s">
        <v>527</v>
      </c>
      <c r="F198" s="1" t="s">
        <v>7</v>
      </c>
      <c r="G198" s="1" t="s">
        <v>746</v>
      </c>
      <c r="H198" s="1" t="s">
        <v>66</v>
      </c>
      <c r="I198" s="28" t="s">
        <v>751</v>
      </c>
      <c r="J198" s="81">
        <v>43555</v>
      </c>
      <c r="K198" s="67"/>
      <c r="L198" s="67"/>
      <c r="M198" s="123"/>
      <c r="N198" s="128"/>
      <c r="O198" s="67"/>
      <c r="P198" s="28" t="s">
        <v>752</v>
      </c>
      <c r="Q198" s="28" t="s">
        <v>752</v>
      </c>
      <c r="R198" s="28" t="s">
        <v>752</v>
      </c>
      <c r="S198" s="28" t="s">
        <v>752</v>
      </c>
      <c r="T198" s="67"/>
      <c r="U198" s="67"/>
      <c r="V198" s="112"/>
      <c r="W198" s="30"/>
      <c r="X198" s="67"/>
      <c r="Y198" s="67"/>
      <c r="Z198" s="63"/>
      <c r="AA198" s="67"/>
      <c r="AB198" s="67"/>
    </row>
    <row r="199" spans="1:28" ht="20.100000000000001" customHeight="1">
      <c r="A199" s="54" t="s">
        <v>579</v>
      </c>
      <c r="B199" s="14" t="s">
        <v>578</v>
      </c>
      <c r="C199" s="55" t="s">
        <v>528</v>
      </c>
      <c r="D199" s="14" t="s">
        <v>529</v>
      </c>
      <c r="E199" s="55" t="s">
        <v>530</v>
      </c>
      <c r="F199" s="1" t="s">
        <v>7</v>
      </c>
      <c r="G199" s="1" t="s">
        <v>746</v>
      </c>
      <c r="H199" s="1" t="s">
        <v>66</v>
      </c>
      <c r="I199" s="28" t="s">
        <v>757</v>
      </c>
      <c r="J199" s="81">
        <v>43555</v>
      </c>
      <c r="K199" s="28" t="s">
        <v>760</v>
      </c>
      <c r="L199" s="67" t="s">
        <v>759</v>
      </c>
      <c r="M199" s="119">
        <v>42</v>
      </c>
      <c r="N199" s="127">
        <v>42980</v>
      </c>
      <c r="O199" s="20" t="s">
        <v>942</v>
      </c>
      <c r="P199" s="28" t="s">
        <v>752</v>
      </c>
      <c r="Q199" s="28" t="s">
        <v>757</v>
      </c>
      <c r="R199" s="28" t="s">
        <v>752</v>
      </c>
      <c r="S199" s="28" t="s">
        <v>752</v>
      </c>
      <c r="T199" s="28" t="s">
        <v>903</v>
      </c>
      <c r="U199" s="67"/>
      <c r="V199" s="112"/>
      <c r="W199" s="30"/>
      <c r="X199" s="67"/>
      <c r="Y199" s="67"/>
      <c r="Z199" s="63"/>
      <c r="AA199" s="67"/>
      <c r="AB199" s="67"/>
    </row>
    <row r="200" spans="1:28" ht="20.100000000000001" customHeight="1">
      <c r="A200" s="54" t="s">
        <v>579</v>
      </c>
      <c r="B200" s="14" t="s">
        <v>578</v>
      </c>
      <c r="C200" s="55" t="s">
        <v>531</v>
      </c>
      <c r="D200" s="14" t="s">
        <v>532</v>
      </c>
      <c r="E200" s="55" t="s">
        <v>533</v>
      </c>
      <c r="F200" s="1" t="s">
        <v>7</v>
      </c>
      <c r="G200" s="1" t="s">
        <v>746</v>
      </c>
      <c r="H200" s="1" t="s">
        <v>66</v>
      </c>
      <c r="I200" s="28" t="s">
        <v>752</v>
      </c>
      <c r="J200" s="81">
        <v>43555</v>
      </c>
      <c r="K200" s="28" t="s">
        <v>754</v>
      </c>
      <c r="L200" s="30" t="s">
        <v>756</v>
      </c>
      <c r="M200" s="119">
        <v>224</v>
      </c>
      <c r="N200" s="127">
        <v>43660</v>
      </c>
      <c r="O200" s="20" t="s">
        <v>860</v>
      </c>
      <c r="P200" s="30" t="s">
        <v>752</v>
      </c>
      <c r="Q200" s="30" t="s">
        <v>757</v>
      </c>
      <c r="R200" s="30" t="s">
        <v>752</v>
      </c>
      <c r="S200" s="30" t="s">
        <v>752</v>
      </c>
      <c r="T200" s="28" t="s">
        <v>903</v>
      </c>
      <c r="U200" s="67"/>
      <c r="V200" s="112"/>
      <c r="W200" s="30"/>
      <c r="X200" s="67"/>
      <c r="Y200" s="67"/>
      <c r="Z200" s="63"/>
      <c r="AA200" s="67"/>
      <c r="AB200" s="67"/>
    </row>
    <row r="201" spans="1:28" ht="20.100000000000001" customHeight="1">
      <c r="A201" s="54" t="s">
        <v>579</v>
      </c>
      <c r="B201" s="14" t="s">
        <v>578</v>
      </c>
      <c r="C201" s="55" t="s">
        <v>534</v>
      </c>
      <c r="D201" s="14" t="s">
        <v>535</v>
      </c>
      <c r="E201" s="55" t="s">
        <v>536</v>
      </c>
      <c r="F201" s="1" t="s">
        <v>7</v>
      </c>
      <c r="G201" s="1" t="s">
        <v>746</v>
      </c>
      <c r="H201" s="1" t="s">
        <v>66</v>
      </c>
      <c r="I201" s="28" t="s">
        <v>757</v>
      </c>
      <c r="J201" s="81">
        <v>43555</v>
      </c>
      <c r="K201" s="28" t="s">
        <v>754</v>
      </c>
      <c r="L201" s="30" t="s">
        <v>756</v>
      </c>
      <c r="M201" s="123">
        <v>444</v>
      </c>
      <c r="N201" s="127">
        <v>43660</v>
      </c>
      <c r="O201" s="20" t="s">
        <v>851</v>
      </c>
      <c r="P201" s="28" t="s">
        <v>752</v>
      </c>
      <c r="Q201" s="28" t="s">
        <v>757</v>
      </c>
      <c r="R201" s="28" t="s">
        <v>752</v>
      </c>
      <c r="S201" s="67" t="s">
        <v>752</v>
      </c>
      <c r="T201" s="28" t="s">
        <v>903</v>
      </c>
      <c r="U201" s="67"/>
      <c r="V201" s="112"/>
      <c r="W201" s="30"/>
      <c r="X201" s="67"/>
      <c r="Y201" s="67"/>
      <c r="Z201" s="63"/>
      <c r="AA201" s="67"/>
      <c r="AB201" s="67"/>
    </row>
    <row r="202" spans="1:28" ht="20.100000000000001" customHeight="1">
      <c r="A202" s="54" t="s">
        <v>579</v>
      </c>
      <c r="B202" s="14" t="s">
        <v>578</v>
      </c>
      <c r="C202" s="55" t="s">
        <v>537</v>
      </c>
      <c r="D202" s="14" t="s">
        <v>538</v>
      </c>
      <c r="E202" s="55" t="s">
        <v>539</v>
      </c>
      <c r="F202" s="1" t="s">
        <v>7</v>
      </c>
      <c r="G202" s="1" t="s">
        <v>746</v>
      </c>
      <c r="H202" s="1" t="s">
        <v>66</v>
      </c>
      <c r="I202" s="28" t="s">
        <v>757</v>
      </c>
      <c r="J202" s="81">
        <v>43555</v>
      </c>
      <c r="K202" s="28" t="s">
        <v>754</v>
      </c>
      <c r="L202" s="30" t="s">
        <v>756</v>
      </c>
      <c r="M202" s="119">
        <v>444</v>
      </c>
      <c r="N202" s="127">
        <v>43660</v>
      </c>
      <c r="O202" s="20" t="s">
        <v>846</v>
      </c>
      <c r="P202" s="30" t="s">
        <v>752</v>
      </c>
      <c r="Q202" s="30" t="s">
        <v>757</v>
      </c>
      <c r="R202" s="30" t="s">
        <v>752</v>
      </c>
      <c r="S202" s="30" t="s">
        <v>752</v>
      </c>
      <c r="T202" s="28" t="s">
        <v>903</v>
      </c>
      <c r="U202" s="67"/>
      <c r="V202" s="112"/>
      <c r="W202" s="30"/>
      <c r="X202" s="67"/>
      <c r="Y202" s="67"/>
      <c r="Z202" s="63"/>
      <c r="AA202" s="67"/>
      <c r="AB202" s="67"/>
    </row>
    <row r="203" spans="1:28" ht="20.100000000000001" customHeight="1">
      <c r="A203" s="54" t="s">
        <v>579</v>
      </c>
      <c r="B203" s="14" t="s">
        <v>578</v>
      </c>
      <c r="C203" s="55" t="s">
        <v>540</v>
      </c>
      <c r="D203" s="14" t="s">
        <v>541</v>
      </c>
      <c r="E203" s="55" t="s">
        <v>542</v>
      </c>
      <c r="F203" s="1" t="s">
        <v>7</v>
      </c>
      <c r="G203" s="1" t="s">
        <v>746</v>
      </c>
      <c r="H203" s="1" t="s">
        <v>66</v>
      </c>
      <c r="I203" s="28" t="s">
        <v>757</v>
      </c>
      <c r="J203" s="81">
        <v>43555</v>
      </c>
      <c r="K203" s="28" t="s">
        <v>754</v>
      </c>
      <c r="L203" s="30" t="s">
        <v>756</v>
      </c>
      <c r="M203" s="119">
        <v>234</v>
      </c>
      <c r="N203" s="127">
        <v>43660</v>
      </c>
      <c r="O203" s="20" t="s">
        <v>862</v>
      </c>
      <c r="P203" s="30" t="s">
        <v>752</v>
      </c>
      <c r="Q203" s="30" t="s">
        <v>757</v>
      </c>
      <c r="R203" s="30" t="s">
        <v>752</v>
      </c>
      <c r="S203" s="30" t="s">
        <v>752</v>
      </c>
      <c r="T203" s="28" t="s">
        <v>903</v>
      </c>
      <c r="U203" s="67"/>
      <c r="V203" s="112"/>
      <c r="W203" s="30"/>
      <c r="X203" s="67"/>
      <c r="Y203" s="67"/>
      <c r="Z203" s="63"/>
      <c r="AA203" s="67"/>
      <c r="AB203" s="67"/>
    </row>
    <row r="204" spans="1:28" ht="20.100000000000001" customHeight="1">
      <c r="A204" s="54" t="s">
        <v>579</v>
      </c>
      <c r="B204" s="14" t="s">
        <v>578</v>
      </c>
      <c r="C204" s="55" t="s">
        <v>543</v>
      </c>
      <c r="D204" s="14" t="s">
        <v>544</v>
      </c>
      <c r="E204" s="55" t="s">
        <v>545</v>
      </c>
      <c r="F204" s="1" t="s">
        <v>7</v>
      </c>
      <c r="G204" s="1" t="s">
        <v>746</v>
      </c>
      <c r="H204" s="1" t="s">
        <v>66</v>
      </c>
      <c r="I204" s="28" t="s">
        <v>757</v>
      </c>
      <c r="J204" s="81">
        <v>43555</v>
      </c>
      <c r="K204" s="28" t="s">
        <v>754</v>
      </c>
      <c r="L204" s="30" t="s">
        <v>756</v>
      </c>
      <c r="M204" s="119">
        <v>244</v>
      </c>
      <c r="N204" s="127">
        <v>43660</v>
      </c>
      <c r="O204" s="20" t="s">
        <v>849</v>
      </c>
      <c r="P204" s="30" t="s">
        <v>752</v>
      </c>
      <c r="Q204" s="30" t="s">
        <v>757</v>
      </c>
      <c r="R204" s="30" t="s">
        <v>752</v>
      </c>
      <c r="S204" s="30" t="s">
        <v>752</v>
      </c>
      <c r="T204" s="28" t="s">
        <v>903</v>
      </c>
      <c r="U204" s="67"/>
      <c r="V204" s="112"/>
      <c r="W204" s="30"/>
      <c r="X204" s="67"/>
      <c r="Y204" s="67"/>
      <c r="Z204" s="63"/>
      <c r="AA204" s="67"/>
      <c r="AB204" s="67"/>
    </row>
    <row r="205" spans="1:28" ht="20.100000000000001" customHeight="1">
      <c r="A205" s="54" t="s">
        <v>579</v>
      </c>
      <c r="B205" s="14" t="s">
        <v>578</v>
      </c>
      <c r="C205" s="55" t="s">
        <v>546</v>
      </c>
      <c r="D205" s="14" t="s">
        <v>547</v>
      </c>
      <c r="E205" s="55" t="s">
        <v>548</v>
      </c>
      <c r="F205" s="1" t="s">
        <v>7</v>
      </c>
      <c r="G205" s="1" t="s">
        <v>746</v>
      </c>
      <c r="H205" s="1" t="s">
        <v>66</v>
      </c>
      <c r="I205" s="28" t="s">
        <v>757</v>
      </c>
      <c r="J205" s="81">
        <v>43555</v>
      </c>
      <c r="K205" s="28" t="s">
        <v>754</v>
      </c>
      <c r="L205" s="30" t="s">
        <v>756</v>
      </c>
      <c r="M205" s="123">
        <v>219</v>
      </c>
      <c r="N205" s="127">
        <v>43660</v>
      </c>
      <c r="O205" s="20" t="s">
        <v>944</v>
      </c>
      <c r="P205" s="28" t="s">
        <v>752</v>
      </c>
      <c r="Q205" s="28" t="s">
        <v>757</v>
      </c>
      <c r="R205" s="28" t="s">
        <v>752</v>
      </c>
      <c r="S205" s="28" t="s">
        <v>752</v>
      </c>
      <c r="T205" s="28" t="s">
        <v>903</v>
      </c>
      <c r="U205" s="67"/>
      <c r="V205" s="112"/>
      <c r="W205" s="30"/>
      <c r="X205" s="67"/>
      <c r="Y205" s="67"/>
      <c r="Z205" s="63"/>
      <c r="AA205" s="67"/>
      <c r="AB205" s="67"/>
    </row>
    <row r="206" spans="1:28" ht="20.100000000000001" customHeight="1">
      <c r="A206" s="54" t="s">
        <v>579</v>
      </c>
      <c r="B206" s="14" t="s">
        <v>578</v>
      </c>
      <c r="C206" s="55" t="s">
        <v>549</v>
      </c>
      <c r="D206" s="14" t="s">
        <v>550</v>
      </c>
      <c r="E206" s="55" t="s">
        <v>551</v>
      </c>
      <c r="F206" s="1" t="s">
        <v>7</v>
      </c>
      <c r="G206" s="1" t="s">
        <v>746</v>
      </c>
      <c r="H206" s="1" t="s">
        <v>66</v>
      </c>
      <c r="I206" s="28" t="s">
        <v>752</v>
      </c>
      <c r="J206" s="81">
        <v>43555</v>
      </c>
      <c r="K206" s="28" t="s">
        <v>754</v>
      </c>
      <c r="L206" s="30" t="s">
        <v>756</v>
      </c>
      <c r="M206" s="123">
        <v>299</v>
      </c>
      <c r="N206" s="127">
        <v>43660</v>
      </c>
      <c r="O206" s="20" t="s">
        <v>853</v>
      </c>
      <c r="P206" s="28" t="s">
        <v>752</v>
      </c>
      <c r="Q206" s="28" t="s">
        <v>757</v>
      </c>
      <c r="R206" s="28" t="s">
        <v>752</v>
      </c>
      <c r="S206" s="28" t="s">
        <v>752</v>
      </c>
      <c r="T206" s="28" t="s">
        <v>903</v>
      </c>
      <c r="U206" s="67"/>
      <c r="V206" s="112"/>
      <c r="W206" s="30"/>
      <c r="X206" s="67"/>
      <c r="Y206" s="67"/>
      <c r="Z206" s="63"/>
      <c r="AA206" s="67"/>
      <c r="AB206" s="67"/>
    </row>
    <row r="207" spans="1:28" ht="20.100000000000001" customHeight="1">
      <c r="A207" s="54" t="s">
        <v>579</v>
      </c>
      <c r="B207" s="14" t="s">
        <v>578</v>
      </c>
      <c r="C207" s="55" t="s">
        <v>552</v>
      </c>
      <c r="D207" s="14" t="s">
        <v>553</v>
      </c>
      <c r="E207" s="55" t="s">
        <v>554</v>
      </c>
      <c r="F207" s="1" t="s">
        <v>7</v>
      </c>
      <c r="G207" s="1" t="s">
        <v>746</v>
      </c>
      <c r="H207" s="1" t="s">
        <v>66</v>
      </c>
      <c r="I207" s="28" t="s">
        <v>757</v>
      </c>
      <c r="J207" s="81">
        <v>43555</v>
      </c>
      <c r="K207" s="28" t="s">
        <v>754</v>
      </c>
      <c r="L207" s="30" t="s">
        <v>756</v>
      </c>
      <c r="M207" s="123">
        <v>444</v>
      </c>
      <c r="N207" s="127">
        <v>43660</v>
      </c>
      <c r="O207" s="20" t="s">
        <v>851</v>
      </c>
      <c r="P207" s="28" t="s">
        <v>752</v>
      </c>
      <c r="Q207" s="28" t="s">
        <v>757</v>
      </c>
      <c r="R207" s="28" t="s">
        <v>752</v>
      </c>
      <c r="S207" s="28" t="s">
        <v>752</v>
      </c>
      <c r="T207" s="28" t="s">
        <v>903</v>
      </c>
      <c r="U207" s="67"/>
      <c r="V207" s="112"/>
      <c r="W207" s="30"/>
      <c r="X207" s="67"/>
      <c r="Y207" s="67"/>
      <c r="Z207" s="63"/>
      <c r="AA207" s="67"/>
      <c r="AB207" s="67"/>
    </row>
    <row r="208" spans="1:28" ht="20.100000000000001" customHeight="1">
      <c r="A208" s="54" t="s">
        <v>579</v>
      </c>
      <c r="B208" s="14" t="s">
        <v>578</v>
      </c>
      <c r="C208" s="55" t="s">
        <v>555</v>
      </c>
      <c r="D208" s="14" t="s">
        <v>556</v>
      </c>
      <c r="E208" s="55" t="s">
        <v>557</v>
      </c>
      <c r="F208" s="1" t="s">
        <v>7</v>
      </c>
      <c r="G208" s="1" t="s">
        <v>746</v>
      </c>
      <c r="H208" s="1" t="s">
        <v>66</v>
      </c>
      <c r="I208" s="28" t="s">
        <v>751</v>
      </c>
      <c r="J208" s="81">
        <v>43555</v>
      </c>
      <c r="K208" s="67"/>
      <c r="L208" s="67"/>
      <c r="M208" s="123"/>
      <c r="N208" s="128"/>
      <c r="O208" s="67"/>
      <c r="P208" s="28" t="s">
        <v>752</v>
      </c>
      <c r="Q208" s="28" t="s">
        <v>752</v>
      </c>
      <c r="R208" s="28" t="s">
        <v>752</v>
      </c>
      <c r="S208" s="28" t="s">
        <v>752</v>
      </c>
      <c r="T208" s="67"/>
      <c r="U208" s="67"/>
      <c r="V208" s="112"/>
      <c r="W208" s="30"/>
      <c r="X208" s="67"/>
      <c r="Y208" s="67"/>
      <c r="Z208" s="63"/>
      <c r="AA208" s="67"/>
      <c r="AB208" s="67"/>
    </row>
    <row r="209" spans="1:28" ht="20.100000000000001" customHeight="1">
      <c r="A209" s="54" t="s">
        <v>579</v>
      </c>
      <c r="B209" s="14" t="s">
        <v>578</v>
      </c>
      <c r="C209" s="55" t="s">
        <v>558</v>
      </c>
      <c r="D209" s="14" t="s">
        <v>559</v>
      </c>
      <c r="E209" s="55" t="s">
        <v>560</v>
      </c>
      <c r="F209" s="1" t="s">
        <v>7</v>
      </c>
      <c r="G209" s="1" t="s">
        <v>746</v>
      </c>
      <c r="H209" s="1" t="s">
        <v>66</v>
      </c>
      <c r="I209" s="28" t="s">
        <v>751</v>
      </c>
      <c r="J209" s="81">
        <v>43555</v>
      </c>
      <c r="K209" s="67"/>
      <c r="L209" s="67"/>
      <c r="M209" s="123"/>
      <c r="N209" s="128"/>
      <c r="O209" s="67"/>
      <c r="P209" s="28" t="s">
        <v>752</v>
      </c>
      <c r="Q209" s="28" t="s">
        <v>752</v>
      </c>
      <c r="R209" s="28" t="s">
        <v>752</v>
      </c>
      <c r="S209" s="28" t="s">
        <v>752</v>
      </c>
      <c r="T209" s="67"/>
      <c r="U209" s="67"/>
      <c r="V209" s="112"/>
      <c r="W209" s="30"/>
      <c r="X209" s="67"/>
      <c r="Y209" s="67"/>
      <c r="Z209" s="63"/>
      <c r="AA209" s="67"/>
      <c r="AB209" s="67"/>
    </row>
    <row r="210" spans="1:28" ht="20.100000000000001" customHeight="1">
      <c r="A210" s="54" t="s">
        <v>579</v>
      </c>
      <c r="B210" s="14" t="s">
        <v>578</v>
      </c>
      <c r="C210" s="55" t="s">
        <v>561</v>
      </c>
      <c r="D210" s="14" t="s">
        <v>562</v>
      </c>
      <c r="E210" s="55" t="s">
        <v>563</v>
      </c>
      <c r="F210" s="15" t="s">
        <v>5</v>
      </c>
      <c r="G210" s="15" t="s">
        <v>584</v>
      </c>
      <c r="H210" s="1" t="s">
        <v>66</v>
      </c>
      <c r="I210" s="28">
        <v>5</v>
      </c>
      <c r="J210" s="81">
        <v>43555</v>
      </c>
      <c r="K210" s="28" t="s">
        <v>754</v>
      </c>
      <c r="L210" s="30" t="s">
        <v>756</v>
      </c>
      <c r="M210" s="119">
        <v>222</v>
      </c>
      <c r="N210" s="127">
        <v>43660</v>
      </c>
      <c r="O210" s="20" t="s">
        <v>847</v>
      </c>
      <c r="P210" s="30" t="s">
        <v>752</v>
      </c>
      <c r="Q210" s="30" t="s">
        <v>757</v>
      </c>
      <c r="R210" s="30" t="s">
        <v>752</v>
      </c>
      <c r="S210" s="30" t="s">
        <v>752</v>
      </c>
      <c r="T210" s="28" t="s">
        <v>903</v>
      </c>
      <c r="U210" s="67"/>
      <c r="V210" s="112"/>
      <c r="W210" s="30"/>
      <c r="X210" s="67"/>
      <c r="Y210" s="67"/>
      <c r="Z210" s="63"/>
      <c r="AA210" s="67"/>
      <c r="AB210" s="67"/>
    </row>
    <row r="211" spans="1:28" ht="20.100000000000001" customHeight="1">
      <c r="A211" s="54" t="s">
        <v>579</v>
      </c>
      <c r="B211" s="14" t="s">
        <v>578</v>
      </c>
      <c r="C211" s="55" t="s">
        <v>564</v>
      </c>
      <c r="D211" s="14" t="s">
        <v>565</v>
      </c>
      <c r="E211" s="55" t="s">
        <v>566</v>
      </c>
      <c r="F211" s="1" t="s">
        <v>7</v>
      </c>
      <c r="G211" s="1" t="s">
        <v>746</v>
      </c>
      <c r="H211" s="1" t="s">
        <v>66</v>
      </c>
      <c r="I211" s="28" t="s">
        <v>757</v>
      </c>
      <c r="J211" s="81">
        <v>43555</v>
      </c>
      <c r="K211" s="28" t="s">
        <v>754</v>
      </c>
      <c r="L211" s="30" t="s">
        <v>756</v>
      </c>
      <c r="M211" s="123">
        <v>229</v>
      </c>
      <c r="N211" s="127">
        <v>43660</v>
      </c>
      <c r="O211" s="28" t="s">
        <v>751</v>
      </c>
      <c r="P211" s="28" t="s">
        <v>757</v>
      </c>
      <c r="Q211" s="28" t="s">
        <v>757</v>
      </c>
      <c r="R211" s="28" t="s">
        <v>752</v>
      </c>
      <c r="S211" s="28" t="s">
        <v>752</v>
      </c>
      <c r="T211" s="28" t="s">
        <v>858</v>
      </c>
      <c r="U211" s="67"/>
      <c r="V211" s="112"/>
      <c r="W211" s="30"/>
      <c r="X211" s="67"/>
      <c r="Y211" s="67"/>
      <c r="Z211" s="63"/>
      <c r="AA211" s="67"/>
      <c r="AB211" s="67"/>
    </row>
    <row r="214" spans="1:28" ht="20.100000000000001" customHeight="1">
      <c r="K214" s="97"/>
      <c r="L214" s="98"/>
      <c r="M214" s="124"/>
      <c r="N214" s="129"/>
      <c r="O214"/>
      <c r="P214" s="97"/>
      <c r="Q214" s="97"/>
      <c r="R214" s="97"/>
      <c r="S214" s="97"/>
    </row>
    <row r="215" spans="1:28" ht="20.100000000000001" customHeight="1">
      <c r="K215" s="97"/>
      <c r="L215" s="98"/>
      <c r="M215" s="124"/>
      <c r="N215" s="129"/>
      <c r="O215" s="98"/>
      <c r="P215" s="97"/>
      <c r="Q215" s="97"/>
      <c r="R215" s="97"/>
      <c r="S215" s="97"/>
    </row>
    <row r="216" spans="1:28" ht="20.100000000000001" customHeight="1">
      <c r="K216" s="98"/>
      <c r="L216" s="98"/>
      <c r="M216" s="124"/>
      <c r="N216" s="129"/>
      <c r="O216" s="98"/>
      <c r="P216" s="97"/>
      <c r="Q216" s="97"/>
      <c r="R216" s="97"/>
      <c r="S216" s="97"/>
    </row>
    <row r="217" spans="1:28" ht="20.100000000000001" customHeight="1">
      <c r="K217" s="98"/>
      <c r="L217" s="98"/>
      <c r="M217" s="124"/>
      <c r="N217" s="129"/>
      <c r="O217" s="98"/>
      <c r="P217" s="98"/>
      <c r="Q217" s="98"/>
      <c r="R217" s="98"/>
      <c r="S217" s="98"/>
    </row>
    <row r="218" spans="1:28" ht="20.100000000000001" customHeight="1">
      <c r="K218" s="98"/>
      <c r="L218" s="98"/>
      <c r="M218" s="124"/>
      <c r="N218" s="129"/>
      <c r="O218" s="98"/>
      <c r="P218" s="98"/>
      <c r="Q218" s="98"/>
      <c r="R218" s="98"/>
      <c r="S218" s="98"/>
    </row>
    <row r="219" spans="1:28" ht="20.100000000000001" customHeight="1">
      <c r="K219" s="91"/>
      <c r="L219" s="98"/>
      <c r="M219" s="124"/>
      <c r="N219" s="129"/>
      <c r="O219" s="98"/>
      <c r="P219" s="98"/>
      <c r="Q219" s="98"/>
      <c r="R219" s="98"/>
      <c r="S219" s="98"/>
    </row>
    <row r="220" spans="1:28" ht="20.100000000000001" customHeight="1">
      <c r="K220" s="98"/>
      <c r="L220" s="98"/>
      <c r="M220" s="124"/>
      <c r="N220" s="129"/>
      <c r="O220" s="98"/>
      <c r="P220" s="98"/>
      <c r="Q220" s="98"/>
      <c r="R220" s="98"/>
      <c r="S220" s="98"/>
    </row>
    <row r="221" spans="1:28" ht="20.100000000000001" customHeight="1">
      <c r="K221" s="98"/>
      <c r="L221" s="98"/>
      <c r="M221" s="124"/>
      <c r="N221" s="129"/>
      <c r="O221" s="98"/>
      <c r="P221" s="98"/>
      <c r="Q221" s="98"/>
      <c r="R221" s="98"/>
      <c r="S221" s="98"/>
    </row>
  </sheetData>
  <sheetProtection selectLockedCells="1"/>
  <mergeCells count="1">
    <mergeCell ref="AJ2:AL2"/>
  </mergeCells>
  <phoneticPr fontId="6" type="noConversion"/>
  <conditionalFormatting sqref="AD5:AD15">
    <cfRule type="containsText" dxfId="74" priority="1" operator="containsText" text="T2">
      <formula>NOT(ISERROR(SEARCH("T2",AD5)))</formula>
    </cfRule>
    <cfRule type="containsText" dxfId="73" priority="2" operator="containsText" text="T1">
      <formula>NOT(ISERROR(SEARCH("T1",AD5)))</formula>
    </cfRule>
  </conditionalFormatting>
  <dataValidations count="7">
    <dataValidation type="list" allowBlank="1" showInputMessage="1" showErrorMessage="1" sqref="P214:S216 P205:S209 P116:S118 P74:S77 P2:S9 P93:S94 P134:S135 P11:S13 P128:S128 P29:S30 P26:S26 P131:S131 P151:S157 P138:S149 P46:S52 P33:S44 V2:V211 P23:S23 P54:S56 P185:S185 P159:S161 P58:S63 P15:S20 P188:S188 P171:S182 P80:S80 P86:S91 P83:S83 P66:S72 P163:S168 P201:S201 P100:S102 P104:S104 P211:S211 P198:S199 O183:S183 P96:S96 P106:S114 O78:S78 P120:S124 P191:S196">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85:I104 I2:I23 I25:I31 I211 I63:I65 I138:I166 I68:I73 I180:I183 I190:I209 I130:I136 I33:I61 I168:I170 I75:I78 I173:I178 I106:I128">
      <formula1>"Yes, No, NA"</formula1>
    </dataValidation>
    <dataValidation type="decimal" operator="greaterThanOrEqual" allowBlank="1" showInputMessage="1" showErrorMessage="1" sqref="I210 I137 I32 I62 I167 I74 I83 I105 I179 I188 I80 I185">
      <formula1>-999999</formula1>
    </dataValidation>
    <dataValidation type="decimal" operator="greaterThanOrEqual" allowBlank="1" showInputMessage="1" showErrorMessage="1" sqref="I66:I67 I171:I172 I84 I189 I79 I184">
      <formula1>0</formula1>
    </dataValidation>
    <dataValidation allowBlank="1" showInputMessage="1" showErrorMessage="1" prompt="Revenue in millions (INR)" sqref="I81:I82 I186:I187"/>
  </dataValidations>
  <pageMargins left="0.7" right="0.7" top="0.75" bottom="0.75" header="0.3" footer="0.3"/>
  <pageSetup paperSize="9" orientation="portrait" r:id="rId1"/>
  <ignoredErrors>
    <ignoredError sqref="M136 M12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8"/>
  <sheetViews>
    <sheetView topLeftCell="A31" zoomScale="81" zoomScaleNormal="81" workbookViewId="0">
      <selection activeCell="A48" sqref="A48:XFD49"/>
    </sheetView>
  </sheetViews>
  <sheetFormatPr defaultColWidth="9.625" defaultRowHeight="15.75"/>
  <cols>
    <col min="1" max="1" width="22.375" customWidth="1"/>
    <col min="2" max="2" width="20.75" customWidth="1"/>
    <col min="3" max="3" width="17.625" customWidth="1"/>
    <col min="4" max="4" width="24.875" customWidth="1"/>
    <col min="5" max="5" width="31.25" customWidth="1"/>
    <col min="6" max="6" width="21.375" customWidth="1"/>
    <col min="8" max="8" width="19.375" customWidth="1"/>
    <col min="9" max="9" width="20.75" style="86" customWidth="1"/>
    <col min="10" max="10" width="12.625" customWidth="1"/>
    <col min="11" max="11" width="13.875" customWidth="1"/>
    <col min="12" max="13" width="12.5" customWidth="1"/>
    <col min="14" max="16" width="10.875" bestFit="1" customWidth="1"/>
    <col min="17" max="17" width="11.5" customWidth="1"/>
    <col min="18" max="19" width="10.875" bestFit="1" customWidth="1"/>
    <col min="20" max="20" width="14.875" customWidth="1"/>
    <col min="21" max="21" width="14.375" customWidth="1"/>
    <col min="22" max="24" width="10.875" bestFit="1" customWidth="1"/>
    <col min="25" max="39" width="0" hidden="1" customWidth="1"/>
    <col min="43" max="43" width="12.125" style="86" customWidth="1"/>
    <col min="50" max="50" width="9.625" style="77"/>
  </cols>
  <sheetData>
    <row r="1" spans="1:68" s="11" customFormat="1" ht="18.75">
      <c r="A1" s="5" t="s">
        <v>8</v>
      </c>
      <c r="B1" s="5" t="s">
        <v>0</v>
      </c>
      <c r="C1" s="5" t="s">
        <v>1</v>
      </c>
      <c r="D1" s="5" t="s">
        <v>3</v>
      </c>
      <c r="E1" s="5" t="s">
        <v>2</v>
      </c>
      <c r="F1" s="5" t="s">
        <v>6</v>
      </c>
      <c r="G1" s="5" t="s">
        <v>4</v>
      </c>
      <c r="H1" s="5" t="s">
        <v>9</v>
      </c>
      <c r="I1" s="84" t="s">
        <v>11</v>
      </c>
      <c r="J1" s="24" t="s">
        <v>863</v>
      </c>
      <c r="K1" s="24" t="s">
        <v>864</v>
      </c>
      <c r="L1" s="24" t="s">
        <v>865</v>
      </c>
      <c r="M1" s="24" t="s">
        <v>866</v>
      </c>
      <c r="N1" s="24" t="s">
        <v>867</v>
      </c>
      <c r="O1" s="24" t="s">
        <v>868</v>
      </c>
      <c r="P1" s="24" t="s">
        <v>869</v>
      </c>
      <c r="Q1" s="24" t="s">
        <v>870</v>
      </c>
      <c r="R1" s="24" t="s">
        <v>871</v>
      </c>
      <c r="S1" s="24" t="s">
        <v>872</v>
      </c>
      <c r="T1" s="24" t="s">
        <v>873</v>
      </c>
      <c r="U1" s="24" t="s">
        <v>874</v>
      </c>
      <c r="V1" s="24" t="s">
        <v>875</v>
      </c>
      <c r="W1" s="24" t="s">
        <v>876</v>
      </c>
      <c r="X1" s="24" t="s">
        <v>877</v>
      </c>
      <c r="Y1" s="33"/>
      <c r="Z1" s="33"/>
      <c r="AA1" s="33" t="s">
        <v>672</v>
      </c>
      <c r="AB1" s="33" t="s">
        <v>673</v>
      </c>
      <c r="AC1" s="33" t="s">
        <v>674</v>
      </c>
      <c r="AD1" s="33" t="s">
        <v>675</v>
      </c>
      <c r="AE1" s="33" t="s">
        <v>676</v>
      </c>
      <c r="AF1" s="33" t="s">
        <v>677</v>
      </c>
      <c r="AG1" s="33" t="s">
        <v>678</v>
      </c>
      <c r="AH1" s="33" t="s">
        <v>679</v>
      </c>
      <c r="AI1" s="33" t="s">
        <v>680</v>
      </c>
      <c r="AJ1" s="33" t="s">
        <v>706</v>
      </c>
      <c r="AK1" s="33" t="s">
        <v>707</v>
      </c>
      <c r="AL1" s="33" t="s">
        <v>708</v>
      </c>
      <c r="AM1" s="33" t="s">
        <v>709</v>
      </c>
      <c r="AN1" s="4" t="s">
        <v>13</v>
      </c>
      <c r="AO1" s="4" t="s">
        <v>14</v>
      </c>
      <c r="AP1" s="4" t="s">
        <v>15</v>
      </c>
      <c r="AQ1" s="87" t="s">
        <v>16</v>
      </c>
      <c r="AR1" s="4" t="s">
        <v>667</v>
      </c>
      <c r="AS1" s="5" t="s">
        <v>18</v>
      </c>
      <c r="AT1" s="5" t="s">
        <v>19</v>
      </c>
      <c r="AU1" s="5" t="s">
        <v>20</v>
      </c>
      <c r="AV1" s="5" t="s">
        <v>744</v>
      </c>
      <c r="AW1" s="17" t="s">
        <v>668</v>
      </c>
      <c r="AX1" s="74" t="s">
        <v>22</v>
      </c>
      <c r="AY1" s="71" t="s">
        <v>23</v>
      </c>
      <c r="AZ1" s="6" t="s">
        <v>24</v>
      </c>
      <c r="BA1" s="6" t="s">
        <v>25</v>
      </c>
      <c r="BB1" s="6" t="s">
        <v>26</v>
      </c>
      <c r="BC1" s="6" t="s">
        <v>27</v>
      </c>
      <c r="BD1" s="6" t="s">
        <v>28</v>
      </c>
      <c r="BE1" s="6" t="s">
        <v>29</v>
      </c>
      <c r="BF1" s="51"/>
      <c r="BG1" s="51"/>
      <c r="BH1" s="51"/>
      <c r="BI1" s="53" t="s">
        <v>742</v>
      </c>
      <c r="BJ1" s="53">
        <v>60</v>
      </c>
      <c r="BK1" s="51"/>
      <c r="BL1" s="51"/>
      <c r="BM1" s="3"/>
      <c r="BN1" s="136" t="s">
        <v>30</v>
      </c>
      <c r="BO1" s="137"/>
      <c r="BP1" s="138"/>
    </row>
    <row r="2" spans="1:68" s="20" customFormat="1">
      <c r="A2" s="19" t="s">
        <v>579</v>
      </c>
      <c r="B2" s="20" t="s">
        <v>568</v>
      </c>
      <c r="C2" s="21" t="s">
        <v>585</v>
      </c>
      <c r="D2" s="18" t="s">
        <v>586</v>
      </c>
      <c r="E2" s="18" t="s">
        <v>587</v>
      </c>
      <c r="F2" s="20" t="s">
        <v>7</v>
      </c>
      <c r="G2" s="20" t="s">
        <v>746</v>
      </c>
      <c r="H2" s="20" t="s">
        <v>12</v>
      </c>
      <c r="I2" s="85">
        <v>43921</v>
      </c>
      <c r="J2" s="20" t="s">
        <v>752</v>
      </c>
      <c r="K2" s="20" t="s">
        <v>752</v>
      </c>
      <c r="L2" s="20" t="s">
        <v>752</v>
      </c>
      <c r="M2" s="20" t="s">
        <v>752</v>
      </c>
      <c r="N2" s="20" t="s">
        <v>757</v>
      </c>
      <c r="O2" s="20" t="s">
        <v>752</v>
      </c>
      <c r="P2" s="20" t="s">
        <v>757</v>
      </c>
      <c r="Q2" s="20" t="s">
        <v>752</v>
      </c>
      <c r="R2" s="20" t="s">
        <v>757</v>
      </c>
      <c r="S2" s="20" t="s">
        <v>757</v>
      </c>
      <c r="T2" s="20" t="s">
        <v>752</v>
      </c>
      <c r="U2" s="20" t="s">
        <v>752</v>
      </c>
      <c r="V2" s="20" t="s">
        <v>757</v>
      </c>
      <c r="W2" s="20" t="s">
        <v>752</v>
      </c>
      <c r="X2" s="20" t="s">
        <v>752</v>
      </c>
      <c r="AN2" s="28" t="s">
        <v>753</v>
      </c>
      <c r="AO2" s="28" t="s">
        <v>755</v>
      </c>
      <c r="AP2" s="20">
        <v>98</v>
      </c>
      <c r="AQ2" s="81">
        <v>44005</v>
      </c>
      <c r="AR2" s="28" t="s">
        <v>751</v>
      </c>
      <c r="AS2" s="28" t="s">
        <v>757</v>
      </c>
      <c r="AT2" s="28" t="s">
        <v>757</v>
      </c>
      <c r="AU2" s="28" t="s">
        <v>752</v>
      </c>
      <c r="AV2" s="28" t="s">
        <v>752</v>
      </c>
      <c r="AW2" s="20" t="s">
        <v>879</v>
      </c>
      <c r="AX2" s="75"/>
      <c r="AY2" s="72" t="s">
        <v>757</v>
      </c>
      <c r="AZ2" s="30"/>
      <c r="BC2" s="31"/>
      <c r="BF2" s="38"/>
      <c r="BG2" s="39"/>
      <c r="BH2" s="40" t="s">
        <v>734</v>
      </c>
      <c r="BI2" s="40"/>
      <c r="BJ2" s="41"/>
      <c r="BK2" s="38"/>
      <c r="BL2" s="38"/>
      <c r="BN2" s="26"/>
      <c r="BO2" s="26"/>
      <c r="BP2" s="26"/>
    </row>
    <row r="3" spans="1:68" s="20" customFormat="1" ht="16.5" thickBot="1">
      <c r="A3" s="19" t="s">
        <v>579</v>
      </c>
      <c r="B3" s="20" t="s">
        <v>568</v>
      </c>
      <c r="C3" s="21" t="s">
        <v>588</v>
      </c>
      <c r="D3" s="18" t="s">
        <v>589</v>
      </c>
      <c r="E3" s="18" t="s">
        <v>590</v>
      </c>
      <c r="F3" s="20" t="s">
        <v>7</v>
      </c>
      <c r="G3" s="20" t="s">
        <v>746</v>
      </c>
      <c r="H3" s="20" t="s">
        <v>12</v>
      </c>
      <c r="I3" s="85">
        <v>43921</v>
      </c>
      <c r="J3" s="20" t="s">
        <v>752</v>
      </c>
      <c r="K3" s="20" t="s">
        <v>752</v>
      </c>
      <c r="L3" s="20" t="s">
        <v>757</v>
      </c>
      <c r="M3" s="20" t="s">
        <v>752</v>
      </c>
      <c r="N3" s="20" t="s">
        <v>752</v>
      </c>
      <c r="O3" s="20" t="s">
        <v>752</v>
      </c>
      <c r="P3" s="20" t="s">
        <v>757</v>
      </c>
      <c r="Q3" s="20" t="s">
        <v>752</v>
      </c>
      <c r="R3" s="20" t="s">
        <v>752</v>
      </c>
      <c r="S3" s="20" t="s">
        <v>757</v>
      </c>
      <c r="T3" s="20" t="s">
        <v>757</v>
      </c>
      <c r="U3" s="20" t="s">
        <v>757</v>
      </c>
      <c r="V3" s="20" t="s">
        <v>752</v>
      </c>
      <c r="W3" s="20" t="s">
        <v>752</v>
      </c>
      <c r="X3" s="20" t="s">
        <v>752</v>
      </c>
      <c r="AN3" s="28" t="s">
        <v>753</v>
      </c>
      <c r="AO3" s="28" t="s">
        <v>755</v>
      </c>
      <c r="AP3" s="20">
        <v>98</v>
      </c>
      <c r="AQ3" s="81">
        <v>44005</v>
      </c>
      <c r="AR3" s="28" t="s">
        <v>751</v>
      </c>
      <c r="AS3" s="28" t="s">
        <v>757</v>
      </c>
      <c r="AT3" s="28" t="s">
        <v>757</v>
      </c>
      <c r="AU3" s="28" t="s">
        <v>752</v>
      </c>
      <c r="AV3" s="28" t="s">
        <v>752</v>
      </c>
      <c r="AW3" s="20" t="s">
        <v>879</v>
      </c>
      <c r="AX3" s="75"/>
      <c r="AY3" s="72" t="s">
        <v>757</v>
      </c>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85">
        <v>43921</v>
      </c>
      <c r="J4" s="89">
        <v>43600000</v>
      </c>
      <c r="K4" s="89">
        <v>700000</v>
      </c>
      <c r="L4" s="28">
        <v>1700000</v>
      </c>
      <c r="M4" s="28">
        <v>1700000</v>
      </c>
      <c r="N4" s="28">
        <v>3300000</v>
      </c>
      <c r="O4" s="28">
        <v>900000</v>
      </c>
      <c r="P4" s="28">
        <v>1400000</v>
      </c>
      <c r="Q4" s="28">
        <v>63200000</v>
      </c>
      <c r="R4" s="28">
        <v>3100000</v>
      </c>
      <c r="S4" s="28">
        <v>2900000</v>
      </c>
      <c r="T4" s="28">
        <v>63100000</v>
      </c>
      <c r="U4" s="28">
        <v>108100000</v>
      </c>
      <c r="V4" s="28">
        <v>2500000</v>
      </c>
      <c r="W4" s="28">
        <v>36000000</v>
      </c>
      <c r="X4" s="28">
        <v>200000</v>
      </c>
      <c r="AN4" s="28" t="s">
        <v>753</v>
      </c>
      <c r="AO4" s="28" t="s">
        <v>755</v>
      </c>
      <c r="AP4" s="20">
        <v>99</v>
      </c>
      <c r="AQ4" s="81">
        <v>44005</v>
      </c>
      <c r="AR4" s="28" t="s">
        <v>751</v>
      </c>
      <c r="AS4" s="28" t="s">
        <v>757</v>
      </c>
      <c r="AT4" s="28" t="s">
        <v>757</v>
      </c>
      <c r="AU4" s="28" t="s">
        <v>752</v>
      </c>
      <c r="AV4" s="28" t="s">
        <v>752</v>
      </c>
      <c r="AX4" s="75"/>
      <c r="AY4" s="72" t="s">
        <v>757</v>
      </c>
      <c r="AZ4" s="30"/>
      <c r="BC4" s="31"/>
      <c r="BF4" s="38"/>
      <c r="BG4" s="43" t="s">
        <v>735</v>
      </c>
      <c r="BH4" s="43" t="s">
        <v>736</v>
      </c>
      <c r="BI4" s="43" t="s">
        <v>737</v>
      </c>
      <c r="BJ4" s="43" t="s">
        <v>738</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85">
        <v>43921</v>
      </c>
      <c r="J5" s="28">
        <v>95300000</v>
      </c>
      <c r="K5" s="28">
        <v>11500000</v>
      </c>
      <c r="L5" s="28">
        <v>11500000</v>
      </c>
      <c r="M5" s="28">
        <v>11500000</v>
      </c>
      <c r="N5" s="28">
        <v>11500000</v>
      </c>
      <c r="O5" s="28">
        <v>11500000</v>
      </c>
      <c r="P5" s="28">
        <v>5200000</v>
      </c>
      <c r="Q5" s="28">
        <v>172800000</v>
      </c>
      <c r="R5" s="28">
        <v>11500000</v>
      </c>
      <c r="S5" s="28">
        <v>11500000</v>
      </c>
      <c r="T5" s="28">
        <v>172800000</v>
      </c>
      <c r="U5" s="28"/>
      <c r="V5" s="28">
        <v>11500000</v>
      </c>
      <c r="W5" s="28"/>
      <c r="X5" s="28">
        <v>4200000</v>
      </c>
      <c r="AN5" s="28" t="s">
        <v>753</v>
      </c>
      <c r="AO5" s="28" t="s">
        <v>755</v>
      </c>
      <c r="AP5" s="20">
        <v>99</v>
      </c>
      <c r="AQ5" s="81">
        <v>44005</v>
      </c>
      <c r="AR5" s="28" t="s">
        <v>751</v>
      </c>
      <c r="AS5" s="28" t="s">
        <v>757</v>
      </c>
      <c r="AT5" s="28" t="s">
        <v>757</v>
      </c>
      <c r="AU5" s="28" t="s">
        <v>752</v>
      </c>
      <c r="AV5" s="28" t="s">
        <v>752</v>
      </c>
      <c r="AX5" s="75"/>
      <c r="AY5" s="72" t="s">
        <v>757</v>
      </c>
      <c r="AZ5" s="30"/>
      <c r="BC5" s="31"/>
      <c r="BF5" s="38"/>
      <c r="BG5" s="44" t="s">
        <v>35</v>
      </c>
      <c r="BH5" s="45">
        <f>COUNTIF(AZ:AZ,BG5)</f>
        <v>0</v>
      </c>
      <c r="BI5" s="46">
        <f>BH5/$BJ$1</f>
        <v>0</v>
      </c>
      <c r="BJ5" s="47">
        <f>COUNTIFS(BC:BC, "Error accepted",AZ:AZ,BG5)/$BH$16</f>
        <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85">
        <v>43921</v>
      </c>
      <c r="J6" s="28">
        <v>11100000</v>
      </c>
      <c r="K6" s="28"/>
      <c r="L6" s="28"/>
      <c r="M6" s="28"/>
      <c r="N6" s="28"/>
      <c r="O6" s="28"/>
      <c r="P6" s="28"/>
      <c r="Q6" s="28">
        <v>3900000</v>
      </c>
      <c r="R6" s="28"/>
      <c r="S6" s="28"/>
      <c r="T6" s="28">
        <v>4100000</v>
      </c>
      <c r="U6" s="28">
        <v>3400000</v>
      </c>
      <c r="V6" s="28"/>
      <c r="W6" s="28">
        <v>4400000</v>
      </c>
      <c r="X6" s="28"/>
      <c r="AN6" s="28" t="s">
        <v>753</v>
      </c>
      <c r="AO6" s="28" t="s">
        <v>755</v>
      </c>
      <c r="AP6" s="20">
        <v>99</v>
      </c>
      <c r="AQ6" s="81">
        <v>44005</v>
      </c>
      <c r="AR6" s="28" t="s">
        <v>751</v>
      </c>
      <c r="AS6" s="28" t="s">
        <v>757</v>
      </c>
      <c r="AT6" s="28" t="s">
        <v>757</v>
      </c>
      <c r="AU6" s="28" t="s">
        <v>752</v>
      </c>
      <c r="AV6" s="28" t="s">
        <v>752</v>
      </c>
      <c r="AX6" s="75"/>
      <c r="AY6" s="72" t="s">
        <v>757</v>
      </c>
      <c r="AZ6" s="30"/>
      <c r="BC6" s="31"/>
      <c r="BF6" s="38"/>
      <c r="BG6" s="44" t="s">
        <v>37</v>
      </c>
      <c r="BH6" s="45">
        <f>COUNTIF(AZ2:AZ62,BG6)</f>
        <v>0</v>
      </c>
      <c r="BI6" s="46">
        <f t="shared" ref="BI6:BI15" si="0">BH6/$BJ$1</f>
        <v>0</v>
      </c>
      <c r="BJ6" s="47">
        <f t="shared" ref="BJ6:BJ15" si="1">COUNTIFS(BC:BC, "Error accepted",AZ:AZ,BG6)/$BH$16</f>
        <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85">
        <v>43921</v>
      </c>
      <c r="AN7" s="28"/>
      <c r="AQ7" s="85"/>
      <c r="AR7" s="28"/>
      <c r="AS7" s="28" t="s">
        <v>752</v>
      </c>
      <c r="AT7" s="28" t="s">
        <v>752</v>
      </c>
      <c r="AU7" s="28" t="s">
        <v>752</v>
      </c>
      <c r="AV7" s="28" t="s">
        <v>752</v>
      </c>
      <c r="AX7" s="75"/>
      <c r="AY7" s="72" t="s">
        <v>757</v>
      </c>
      <c r="AZ7" s="30"/>
      <c r="BC7" s="31"/>
      <c r="BF7" s="38"/>
      <c r="BG7" s="44" t="s">
        <v>39</v>
      </c>
      <c r="BH7" s="45">
        <f>COUNTIF(AZ:AZ,BG7)</f>
        <v>1</v>
      </c>
      <c r="BI7" s="46">
        <f>BH7/$BJ$1</f>
        <v>1.6666666666666666E-2</v>
      </c>
      <c r="BJ7" s="47">
        <f t="shared" si="1"/>
        <v>0</v>
      </c>
      <c r="BK7" s="38"/>
      <c r="BL7" s="38"/>
      <c r="BN7" s="8" t="s">
        <v>34</v>
      </c>
      <c r="BO7" s="10" t="s">
        <v>41</v>
      </c>
      <c r="BP7" s="10" t="s">
        <v>42</v>
      </c>
    </row>
    <row r="8" spans="1:68" s="20" customFormat="1">
      <c r="A8" s="19" t="s">
        <v>579</v>
      </c>
      <c r="B8" s="20" t="s">
        <v>569</v>
      </c>
      <c r="C8" s="21" t="s">
        <v>603</v>
      </c>
      <c r="D8" s="18" t="s">
        <v>604</v>
      </c>
      <c r="E8" s="18" t="s">
        <v>717</v>
      </c>
      <c r="F8" s="20" t="s">
        <v>5</v>
      </c>
      <c r="G8" s="15" t="s">
        <v>580</v>
      </c>
      <c r="H8" s="20" t="s">
        <v>12</v>
      </c>
      <c r="I8" s="85">
        <v>43921</v>
      </c>
      <c r="AN8" s="28"/>
      <c r="AQ8" s="85"/>
      <c r="AR8" s="28"/>
      <c r="AS8" s="28" t="s">
        <v>752</v>
      </c>
      <c r="AT8" s="28" t="s">
        <v>752</v>
      </c>
      <c r="AU8" s="28" t="s">
        <v>752</v>
      </c>
      <c r="AV8" s="28" t="s">
        <v>752</v>
      </c>
      <c r="AX8" s="75"/>
      <c r="AY8" s="72" t="s">
        <v>757</v>
      </c>
      <c r="AZ8" s="30"/>
      <c r="BC8" s="31"/>
      <c r="BF8" s="38"/>
      <c r="BG8" s="44" t="s">
        <v>41</v>
      </c>
      <c r="BH8" s="45">
        <f>COUNTIF(AZ:AZ,BG8)</f>
        <v>0</v>
      </c>
      <c r="BI8" s="46">
        <f t="shared" si="0"/>
        <v>0</v>
      </c>
      <c r="BJ8" s="47">
        <f t="shared" si="1"/>
        <v>0</v>
      </c>
      <c r="BK8" s="38"/>
      <c r="BL8" s="38"/>
      <c r="BN8" s="8" t="s">
        <v>34</v>
      </c>
      <c r="BO8" s="10" t="s">
        <v>43</v>
      </c>
      <c r="BP8" s="10" t="s">
        <v>44</v>
      </c>
    </row>
    <row r="9" spans="1:68" s="20" customFormat="1">
      <c r="A9" s="19" t="s">
        <v>579</v>
      </c>
      <c r="B9" s="20" t="s">
        <v>569</v>
      </c>
      <c r="C9" s="21" t="s">
        <v>605</v>
      </c>
      <c r="D9" s="18" t="s">
        <v>606</v>
      </c>
      <c r="E9" s="18" t="s">
        <v>718</v>
      </c>
      <c r="F9" s="20" t="s">
        <v>5</v>
      </c>
      <c r="G9" s="15" t="s">
        <v>580</v>
      </c>
      <c r="H9" s="20" t="s">
        <v>12</v>
      </c>
      <c r="I9" s="85">
        <v>43921</v>
      </c>
      <c r="J9" s="28">
        <v>150000000</v>
      </c>
      <c r="K9" s="20">
        <v>12200000</v>
      </c>
      <c r="L9" s="28">
        <v>13200000</v>
      </c>
      <c r="M9" s="28">
        <v>13200000</v>
      </c>
      <c r="N9" s="28">
        <v>14800000</v>
      </c>
      <c r="O9" s="28">
        <v>12400000</v>
      </c>
      <c r="P9" s="28">
        <v>6600000</v>
      </c>
      <c r="Q9" s="28">
        <v>240000000</v>
      </c>
      <c r="R9" s="28">
        <v>14600000</v>
      </c>
      <c r="S9" s="28">
        <v>14400000</v>
      </c>
      <c r="T9" s="28">
        <v>240000000</v>
      </c>
      <c r="U9" s="89">
        <v>111500000</v>
      </c>
      <c r="V9" s="28">
        <v>14000000</v>
      </c>
      <c r="W9" s="28">
        <v>40400000</v>
      </c>
      <c r="X9" s="28">
        <v>4400000</v>
      </c>
      <c r="AN9" s="28" t="s">
        <v>753</v>
      </c>
      <c r="AO9" s="28" t="s">
        <v>755</v>
      </c>
      <c r="AP9" s="20">
        <v>99</v>
      </c>
      <c r="AQ9" s="81">
        <v>44005</v>
      </c>
      <c r="AR9" s="28" t="s">
        <v>751</v>
      </c>
      <c r="AS9" s="28" t="s">
        <v>757</v>
      </c>
      <c r="AT9" s="28" t="s">
        <v>757</v>
      </c>
      <c r="AU9" s="28" t="s">
        <v>752</v>
      </c>
      <c r="AV9" s="28" t="s">
        <v>752</v>
      </c>
      <c r="AX9" s="75"/>
      <c r="AY9" s="72" t="s">
        <v>757</v>
      </c>
      <c r="AZ9" s="30"/>
      <c r="BC9" s="31"/>
      <c r="BF9" s="38"/>
      <c r="BG9" s="44" t="s">
        <v>43</v>
      </c>
      <c r="BH9" s="45">
        <f t="shared" ref="BH9:BH15" si="2">COUNTIF(AZ:AZ,BG9)</f>
        <v>0</v>
      </c>
      <c r="BI9" s="46">
        <f t="shared" si="0"/>
        <v>0</v>
      </c>
      <c r="BJ9" s="47">
        <f>COUNTIFS(BC:BC, "Error accepted",AZ:AZ,BG9)/$BH$16</f>
        <v>0</v>
      </c>
      <c r="BK9" s="38"/>
      <c r="BL9" s="38"/>
      <c r="BN9" s="8" t="s">
        <v>34</v>
      </c>
      <c r="BO9" s="10" t="s">
        <v>45</v>
      </c>
      <c r="BP9" s="10" t="s">
        <v>46</v>
      </c>
    </row>
    <row r="10" spans="1:68" s="20" customFormat="1">
      <c r="A10" s="19" t="s">
        <v>579</v>
      </c>
      <c r="B10" s="20" t="s">
        <v>570</v>
      </c>
      <c r="C10" s="21" t="s">
        <v>607</v>
      </c>
      <c r="D10" s="18" t="s">
        <v>608</v>
      </c>
      <c r="E10" s="18" t="s">
        <v>609</v>
      </c>
      <c r="F10" s="20" t="s">
        <v>7</v>
      </c>
      <c r="G10" s="20" t="s">
        <v>746</v>
      </c>
      <c r="H10" s="20" t="s">
        <v>12</v>
      </c>
      <c r="I10" s="85">
        <v>43921</v>
      </c>
      <c r="J10" s="20" t="s">
        <v>751</v>
      </c>
      <c r="K10" s="20" t="s">
        <v>751</v>
      </c>
      <c r="L10" s="20" t="s">
        <v>751</v>
      </c>
      <c r="M10" s="20" t="s">
        <v>751</v>
      </c>
      <c r="N10" s="20" t="s">
        <v>751</v>
      </c>
      <c r="O10" s="20" t="s">
        <v>751</v>
      </c>
      <c r="P10" s="20" t="s">
        <v>751</v>
      </c>
      <c r="Q10" s="20" t="s">
        <v>751</v>
      </c>
      <c r="R10" s="20" t="s">
        <v>751</v>
      </c>
      <c r="S10" s="20" t="s">
        <v>751</v>
      </c>
      <c r="T10" s="20" t="s">
        <v>751</v>
      </c>
      <c r="U10" s="20" t="s">
        <v>751</v>
      </c>
      <c r="V10" s="20" t="s">
        <v>751</v>
      </c>
      <c r="W10" s="20" t="s">
        <v>751</v>
      </c>
      <c r="X10" s="20" t="s">
        <v>751</v>
      </c>
      <c r="AQ10" s="85"/>
      <c r="AS10" s="28" t="s">
        <v>752</v>
      </c>
      <c r="AT10" s="28" t="s">
        <v>752</v>
      </c>
      <c r="AU10" s="28" t="s">
        <v>752</v>
      </c>
      <c r="AV10" s="28" t="s">
        <v>752</v>
      </c>
      <c r="AX10" s="75"/>
      <c r="AY10" s="72" t="s">
        <v>757</v>
      </c>
      <c r="AZ10" s="30"/>
      <c r="BC10" s="31"/>
      <c r="BF10" s="38"/>
      <c r="BG10" s="44" t="s">
        <v>45</v>
      </c>
      <c r="BH10" s="45">
        <f t="shared" si="2"/>
        <v>0</v>
      </c>
      <c r="BI10" s="46">
        <f t="shared" si="0"/>
        <v>0</v>
      </c>
      <c r="BJ10" s="47">
        <f t="shared" si="1"/>
        <v>0</v>
      </c>
      <c r="BK10" s="38"/>
      <c r="BL10" s="38"/>
      <c r="BN10" s="8" t="s">
        <v>34</v>
      </c>
      <c r="BO10" s="10" t="s">
        <v>47</v>
      </c>
      <c r="BP10" s="10" t="s">
        <v>48</v>
      </c>
    </row>
    <row r="11" spans="1:68" s="20" customFormat="1">
      <c r="A11" s="19" t="s">
        <v>579</v>
      </c>
      <c r="B11" s="20" t="s">
        <v>570</v>
      </c>
      <c r="C11" s="21" t="s">
        <v>610</v>
      </c>
      <c r="D11" s="18" t="s">
        <v>611</v>
      </c>
      <c r="E11" s="18" t="s">
        <v>612</v>
      </c>
      <c r="F11" s="20" t="s">
        <v>7</v>
      </c>
      <c r="G11" s="20" t="s">
        <v>681</v>
      </c>
      <c r="H11" s="20" t="s">
        <v>12</v>
      </c>
      <c r="I11" s="85">
        <v>43921</v>
      </c>
      <c r="J11" s="20" t="s">
        <v>677</v>
      </c>
      <c r="K11" s="20" t="s">
        <v>677</v>
      </c>
      <c r="L11" s="20" t="s">
        <v>677</v>
      </c>
      <c r="M11" s="20" t="s">
        <v>670</v>
      </c>
      <c r="N11" s="20" t="s">
        <v>677</v>
      </c>
      <c r="O11" s="20" t="s">
        <v>677</v>
      </c>
      <c r="P11" s="20" t="s">
        <v>677</v>
      </c>
      <c r="Q11" s="20" t="s">
        <v>677</v>
      </c>
      <c r="R11" s="20" t="s">
        <v>677</v>
      </c>
      <c r="S11" s="20" t="s">
        <v>677</v>
      </c>
      <c r="T11" s="20" t="s">
        <v>677</v>
      </c>
      <c r="U11" s="20" t="s">
        <v>677</v>
      </c>
      <c r="V11" s="20" t="s">
        <v>677</v>
      </c>
      <c r="W11" s="20" t="s">
        <v>677</v>
      </c>
      <c r="X11" s="20" t="s">
        <v>677</v>
      </c>
      <c r="AN11" s="28" t="s">
        <v>753</v>
      </c>
      <c r="AO11" s="28" t="s">
        <v>755</v>
      </c>
      <c r="AP11" s="20">
        <v>7</v>
      </c>
      <c r="AQ11" s="81">
        <v>44005</v>
      </c>
      <c r="AR11" s="28" t="s">
        <v>751</v>
      </c>
      <c r="AS11" s="28" t="s">
        <v>757</v>
      </c>
      <c r="AT11" s="28" t="s">
        <v>757</v>
      </c>
      <c r="AU11" s="28" t="s">
        <v>752</v>
      </c>
      <c r="AV11" s="28" t="s">
        <v>752</v>
      </c>
      <c r="AW11" s="28" t="s">
        <v>883</v>
      </c>
      <c r="AX11" s="75"/>
      <c r="AY11" s="72" t="s">
        <v>757</v>
      </c>
      <c r="AZ11" s="30"/>
      <c r="BC11" s="31"/>
      <c r="BF11" s="38"/>
      <c r="BG11" s="44" t="s">
        <v>47</v>
      </c>
      <c r="BH11" s="45">
        <f t="shared" si="2"/>
        <v>0</v>
      </c>
      <c r="BI11" s="46">
        <f t="shared" si="0"/>
        <v>0</v>
      </c>
      <c r="BJ11" s="47">
        <f t="shared" si="1"/>
        <v>0</v>
      </c>
      <c r="BK11" s="38"/>
      <c r="BL11" s="38"/>
      <c r="BN11" s="10" t="s">
        <v>49</v>
      </c>
      <c r="BO11" s="10" t="s">
        <v>50</v>
      </c>
      <c r="BP11" s="10" t="s">
        <v>51</v>
      </c>
    </row>
    <row r="12" spans="1:68" s="20" customFormat="1">
      <c r="A12" s="19" t="s">
        <v>579</v>
      </c>
      <c r="B12" s="20" t="s">
        <v>571</v>
      </c>
      <c r="C12" s="21" t="s">
        <v>613</v>
      </c>
      <c r="D12" s="18" t="s">
        <v>614</v>
      </c>
      <c r="E12" s="18" t="s">
        <v>615</v>
      </c>
      <c r="F12" s="20" t="s">
        <v>7</v>
      </c>
      <c r="G12" s="20" t="s">
        <v>746</v>
      </c>
      <c r="H12" s="20" t="s">
        <v>12</v>
      </c>
      <c r="I12" s="85">
        <v>43921</v>
      </c>
      <c r="J12" s="20" t="s">
        <v>752</v>
      </c>
      <c r="K12" s="20" t="s">
        <v>752</v>
      </c>
      <c r="L12" s="20" t="s">
        <v>757</v>
      </c>
      <c r="M12" s="20" t="s">
        <v>757</v>
      </c>
      <c r="N12" s="20" t="s">
        <v>757</v>
      </c>
      <c r="O12" s="20" t="s">
        <v>757</v>
      </c>
      <c r="P12" s="20" t="s">
        <v>752</v>
      </c>
      <c r="Q12" s="20" t="s">
        <v>752</v>
      </c>
      <c r="R12" s="20" t="s">
        <v>757</v>
      </c>
      <c r="S12" s="20" t="s">
        <v>757</v>
      </c>
      <c r="T12" s="20" t="s">
        <v>752</v>
      </c>
      <c r="U12" s="20" t="s">
        <v>752</v>
      </c>
      <c r="V12" s="20" t="s">
        <v>757</v>
      </c>
      <c r="W12" s="20" t="s">
        <v>752</v>
      </c>
      <c r="X12" s="20" t="s">
        <v>757</v>
      </c>
      <c r="AN12" s="28" t="s">
        <v>753</v>
      </c>
      <c r="AO12" s="28" t="s">
        <v>755</v>
      </c>
      <c r="AP12" s="28">
        <v>95</v>
      </c>
      <c r="AQ12" s="81">
        <v>44005</v>
      </c>
      <c r="AR12" s="28" t="s">
        <v>751</v>
      </c>
      <c r="AS12" s="28" t="s">
        <v>757</v>
      </c>
      <c r="AT12" s="28" t="s">
        <v>757</v>
      </c>
      <c r="AU12" s="28" t="s">
        <v>752</v>
      </c>
      <c r="AV12" s="28" t="s">
        <v>752</v>
      </c>
      <c r="AW12" s="20" t="s">
        <v>791</v>
      </c>
      <c r="AX12" s="75"/>
      <c r="AY12" s="72" t="s">
        <v>757</v>
      </c>
      <c r="AZ12" s="30"/>
      <c r="BC12" s="31"/>
      <c r="BF12" s="38"/>
      <c r="BG12" s="44" t="s">
        <v>50</v>
      </c>
      <c r="BH12" s="45">
        <f t="shared" si="2"/>
        <v>0</v>
      </c>
      <c r="BI12" s="46">
        <f t="shared" si="0"/>
        <v>0</v>
      </c>
      <c r="BJ12" s="47">
        <f t="shared" si="1"/>
        <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746</v>
      </c>
      <c r="H13" s="20" t="s">
        <v>12</v>
      </c>
      <c r="I13" s="85">
        <v>43921</v>
      </c>
      <c r="J13" s="20" t="s">
        <v>752</v>
      </c>
      <c r="K13" s="20" t="s">
        <v>757</v>
      </c>
      <c r="L13" s="20" t="s">
        <v>757</v>
      </c>
      <c r="M13" s="20" t="s">
        <v>757</v>
      </c>
      <c r="N13" s="20" t="s">
        <v>757</v>
      </c>
      <c r="O13" s="20" t="s">
        <v>757</v>
      </c>
      <c r="P13" s="20" t="s">
        <v>757</v>
      </c>
      <c r="Q13" s="20" t="s">
        <v>752</v>
      </c>
      <c r="R13" s="20" t="s">
        <v>757</v>
      </c>
      <c r="S13" s="20" t="s">
        <v>757</v>
      </c>
      <c r="T13" s="20" t="s">
        <v>752</v>
      </c>
      <c r="U13" s="20" t="s">
        <v>752</v>
      </c>
      <c r="V13" s="20" t="s">
        <v>757</v>
      </c>
      <c r="W13" s="20" t="s">
        <v>752</v>
      </c>
      <c r="X13" s="20" t="s">
        <v>752</v>
      </c>
      <c r="AN13" s="28" t="s">
        <v>753</v>
      </c>
      <c r="AO13" s="28" t="s">
        <v>755</v>
      </c>
      <c r="AP13" s="28">
        <v>95</v>
      </c>
      <c r="AQ13" s="81">
        <v>44005</v>
      </c>
      <c r="AR13" s="28" t="s">
        <v>751</v>
      </c>
      <c r="AS13" s="28" t="s">
        <v>757</v>
      </c>
      <c r="AT13" s="28" t="s">
        <v>757</v>
      </c>
      <c r="AU13" s="28" t="s">
        <v>752</v>
      </c>
      <c r="AV13" s="28" t="s">
        <v>752</v>
      </c>
      <c r="AW13" s="20" t="s">
        <v>791</v>
      </c>
      <c r="AX13" s="75"/>
      <c r="AY13" s="72" t="s">
        <v>757</v>
      </c>
      <c r="AZ13" s="30"/>
      <c r="BC13" s="31"/>
      <c r="BF13" s="38"/>
      <c r="BG13" s="44" t="s">
        <v>52</v>
      </c>
      <c r="BH13" s="45">
        <f t="shared" si="2"/>
        <v>0</v>
      </c>
      <c r="BI13" s="46">
        <f t="shared" si="0"/>
        <v>0</v>
      </c>
      <c r="BJ13" s="47">
        <f t="shared" si="1"/>
        <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746</v>
      </c>
      <c r="H14" s="20" t="s">
        <v>12</v>
      </c>
      <c r="I14" s="85">
        <v>43921</v>
      </c>
      <c r="J14" s="20" t="s">
        <v>757</v>
      </c>
      <c r="K14" s="20" t="s">
        <v>757</v>
      </c>
      <c r="L14" s="20" t="s">
        <v>752</v>
      </c>
      <c r="M14" s="20" t="s">
        <v>752</v>
      </c>
      <c r="N14" s="20" t="s">
        <v>752</v>
      </c>
      <c r="O14" s="20" t="s">
        <v>752</v>
      </c>
      <c r="P14" s="20" t="s">
        <v>752</v>
      </c>
      <c r="Q14" s="20" t="s">
        <v>752</v>
      </c>
      <c r="R14" s="20" t="s">
        <v>752</v>
      </c>
      <c r="S14" s="20" t="s">
        <v>752</v>
      </c>
      <c r="T14" s="20" t="s">
        <v>752</v>
      </c>
      <c r="U14" s="20" t="s">
        <v>752</v>
      </c>
      <c r="V14" s="20" t="s">
        <v>752</v>
      </c>
      <c r="W14" s="20" t="s">
        <v>752</v>
      </c>
      <c r="X14" s="20" t="s">
        <v>752</v>
      </c>
      <c r="AN14" s="28" t="s">
        <v>753</v>
      </c>
      <c r="AO14" s="28" t="s">
        <v>755</v>
      </c>
      <c r="AP14" s="28">
        <v>95</v>
      </c>
      <c r="AQ14" s="81">
        <v>44005</v>
      </c>
      <c r="AR14" s="28" t="s">
        <v>751</v>
      </c>
      <c r="AS14" s="28" t="s">
        <v>757</v>
      </c>
      <c r="AT14" s="28" t="s">
        <v>757</v>
      </c>
      <c r="AU14" s="28" t="s">
        <v>752</v>
      </c>
      <c r="AV14" s="28" t="s">
        <v>752</v>
      </c>
      <c r="AW14" s="20" t="s">
        <v>791</v>
      </c>
      <c r="AX14" s="75"/>
      <c r="AY14" s="72" t="s">
        <v>757</v>
      </c>
      <c r="AZ14" s="30"/>
      <c r="BC14" s="31"/>
      <c r="BF14" s="38"/>
      <c r="BG14" s="44" t="s">
        <v>54</v>
      </c>
      <c r="BH14" s="45">
        <f t="shared" si="2"/>
        <v>0</v>
      </c>
      <c r="BI14" s="46">
        <f t="shared" si="0"/>
        <v>0</v>
      </c>
      <c r="BJ14" s="47">
        <f t="shared" si="1"/>
        <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746</v>
      </c>
      <c r="H15" s="20" t="s">
        <v>12</v>
      </c>
      <c r="I15" s="85">
        <v>43921</v>
      </c>
      <c r="J15" s="20" t="s">
        <v>757</v>
      </c>
      <c r="K15" s="20" t="s">
        <v>752</v>
      </c>
      <c r="L15" s="20" t="s">
        <v>752</v>
      </c>
      <c r="M15" s="20" t="s">
        <v>752</v>
      </c>
      <c r="N15" s="20" t="s">
        <v>752</v>
      </c>
      <c r="O15" s="20" t="s">
        <v>752</v>
      </c>
      <c r="P15" s="20" t="s">
        <v>752</v>
      </c>
      <c r="Q15" s="20" t="s">
        <v>757</v>
      </c>
      <c r="R15" s="20" t="s">
        <v>752</v>
      </c>
      <c r="S15" s="20" t="s">
        <v>752</v>
      </c>
      <c r="T15" s="20" t="s">
        <v>757</v>
      </c>
      <c r="U15" s="20" t="s">
        <v>757</v>
      </c>
      <c r="V15" s="20" t="s">
        <v>752</v>
      </c>
      <c r="W15" s="20" t="s">
        <v>757</v>
      </c>
      <c r="X15" s="20" t="s">
        <v>752</v>
      </c>
      <c r="AN15" s="28" t="s">
        <v>753</v>
      </c>
      <c r="AO15" s="28" t="s">
        <v>755</v>
      </c>
      <c r="AP15" s="28">
        <v>95</v>
      </c>
      <c r="AQ15" s="81">
        <v>44005</v>
      </c>
      <c r="AR15" s="28" t="s">
        <v>751</v>
      </c>
      <c r="AS15" s="28" t="s">
        <v>757</v>
      </c>
      <c r="AT15" s="28" t="s">
        <v>757</v>
      </c>
      <c r="AU15" s="28" t="s">
        <v>752</v>
      </c>
      <c r="AV15" s="28" t="s">
        <v>752</v>
      </c>
      <c r="AW15" s="20" t="s">
        <v>791</v>
      </c>
      <c r="AX15" s="75"/>
      <c r="AY15" s="72" t="s">
        <v>757</v>
      </c>
      <c r="AZ15" s="30"/>
      <c r="BC15" s="31"/>
      <c r="BF15" s="38"/>
      <c r="BG15" s="44" t="s">
        <v>56</v>
      </c>
      <c r="BH15" s="45">
        <f t="shared" si="2"/>
        <v>0</v>
      </c>
      <c r="BI15" s="46">
        <f t="shared" si="0"/>
        <v>0</v>
      </c>
      <c r="BJ15" s="47">
        <f t="shared" si="1"/>
        <v>0</v>
      </c>
      <c r="BK15" s="38"/>
      <c r="BL15" s="38"/>
    </row>
    <row r="16" spans="1:68" s="20" customFormat="1" ht="16.5" thickBot="1">
      <c r="A16" s="19" t="s">
        <v>579</v>
      </c>
      <c r="B16" s="20" t="s">
        <v>571</v>
      </c>
      <c r="C16" s="21" t="s">
        <v>625</v>
      </c>
      <c r="D16" s="18" t="s">
        <v>626</v>
      </c>
      <c r="E16" s="18" t="s">
        <v>719</v>
      </c>
      <c r="F16" s="20" t="s">
        <v>7</v>
      </c>
      <c r="G16" s="20" t="s">
        <v>746</v>
      </c>
      <c r="H16" s="20" t="s">
        <v>12</v>
      </c>
      <c r="I16" s="85">
        <v>43921</v>
      </c>
      <c r="J16" s="20" t="s">
        <v>751</v>
      </c>
      <c r="K16" s="20" t="s">
        <v>751</v>
      </c>
      <c r="L16" s="20" t="s">
        <v>751</v>
      </c>
      <c r="M16" s="20" t="s">
        <v>751</v>
      </c>
      <c r="N16" s="20" t="s">
        <v>751</v>
      </c>
      <c r="O16" s="20" t="s">
        <v>751</v>
      </c>
      <c r="P16" s="20" t="s">
        <v>751</v>
      </c>
      <c r="Q16" s="20" t="s">
        <v>751</v>
      </c>
      <c r="R16" s="20" t="s">
        <v>751</v>
      </c>
      <c r="S16" s="20" t="s">
        <v>751</v>
      </c>
      <c r="T16" s="20" t="s">
        <v>751</v>
      </c>
      <c r="U16" s="20" t="s">
        <v>751</v>
      </c>
      <c r="V16" s="20" t="s">
        <v>751</v>
      </c>
      <c r="W16" s="20" t="s">
        <v>751</v>
      </c>
      <c r="X16" s="20" t="s">
        <v>751</v>
      </c>
      <c r="AQ16" s="85"/>
      <c r="AS16" s="28" t="s">
        <v>752</v>
      </c>
      <c r="AT16" s="28" t="s">
        <v>752</v>
      </c>
      <c r="AU16" s="28" t="s">
        <v>752</v>
      </c>
      <c r="AV16" s="28" t="s">
        <v>752</v>
      </c>
      <c r="AX16" s="75"/>
      <c r="AY16" s="72" t="s">
        <v>757</v>
      </c>
      <c r="AZ16" s="30"/>
      <c r="BC16" s="31"/>
      <c r="BF16" s="38"/>
      <c r="BG16" s="48" t="s">
        <v>739</v>
      </c>
      <c r="BH16" s="48">
        <f>SUM(BH5:BH15)</f>
        <v>1</v>
      </c>
      <c r="BI16" s="49">
        <f>SUM(BI5:BI15)</f>
        <v>1.6666666666666666E-2</v>
      </c>
      <c r="BJ16" s="49">
        <f>SUM(BJ5:BJ15)</f>
        <v>0</v>
      </c>
      <c r="BK16" s="38"/>
      <c r="BL16" s="38"/>
    </row>
    <row r="17" spans="1:64" s="20" customFormat="1" ht="16.5" thickBot="1">
      <c r="A17" s="19" t="s">
        <v>579</v>
      </c>
      <c r="B17" s="20" t="s">
        <v>571</v>
      </c>
      <c r="C17" s="21" t="s">
        <v>627</v>
      </c>
      <c r="D17" s="18" t="s">
        <v>628</v>
      </c>
      <c r="E17" s="18" t="s">
        <v>629</v>
      </c>
      <c r="F17" s="20" t="s">
        <v>682</v>
      </c>
      <c r="G17" s="20" t="s">
        <v>732</v>
      </c>
      <c r="H17" s="20" t="s">
        <v>12</v>
      </c>
      <c r="I17" s="85">
        <v>43921</v>
      </c>
      <c r="J17" s="95">
        <v>28216</v>
      </c>
      <c r="K17" s="95">
        <v>41808</v>
      </c>
      <c r="L17" s="22">
        <v>42937</v>
      </c>
      <c r="M17" s="22">
        <v>43390</v>
      </c>
      <c r="N17" s="22">
        <v>33710</v>
      </c>
      <c r="O17" s="22">
        <v>33710</v>
      </c>
      <c r="P17" s="22">
        <v>43756</v>
      </c>
      <c r="Q17" s="22">
        <v>31589</v>
      </c>
      <c r="R17" s="22">
        <v>39242</v>
      </c>
      <c r="S17" s="22">
        <v>41628</v>
      </c>
      <c r="T17" s="22">
        <v>34915</v>
      </c>
      <c r="U17" s="28"/>
      <c r="V17" s="22">
        <v>42167</v>
      </c>
      <c r="W17" s="22">
        <v>40314</v>
      </c>
      <c r="X17" s="22">
        <v>35700</v>
      </c>
      <c r="Y17" s="22"/>
      <c r="Z17" s="22"/>
      <c r="AA17" s="22"/>
      <c r="AB17" s="22"/>
      <c r="AC17" s="22"/>
      <c r="AD17" s="22"/>
      <c r="AE17" s="22"/>
      <c r="AF17" s="22"/>
      <c r="AG17" s="22"/>
      <c r="AH17" s="22"/>
      <c r="AI17" s="22"/>
      <c r="AJ17" s="22"/>
      <c r="AK17" s="22"/>
      <c r="AL17" s="22"/>
      <c r="AM17" s="22"/>
      <c r="AN17" s="28" t="s">
        <v>753</v>
      </c>
      <c r="AO17" s="28" t="s">
        <v>755</v>
      </c>
      <c r="AP17" s="28">
        <v>106</v>
      </c>
      <c r="AQ17" s="81">
        <v>44005</v>
      </c>
      <c r="AR17" s="28" t="s">
        <v>751</v>
      </c>
      <c r="AS17" s="28" t="s">
        <v>757</v>
      </c>
      <c r="AT17" s="28" t="s">
        <v>757</v>
      </c>
      <c r="AU17" s="28" t="s">
        <v>752</v>
      </c>
      <c r="AV17" s="28" t="s">
        <v>752</v>
      </c>
      <c r="AW17" s="20" t="s">
        <v>885</v>
      </c>
      <c r="AX17" s="75"/>
      <c r="AY17" s="72" t="s">
        <v>757</v>
      </c>
      <c r="AZ17" s="30"/>
      <c r="BC17" s="31"/>
      <c r="BF17" s="38"/>
      <c r="BG17" s="43" t="s">
        <v>740</v>
      </c>
      <c r="BH17" s="50">
        <f>1-BI16</f>
        <v>0.98333333333333328</v>
      </c>
      <c r="BI17" s="43" t="s">
        <v>741</v>
      </c>
      <c r="BJ17" s="50">
        <f>1-BJ16</f>
        <v>1</v>
      </c>
      <c r="BK17" s="38"/>
      <c r="BL17" s="38"/>
    </row>
    <row r="18" spans="1:64" s="20" customFormat="1">
      <c r="A18" s="19" t="s">
        <v>579</v>
      </c>
      <c r="B18" s="20" t="s">
        <v>571</v>
      </c>
      <c r="C18" s="21" t="s">
        <v>630</v>
      </c>
      <c r="D18" s="18" t="s">
        <v>631</v>
      </c>
      <c r="E18" s="18" t="s">
        <v>632</v>
      </c>
      <c r="F18" s="20" t="s">
        <v>682</v>
      </c>
      <c r="G18" s="20" t="s">
        <v>733</v>
      </c>
      <c r="H18" s="20" t="s">
        <v>12</v>
      </c>
      <c r="I18" s="85">
        <v>43921</v>
      </c>
      <c r="J18" s="28"/>
      <c r="K18" s="28"/>
      <c r="L18" s="28"/>
      <c r="M18" s="28"/>
      <c r="N18" s="28"/>
      <c r="O18" s="28"/>
      <c r="P18" s="28"/>
      <c r="Q18" s="28"/>
      <c r="R18" s="28"/>
      <c r="S18" s="28"/>
      <c r="T18" s="28"/>
      <c r="U18" s="28"/>
      <c r="V18" s="28"/>
      <c r="W18" s="28"/>
      <c r="X18" s="95">
        <v>43689</v>
      </c>
      <c r="Y18" s="22"/>
      <c r="Z18" s="22"/>
      <c r="AA18" s="22"/>
      <c r="AB18" s="22"/>
      <c r="AC18" s="22"/>
      <c r="AD18" s="22"/>
      <c r="AE18" s="22"/>
      <c r="AF18" s="22"/>
      <c r="AG18" s="22"/>
      <c r="AH18" s="22"/>
      <c r="AI18" s="22"/>
      <c r="AJ18" s="22"/>
      <c r="AK18" s="22"/>
      <c r="AL18" s="22"/>
      <c r="AM18" s="22"/>
      <c r="AN18" s="28" t="s">
        <v>754</v>
      </c>
      <c r="AO18" s="28" t="s">
        <v>756</v>
      </c>
      <c r="AP18" s="28">
        <v>110</v>
      </c>
      <c r="AQ18" s="81">
        <v>43660</v>
      </c>
      <c r="AR18" s="28" t="s">
        <v>887</v>
      </c>
      <c r="AS18" s="30" t="s">
        <v>752</v>
      </c>
      <c r="AT18" s="30" t="s">
        <v>757</v>
      </c>
      <c r="AU18" s="30" t="s">
        <v>752</v>
      </c>
      <c r="AV18" s="30" t="s">
        <v>752</v>
      </c>
      <c r="AW18" s="20" t="s">
        <v>903</v>
      </c>
      <c r="AX18" s="75"/>
      <c r="AY18" s="72" t="s">
        <v>757</v>
      </c>
      <c r="AZ18" s="30"/>
      <c r="BC18" s="31"/>
      <c r="BF18" s="38"/>
      <c r="BG18" s="38"/>
      <c r="BH18" s="38"/>
      <c r="BI18" s="38"/>
      <c r="BJ18" s="38"/>
      <c r="BK18" s="38"/>
      <c r="BL18" s="38"/>
    </row>
    <row r="19" spans="1:64" s="20" customFormat="1">
      <c r="A19" s="19" t="s">
        <v>579</v>
      </c>
      <c r="B19" s="20" t="s">
        <v>571</v>
      </c>
      <c r="C19" s="21" t="s">
        <v>633</v>
      </c>
      <c r="D19" s="18" t="s">
        <v>634</v>
      </c>
      <c r="E19" s="18" t="s">
        <v>720</v>
      </c>
      <c r="F19" s="20" t="s">
        <v>5</v>
      </c>
      <c r="G19" s="20" t="s">
        <v>683</v>
      </c>
      <c r="H19" s="20" t="s">
        <v>12</v>
      </c>
      <c r="I19" s="85">
        <v>43921</v>
      </c>
      <c r="J19" s="28">
        <v>3</v>
      </c>
      <c r="K19" s="20">
        <v>2</v>
      </c>
      <c r="L19" s="20">
        <v>2</v>
      </c>
      <c r="M19" s="20">
        <v>5</v>
      </c>
      <c r="N19" s="20">
        <v>4</v>
      </c>
      <c r="O19" s="20">
        <v>3</v>
      </c>
      <c r="P19" s="20">
        <v>2</v>
      </c>
      <c r="Q19" s="20">
        <v>1</v>
      </c>
      <c r="R19" s="20">
        <v>6</v>
      </c>
      <c r="S19" s="20">
        <v>7</v>
      </c>
      <c r="T19" s="20">
        <v>3</v>
      </c>
      <c r="U19" s="20">
        <v>4</v>
      </c>
      <c r="V19" s="20">
        <v>2</v>
      </c>
      <c r="W19" s="20">
        <v>1</v>
      </c>
      <c r="AN19" s="28" t="s">
        <v>753</v>
      </c>
      <c r="AO19" s="28" t="s">
        <v>755</v>
      </c>
      <c r="AP19" s="20">
        <v>97</v>
      </c>
      <c r="AQ19" s="81">
        <v>44005</v>
      </c>
      <c r="AR19" s="28" t="s">
        <v>751</v>
      </c>
      <c r="AS19" s="28" t="s">
        <v>757</v>
      </c>
      <c r="AT19" s="28" t="s">
        <v>757</v>
      </c>
      <c r="AU19" s="28" t="s">
        <v>752</v>
      </c>
      <c r="AV19" s="28" t="s">
        <v>752</v>
      </c>
      <c r="AW19" s="28" t="s">
        <v>888</v>
      </c>
      <c r="AX19" s="75"/>
      <c r="AY19" s="72" t="s">
        <v>757</v>
      </c>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85">
        <v>43921</v>
      </c>
      <c r="J20" s="90">
        <v>7500000</v>
      </c>
      <c r="K20" s="90">
        <v>7500000</v>
      </c>
      <c r="L20" s="90">
        <v>13500</v>
      </c>
      <c r="N20" s="90">
        <v>60400</v>
      </c>
      <c r="Q20" s="90">
        <v>3356748</v>
      </c>
      <c r="T20" s="90">
        <v>3223772</v>
      </c>
      <c r="U20" s="90">
        <v>600000</v>
      </c>
      <c r="V20" s="90">
        <v>12000</v>
      </c>
      <c r="W20" s="90">
        <v>53000</v>
      </c>
      <c r="AN20" s="28" t="s">
        <v>753</v>
      </c>
      <c r="AO20" s="28" t="s">
        <v>755</v>
      </c>
      <c r="AP20" s="28">
        <v>95</v>
      </c>
      <c r="AQ20" s="81">
        <v>44005</v>
      </c>
      <c r="AR20" s="28" t="s">
        <v>751</v>
      </c>
      <c r="AS20" s="28" t="s">
        <v>757</v>
      </c>
      <c r="AT20" s="28" t="s">
        <v>757</v>
      </c>
      <c r="AU20" s="28" t="s">
        <v>752</v>
      </c>
      <c r="AV20" s="28" t="s">
        <v>752</v>
      </c>
      <c r="AW20" s="20" t="s">
        <v>791</v>
      </c>
      <c r="AX20" s="75"/>
      <c r="AY20" s="72" t="s">
        <v>757</v>
      </c>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746</v>
      </c>
      <c r="H21" s="20" t="s">
        <v>12</v>
      </c>
      <c r="I21" s="85">
        <v>43921</v>
      </c>
      <c r="J21" s="20" t="s">
        <v>757</v>
      </c>
      <c r="K21" s="20" t="s">
        <v>757</v>
      </c>
      <c r="L21" s="20" t="s">
        <v>757</v>
      </c>
      <c r="M21" s="20" t="s">
        <v>757</v>
      </c>
      <c r="N21" s="20" t="s">
        <v>757</v>
      </c>
      <c r="O21" s="20" t="s">
        <v>757</v>
      </c>
      <c r="P21" s="20" t="s">
        <v>757</v>
      </c>
      <c r="Q21" s="20" t="s">
        <v>757</v>
      </c>
      <c r="R21" s="20" t="s">
        <v>757</v>
      </c>
      <c r="S21" s="20" t="s">
        <v>757</v>
      </c>
      <c r="T21" s="20" t="s">
        <v>757</v>
      </c>
      <c r="U21" s="20" t="s">
        <v>757</v>
      </c>
      <c r="V21" s="20" t="s">
        <v>757</v>
      </c>
      <c r="W21" s="20" t="s">
        <v>757</v>
      </c>
      <c r="X21" s="20" t="s">
        <v>752</v>
      </c>
      <c r="Y21" s="20" t="s">
        <v>757</v>
      </c>
      <c r="Z21" s="20" t="s">
        <v>757</v>
      </c>
      <c r="AA21" s="20" t="s">
        <v>757</v>
      </c>
      <c r="AB21" s="20" t="s">
        <v>757</v>
      </c>
      <c r="AC21" s="20" t="s">
        <v>757</v>
      </c>
      <c r="AD21" s="20" t="s">
        <v>757</v>
      </c>
      <c r="AE21" s="20" t="s">
        <v>757</v>
      </c>
      <c r="AF21" s="20" t="s">
        <v>757</v>
      </c>
      <c r="AG21" s="20" t="s">
        <v>757</v>
      </c>
      <c r="AH21" s="20" t="s">
        <v>757</v>
      </c>
      <c r="AI21" s="20" t="s">
        <v>757</v>
      </c>
      <c r="AJ21" s="20" t="s">
        <v>757</v>
      </c>
      <c r="AK21" s="20" t="s">
        <v>757</v>
      </c>
      <c r="AL21" s="20" t="s">
        <v>757</v>
      </c>
      <c r="AM21" s="20" t="s">
        <v>757</v>
      </c>
      <c r="AN21" s="20" t="s">
        <v>946</v>
      </c>
      <c r="AO21" s="20" t="s">
        <v>947</v>
      </c>
      <c r="AP21" s="20" t="s">
        <v>948</v>
      </c>
      <c r="AQ21" s="85" t="s">
        <v>751</v>
      </c>
      <c r="AR21" s="20" t="s">
        <v>751</v>
      </c>
      <c r="AS21" s="104" t="s">
        <v>752</v>
      </c>
      <c r="AT21" s="104" t="s">
        <v>752</v>
      </c>
      <c r="AU21" s="104" t="s">
        <v>752</v>
      </c>
      <c r="AV21" s="104" t="s">
        <v>757</v>
      </c>
      <c r="AW21" s="20" t="s">
        <v>945</v>
      </c>
      <c r="AX21" s="75"/>
      <c r="AY21" s="72" t="s">
        <v>757</v>
      </c>
      <c r="AZ21" s="30" t="s">
        <v>39</v>
      </c>
      <c r="BA21" t="s">
        <v>918</v>
      </c>
      <c r="BC21" s="31"/>
      <c r="BF21" s="38"/>
      <c r="BG21" s="38"/>
      <c r="BH21" s="38"/>
      <c r="BI21" s="38"/>
      <c r="BJ21" s="38"/>
      <c r="BK21" s="38"/>
      <c r="BL21" s="38"/>
    </row>
    <row r="22" spans="1:64" s="20" customFormat="1">
      <c r="A22" s="19" t="s">
        <v>579</v>
      </c>
      <c r="B22" s="20" t="s">
        <v>572</v>
      </c>
      <c r="C22" s="21" t="s">
        <v>640</v>
      </c>
      <c r="D22" s="101" t="s">
        <v>641</v>
      </c>
      <c r="E22" s="18" t="s">
        <v>641</v>
      </c>
      <c r="F22" s="20" t="s">
        <v>7</v>
      </c>
      <c r="G22" s="20" t="s">
        <v>746</v>
      </c>
      <c r="H22" s="20" t="s">
        <v>12</v>
      </c>
      <c r="I22" s="85">
        <v>43921</v>
      </c>
      <c r="J22" s="20" t="s">
        <v>757</v>
      </c>
      <c r="K22" s="20" t="s">
        <v>757</v>
      </c>
      <c r="L22" s="20" t="s">
        <v>757</v>
      </c>
      <c r="M22" s="20" t="s">
        <v>757</v>
      </c>
      <c r="N22" s="20" t="s">
        <v>757</v>
      </c>
      <c r="O22" s="20" t="s">
        <v>757</v>
      </c>
      <c r="P22" s="20" t="s">
        <v>757</v>
      </c>
      <c r="Q22" s="20" t="s">
        <v>757</v>
      </c>
      <c r="R22" s="20" t="s">
        <v>757</v>
      </c>
      <c r="S22" s="20" t="s">
        <v>757</v>
      </c>
      <c r="T22" s="20" t="s">
        <v>757</v>
      </c>
      <c r="U22" s="20" t="s">
        <v>757</v>
      </c>
      <c r="V22" s="20" t="s">
        <v>757</v>
      </c>
      <c r="W22" s="20" t="s">
        <v>757</v>
      </c>
      <c r="X22" s="20" t="s">
        <v>757</v>
      </c>
      <c r="AN22" s="28" t="s">
        <v>753</v>
      </c>
      <c r="AO22" s="28" t="s">
        <v>755</v>
      </c>
      <c r="AP22" s="20">
        <v>98</v>
      </c>
      <c r="AQ22" s="81">
        <v>44005</v>
      </c>
      <c r="AR22" s="28" t="s">
        <v>751</v>
      </c>
      <c r="AS22" s="28" t="s">
        <v>757</v>
      </c>
      <c r="AT22" s="28" t="s">
        <v>757</v>
      </c>
      <c r="AU22" s="28" t="s">
        <v>752</v>
      </c>
      <c r="AV22" s="28" t="s">
        <v>752</v>
      </c>
      <c r="AW22" s="20" t="s">
        <v>879</v>
      </c>
      <c r="AX22" s="75"/>
      <c r="AY22" s="72" t="s">
        <v>757</v>
      </c>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746</v>
      </c>
      <c r="H23" s="20" t="s">
        <v>12</v>
      </c>
      <c r="I23" s="85">
        <v>43921</v>
      </c>
      <c r="J23" s="20" t="s">
        <v>757</v>
      </c>
      <c r="K23" s="20" t="s">
        <v>752</v>
      </c>
      <c r="L23" s="20" t="s">
        <v>752</v>
      </c>
      <c r="M23" s="20" t="s">
        <v>752</v>
      </c>
      <c r="N23" s="20" t="s">
        <v>757</v>
      </c>
      <c r="O23" s="20" t="s">
        <v>757</v>
      </c>
      <c r="P23" s="20" t="s">
        <v>752</v>
      </c>
      <c r="Q23" s="20" t="s">
        <v>757</v>
      </c>
      <c r="R23" s="20" t="s">
        <v>757</v>
      </c>
      <c r="S23" s="20" t="s">
        <v>757</v>
      </c>
      <c r="T23" s="20" t="s">
        <v>757</v>
      </c>
      <c r="U23" s="20" t="s">
        <v>757</v>
      </c>
      <c r="V23" s="20" t="s">
        <v>752</v>
      </c>
      <c r="W23" s="20" t="s">
        <v>757</v>
      </c>
      <c r="X23" s="20" t="s">
        <v>751</v>
      </c>
      <c r="AN23" s="28" t="s">
        <v>753</v>
      </c>
      <c r="AO23" s="28" t="s">
        <v>755</v>
      </c>
      <c r="AP23" s="20">
        <v>96</v>
      </c>
      <c r="AQ23" s="81">
        <v>44005</v>
      </c>
      <c r="AR23" s="28" t="s">
        <v>751</v>
      </c>
      <c r="AS23" s="28" t="s">
        <v>757</v>
      </c>
      <c r="AT23" s="28" t="s">
        <v>757</v>
      </c>
      <c r="AU23" s="28" t="s">
        <v>752</v>
      </c>
      <c r="AV23" s="28" t="s">
        <v>752</v>
      </c>
      <c r="AW23" s="20" t="s">
        <v>890</v>
      </c>
      <c r="AX23" s="75"/>
      <c r="AY23" s="72" t="s">
        <v>757</v>
      </c>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746</v>
      </c>
      <c r="H24" s="20" t="s">
        <v>12</v>
      </c>
      <c r="I24" s="85">
        <v>43921</v>
      </c>
      <c r="J24" s="20" t="s">
        <v>757</v>
      </c>
      <c r="K24" s="20" t="s">
        <v>752</v>
      </c>
      <c r="L24" s="20" t="s">
        <v>757</v>
      </c>
      <c r="M24" s="20" t="s">
        <v>757</v>
      </c>
      <c r="N24" s="20" t="s">
        <v>757</v>
      </c>
      <c r="O24" s="20" t="s">
        <v>752</v>
      </c>
      <c r="P24" s="20" t="s">
        <v>757</v>
      </c>
      <c r="Q24" s="20" t="s">
        <v>757</v>
      </c>
      <c r="R24" s="20" t="s">
        <v>757</v>
      </c>
      <c r="S24" s="20" t="s">
        <v>757</v>
      </c>
      <c r="T24" s="20" t="s">
        <v>757</v>
      </c>
      <c r="U24" s="20" t="s">
        <v>757</v>
      </c>
      <c r="V24" s="20" t="s">
        <v>757</v>
      </c>
      <c r="W24" s="20" t="s">
        <v>757</v>
      </c>
      <c r="X24" s="20" t="s">
        <v>751</v>
      </c>
      <c r="AN24" s="28" t="s">
        <v>753</v>
      </c>
      <c r="AO24" s="28" t="s">
        <v>755</v>
      </c>
      <c r="AP24" s="20">
        <v>96</v>
      </c>
      <c r="AQ24" s="81">
        <v>44005</v>
      </c>
      <c r="AR24" s="28" t="s">
        <v>751</v>
      </c>
      <c r="AS24" s="28" t="s">
        <v>757</v>
      </c>
      <c r="AT24" s="28" t="s">
        <v>757</v>
      </c>
      <c r="AU24" s="28" t="s">
        <v>752</v>
      </c>
      <c r="AV24" s="28" t="s">
        <v>752</v>
      </c>
      <c r="AW24" s="20" t="s">
        <v>890</v>
      </c>
      <c r="AX24" s="75"/>
      <c r="AY24" s="72" t="s">
        <v>757</v>
      </c>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684</v>
      </c>
      <c r="H25" s="20" t="s">
        <v>12</v>
      </c>
      <c r="I25" s="85">
        <v>43921</v>
      </c>
      <c r="J25" s="28"/>
      <c r="K25" s="28"/>
      <c r="L25" s="28"/>
      <c r="M25" s="28"/>
      <c r="N25" s="28"/>
      <c r="O25" s="28"/>
      <c r="P25" s="28">
        <v>65</v>
      </c>
      <c r="Q25" s="28"/>
      <c r="R25" s="28"/>
      <c r="S25" s="28"/>
      <c r="T25" s="28">
        <v>51</v>
      </c>
      <c r="U25" s="28">
        <v>68</v>
      </c>
      <c r="V25" s="28"/>
      <c r="W25" s="28"/>
      <c r="X25" s="28">
        <v>88</v>
      </c>
      <c r="AN25" s="28" t="s">
        <v>753</v>
      </c>
      <c r="AO25" s="28" t="s">
        <v>755</v>
      </c>
      <c r="AP25" s="28" t="s">
        <v>893</v>
      </c>
      <c r="AQ25" s="81">
        <v>44005</v>
      </c>
      <c r="AR25" s="20" t="s">
        <v>894</v>
      </c>
      <c r="AS25" s="30" t="s">
        <v>752</v>
      </c>
      <c r="AT25" s="30" t="s">
        <v>757</v>
      </c>
      <c r="AU25" s="30" t="s">
        <v>752</v>
      </c>
      <c r="AV25" s="30" t="s">
        <v>752</v>
      </c>
      <c r="AW25" s="20" t="s">
        <v>903</v>
      </c>
      <c r="AX25" s="75"/>
      <c r="AY25" s="72" t="s">
        <v>757</v>
      </c>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85">
        <v>43921</v>
      </c>
      <c r="J26" s="28">
        <v>7</v>
      </c>
      <c r="K26" s="28">
        <v>7</v>
      </c>
      <c r="L26" s="28">
        <v>6</v>
      </c>
      <c r="M26" s="28">
        <v>7</v>
      </c>
      <c r="N26" s="28">
        <v>7</v>
      </c>
      <c r="O26" s="28">
        <v>7</v>
      </c>
      <c r="P26" s="28">
        <v>5</v>
      </c>
      <c r="Q26" s="28">
        <v>7</v>
      </c>
      <c r="R26" s="28">
        <v>7</v>
      </c>
      <c r="S26" s="28">
        <v>7</v>
      </c>
      <c r="T26" s="28">
        <v>7</v>
      </c>
      <c r="U26" s="28">
        <v>7</v>
      </c>
      <c r="V26" s="28">
        <v>7</v>
      </c>
      <c r="W26" s="28">
        <v>7</v>
      </c>
      <c r="X26" s="28">
        <v>1</v>
      </c>
      <c r="AN26" s="28" t="s">
        <v>753</v>
      </c>
      <c r="AO26" s="28" t="s">
        <v>755</v>
      </c>
      <c r="AP26" s="20">
        <v>97</v>
      </c>
      <c r="AQ26" s="81">
        <v>44005</v>
      </c>
      <c r="AR26" s="28" t="s">
        <v>751</v>
      </c>
      <c r="AS26" s="28" t="s">
        <v>757</v>
      </c>
      <c r="AT26" s="28" t="s">
        <v>757</v>
      </c>
      <c r="AU26" s="28" t="s">
        <v>752</v>
      </c>
      <c r="AV26" s="28" t="s">
        <v>752</v>
      </c>
      <c r="AW26" s="28" t="s">
        <v>888</v>
      </c>
      <c r="AX26" s="75"/>
      <c r="AY26" s="72" t="s">
        <v>757</v>
      </c>
      <c r="AZ26" s="30"/>
      <c r="BC26" s="31"/>
      <c r="BF26" s="38"/>
      <c r="BG26" s="38"/>
      <c r="BH26" s="38"/>
      <c r="BI26" s="38"/>
      <c r="BJ26" s="38"/>
      <c r="BK26" s="38"/>
      <c r="BL26" s="38"/>
    </row>
    <row r="27" spans="1:64" s="20" customFormat="1">
      <c r="A27" s="19" t="s">
        <v>579</v>
      </c>
      <c r="B27" s="20" t="s">
        <v>572</v>
      </c>
      <c r="C27" s="21" t="s">
        <v>653</v>
      </c>
      <c r="D27" s="18" t="s">
        <v>654</v>
      </c>
      <c r="E27" s="18" t="s">
        <v>721</v>
      </c>
      <c r="F27" s="20" t="s">
        <v>5</v>
      </c>
      <c r="G27" s="20" t="s">
        <v>582</v>
      </c>
      <c r="H27" s="20" t="s">
        <v>12</v>
      </c>
      <c r="I27" s="85">
        <v>43921</v>
      </c>
      <c r="J27" s="90">
        <v>7</v>
      </c>
      <c r="K27" s="90">
        <v>7</v>
      </c>
      <c r="L27" s="90">
        <v>7</v>
      </c>
      <c r="M27" s="90">
        <v>7</v>
      </c>
      <c r="N27" s="90">
        <v>7</v>
      </c>
      <c r="O27" s="90">
        <v>7</v>
      </c>
      <c r="P27" s="90">
        <v>5</v>
      </c>
      <c r="Q27" s="90">
        <v>7</v>
      </c>
      <c r="R27" s="90">
        <v>7</v>
      </c>
      <c r="S27" s="90">
        <v>7</v>
      </c>
      <c r="T27" s="90">
        <v>7</v>
      </c>
      <c r="U27" s="90">
        <v>7</v>
      </c>
      <c r="V27" s="90">
        <v>7</v>
      </c>
      <c r="W27" s="90">
        <v>7</v>
      </c>
      <c r="X27" s="90">
        <v>2</v>
      </c>
      <c r="AN27" s="28" t="s">
        <v>753</v>
      </c>
      <c r="AO27" s="28" t="s">
        <v>755</v>
      </c>
      <c r="AP27" s="28">
        <v>96</v>
      </c>
      <c r="AQ27" s="81">
        <v>44005</v>
      </c>
      <c r="AR27" s="20" t="s">
        <v>896</v>
      </c>
      <c r="AS27" s="30" t="s">
        <v>752</v>
      </c>
      <c r="AT27" s="30" t="s">
        <v>757</v>
      </c>
      <c r="AU27" s="30" t="s">
        <v>752</v>
      </c>
      <c r="AV27" s="30" t="s">
        <v>752</v>
      </c>
      <c r="AW27" s="20" t="s">
        <v>903</v>
      </c>
      <c r="AX27" s="75"/>
      <c r="AY27" s="72" t="s">
        <v>757</v>
      </c>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746</v>
      </c>
      <c r="H28" s="20" t="s">
        <v>12</v>
      </c>
      <c r="I28" s="85">
        <v>43921</v>
      </c>
      <c r="J28" s="20" t="s">
        <v>752</v>
      </c>
      <c r="K28" s="20" t="s">
        <v>752</v>
      </c>
      <c r="L28" s="20" t="s">
        <v>757</v>
      </c>
      <c r="M28" s="20" t="s">
        <v>752</v>
      </c>
      <c r="N28" s="20" t="s">
        <v>757</v>
      </c>
      <c r="O28" s="20" t="s">
        <v>752</v>
      </c>
      <c r="P28" s="20" t="s">
        <v>757</v>
      </c>
      <c r="Q28" s="20" t="s">
        <v>752</v>
      </c>
      <c r="R28" s="20" t="s">
        <v>757</v>
      </c>
      <c r="S28" s="20" t="s">
        <v>757</v>
      </c>
      <c r="T28" s="20" t="s">
        <v>752</v>
      </c>
      <c r="U28" s="20" t="s">
        <v>752</v>
      </c>
      <c r="V28" s="20" t="s">
        <v>757</v>
      </c>
      <c r="W28" s="20" t="s">
        <v>752</v>
      </c>
      <c r="X28" s="20" t="s">
        <v>752</v>
      </c>
      <c r="AN28" s="28" t="s">
        <v>753</v>
      </c>
      <c r="AO28" s="28" t="s">
        <v>755</v>
      </c>
      <c r="AP28" s="20">
        <v>98</v>
      </c>
      <c r="AQ28" s="81">
        <v>44005</v>
      </c>
      <c r="AR28" s="28" t="s">
        <v>751</v>
      </c>
      <c r="AS28" s="28" t="s">
        <v>757</v>
      </c>
      <c r="AT28" s="28" t="s">
        <v>757</v>
      </c>
      <c r="AU28" s="28" t="s">
        <v>752</v>
      </c>
      <c r="AV28" s="28" t="s">
        <v>752</v>
      </c>
      <c r="AW28" s="20" t="s">
        <v>879</v>
      </c>
      <c r="AX28" s="75"/>
      <c r="AY28" s="72" t="s">
        <v>757</v>
      </c>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746</v>
      </c>
      <c r="H29" s="20" t="s">
        <v>12</v>
      </c>
      <c r="I29" s="85">
        <v>43921</v>
      </c>
      <c r="J29" s="20" t="s">
        <v>752</v>
      </c>
      <c r="K29" s="20" t="s">
        <v>752</v>
      </c>
      <c r="L29" s="20" t="s">
        <v>757</v>
      </c>
      <c r="M29" s="20" t="s">
        <v>752</v>
      </c>
      <c r="N29" s="20" t="s">
        <v>757</v>
      </c>
      <c r="O29" s="20" t="s">
        <v>752</v>
      </c>
      <c r="P29" s="20" t="s">
        <v>757</v>
      </c>
      <c r="Q29" s="20" t="s">
        <v>752</v>
      </c>
      <c r="R29" s="20" t="s">
        <v>757</v>
      </c>
      <c r="S29" s="20" t="s">
        <v>757</v>
      </c>
      <c r="T29" s="20" t="s">
        <v>752</v>
      </c>
      <c r="U29" s="20" t="s">
        <v>752</v>
      </c>
      <c r="V29" s="20" t="s">
        <v>757</v>
      </c>
      <c r="W29" s="20" t="s">
        <v>752</v>
      </c>
      <c r="X29" s="20" t="s">
        <v>752</v>
      </c>
      <c r="AN29" s="28" t="s">
        <v>753</v>
      </c>
      <c r="AO29" s="28" t="s">
        <v>755</v>
      </c>
      <c r="AP29" s="20">
        <v>98</v>
      </c>
      <c r="AQ29" s="81">
        <v>44005</v>
      </c>
      <c r="AR29" s="28" t="s">
        <v>751</v>
      </c>
      <c r="AS29" s="28" t="s">
        <v>757</v>
      </c>
      <c r="AT29" s="28" t="s">
        <v>757</v>
      </c>
      <c r="AU29" s="28" t="s">
        <v>752</v>
      </c>
      <c r="AV29" s="28" t="s">
        <v>752</v>
      </c>
      <c r="AW29" s="20" t="s">
        <v>879</v>
      </c>
      <c r="AX29" s="75"/>
      <c r="AY29" s="72" t="s">
        <v>757</v>
      </c>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746</v>
      </c>
      <c r="H30" s="20" t="s">
        <v>12</v>
      </c>
      <c r="I30" s="85">
        <v>43921</v>
      </c>
      <c r="J30" s="20" t="s">
        <v>752</v>
      </c>
      <c r="K30" s="20" t="s">
        <v>752</v>
      </c>
      <c r="L30" s="20" t="s">
        <v>757</v>
      </c>
      <c r="M30" s="20" t="s">
        <v>752</v>
      </c>
      <c r="N30" s="20" t="s">
        <v>757</v>
      </c>
      <c r="O30" s="20" t="s">
        <v>752</v>
      </c>
      <c r="P30" s="20" t="s">
        <v>752</v>
      </c>
      <c r="Q30" s="20" t="s">
        <v>757</v>
      </c>
      <c r="R30" s="20" t="s">
        <v>757</v>
      </c>
      <c r="S30" s="20" t="s">
        <v>752</v>
      </c>
      <c r="T30" s="20" t="s">
        <v>752</v>
      </c>
      <c r="U30" s="20" t="s">
        <v>752</v>
      </c>
      <c r="V30" s="20" t="s">
        <v>752</v>
      </c>
      <c r="W30" s="20" t="s">
        <v>752</v>
      </c>
      <c r="X30" s="20" t="s">
        <v>752</v>
      </c>
      <c r="AN30" s="28" t="s">
        <v>753</v>
      </c>
      <c r="AO30" s="28" t="s">
        <v>755</v>
      </c>
      <c r="AP30" s="20">
        <v>98</v>
      </c>
      <c r="AQ30" s="81">
        <v>44005</v>
      </c>
      <c r="AR30" s="28" t="s">
        <v>751</v>
      </c>
      <c r="AS30" s="28" t="s">
        <v>757</v>
      </c>
      <c r="AT30" s="28" t="s">
        <v>757</v>
      </c>
      <c r="AU30" s="28" t="s">
        <v>752</v>
      </c>
      <c r="AV30" s="28" t="s">
        <v>752</v>
      </c>
      <c r="AW30" s="20" t="s">
        <v>879</v>
      </c>
      <c r="AX30" s="75"/>
      <c r="AY30" s="72" t="s">
        <v>757</v>
      </c>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746</v>
      </c>
      <c r="H31" s="20" t="s">
        <v>12</v>
      </c>
      <c r="I31" s="85">
        <v>43921</v>
      </c>
      <c r="J31" s="20" t="s">
        <v>752</v>
      </c>
      <c r="K31" s="20" t="s">
        <v>752</v>
      </c>
      <c r="L31" s="20" t="s">
        <v>757</v>
      </c>
      <c r="M31" s="20" t="s">
        <v>752</v>
      </c>
      <c r="N31" s="20" t="s">
        <v>757</v>
      </c>
      <c r="O31" s="20" t="s">
        <v>752</v>
      </c>
      <c r="P31" s="20" t="s">
        <v>752</v>
      </c>
      <c r="Q31" s="20" t="s">
        <v>757</v>
      </c>
      <c r="R31" s="20" t="s">
        <v>757</v>
      </c>
      <c r="S31" s="20" t="s">
        <v>752</v>
      </c>
      <c r="T31" s="20" t="s">
        <v>752</v>
      </c>
      <c r="U31" s="20" t="s">
        <v>752</v>
      </c>
      <c r="V31" s="20" t="s">
        <v>752</v>
      </c>
      <c r="W31" s="20" t="s">
        <v>752</v>
      </c>
      <c r="X31" s="20" t="s">
        <v>752</v>
      </c>
      <c r="AN31" s="28" t="s">
        <v>753</v>
      </c>
      <c r="AO31" s="28" t="s">
        <v>755</v>
      </c>
      <c r="AP31" s="20">
        <v>98</v>
      </c>
      <c r="AQ31" s="81">
        <v>44005</v>
      </c>
      <c r="AR31" s="28" t="s">
        <v>751</v>
      </c>
      <c r="AS31" s="28" t="s">
        <v>757</v>
      </c>
      <c r="AT31" s="28" t="s">
        <v>757</v>
      </c>
      <c r="AU31" s="28" t="s">
        <v>752</v>
      </c>
      <c r="AV31" s="28" t="s">
        <v>752</v>
      </c>
      <c r="AW31" s="20" t="s">
        <v>879</v>
      </c>
      <c r="AX31" s="75"/>
      <c r="AY31" s="72" t="s">
        <v>757</v>
      </c>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80" t="s">
        <v>11</v>
      </c>
      <c r="J32" s="24" t="s">
        <v>863</v>
      </c>
      <c r="K32" s="24" t="s">
        <v>864</v>
      </c>
      <c r="L32" s="24" t="s">
        <v>865</v>
      </c>
      <c r="M32" s="24" t="s">
        <v>866</v>
      </c>
      <c r="N32" s="24" t="s">
        <v>867</v>
      </c>
      <c r="O32" s="24" t="s">
        <v>868</v>
      </c>
      <c r="P32" s="24" t="s">
        <v>870</v>
      </c>
      <c r="Q32" s="24" t="s">
        <v>871</v>
      </c>
      <c r="R32" s="24" t="s">
        <v>872</v>
      </c>
      <c r="S32" s="24" t="s">
        <v>873</v>
      </c>
      <c r="T32" s="24" t="s">
        <v>874</v>
      </c>
      <c r="U32" s="24" t="s">
        <v>875</v>
      </c>
      <c r="V32" s="24" t="s">
        <v>876</v>
      </c>
      <c r="W32" s="24" t="s">
        <v>877</v>
      </c>
      <c r="X32" s="105" t="s">
        <v>878</v>
      </c>
      <c r="Z32" s="33"/>
      <c r="AA32" s="33" t="s">
        <v>672</v>
      </c>
      <c r="AB32" s="33" t="s">
        <v>673</v>
      </c>
      <c r="AC32" s="33" t="s">
        <v>674</v>
      </c>
      <c r="AD32" s="33" t="s">
        <v>675</v>
      </c>
      <c r="AE32" s="33" t="s">
        <v>676</v>
      </c>
      <c r="AF32" s="33" t="s">
        <v>677</v>
      </c>
      <c r="AG32" s="33" t="s">
        <v>678</v>
      </c>
      <c r="AH32" s="33" t="s">
        <v>679</v>
      </c>
      <c r="AI32" s="33" t="s">
        <v>680</v>
      </c>
      <c r="AJ32" s="33" t="s">
        <v>706</v>
      </c>
      <c r="AK32" s="33" t="s">
        <v>707</v>
      </c>
      <c r="AL32" s="33" t="s">
        <v>708</v>
      </c>
      <c r="AM32" s="33" t="s">
        <v>709</v>
      </c>
      <c r="AN32" s="24" t="s">
        <v>13</v>
      </c>
      <c r="AO32" s="24" t="s">
        <v>14</v>
      </c>
      <c r="AP32" s="24" t="s">
        <v>15</v>
      </c>
      <c r="AQ32" s="83" t="s">
        <v>16</v>
      </c>
      <c r="AR32" s="24" t="s">
        <v>667</v>
      </c>
      <c r="AS32" s="23" t="s">
        <v>18</v>
      </c>
      <c r="AT32" s="23" t="s">
        <v>19</v>
      </c>
      <c r="AU32" s="23" t="s">
        <v>20</v>
      </c>
      <c r="AV32" s="23" t="s">
        <v>21</v>
      </c>
      <c r="AW32" s="113" t="s">
        <v>668</v>
      </c>
      <c r="AX32" s="76" t="s">
        <v>22</v>
      </c>
      <c r="AY32" s="73"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746</v>
      </c>
      <c r="H33" s="20" t="s">
        <v>66</v>
      </c>
      <c r="I33" s="85">
        <v>43555</v>
      </c>
      <c r="J33" s="20" t="s">
        <v>752</v>
      </c>
      <c r="K33" s="20" t="s">
        <v>752</v>
      </c>
      <c r="L33" s="20" t="s">
        <v>752</v>
      </c>
      <c r="M33" s="20" t="s">
        <v>752</v>
      </c>
      <c r="N33" s="20" t="s">
        <v>757</v>
      </c>
      <c r="O33" s="20" t="s">
        <v>752</v>
      </c>
      <c r="P33" s="20" t="s">
        <v>752</v>
      </c>
      <c r="Q33" s="20" t="s">
        <v>752</v>
      </c>
      <c r="R33" s="20" t="s">
        <v>757</v>
      </c>
      <c r="S33" s="20" t="s">
        <v>757</v>
      </c>
      <c r="T33" s="20" t="s">
        <v>752</v>
      </c>
      <c r="U33" s="20" t="s">
        <v>752</v>
      </c>
      <c r="V33" s="20" t="s">
        <v>757</v>
      </c>
      <c r="W33" s="20" t="s">
        <v>752</v>
      </c>
      <c r="X33" s="20" t="s">
        <v>752</v>
      </c>
      <c r="AN33" s="28" t="s">
        <v>754</v>
      </c>
      <c r="AO33" s="28" t="s">
        <v>756</v>
      </c>
      <c r="AP33" s="20">
        <v>217</v>
      </c>
      <c r="AQ33" s="81">
        <v>43660</v>
      </c>
      <c r="AR33" s="28" t="s">
        <v>751</v>
      </c>
      <c r="AS33" s="28" t="s">
        <v>757</v>
      </c>
      <c r="AT33" s="28" t="s">
        <v>757</v>
      </c>
      <c r="AU33" s="28" t="s">
        <v>752</v>
      </c>
      <c r="AV33" s="28" t="s">
        <v>752</v>
      </c>
      <c r="AW33" s="20" t="s">
        <v>880</v>
      </c>
      <c r="AX33" s="75"/>
      <c r="AY33" s="72"/>
      <c r="AZ33" s="30"/>
      <c r="BC33" s="31"/>
    </row>
    <row r="34" spans="1:55" s="20" customFormat="1">
      <c r="A34" s="19" t="s">
        <v>579</v>
      </c>
      <c r="B34" s="20" t="s">
        <v>568</v>
      </c>
      <c r="C34" s="21" t="s">
        <v>588</v>
      </c>
      <c r="D34" s="18" t="s">
        <v>589</v>
      </c>
      <c r="E34" s="18" t="s">
        <v>590</v>
      </c>
      <c r="F34" s="20" t="s">
        <v>7</v>
      </c>
      <c r="G34" s="20" t="s">
        <v>746</v>
      </c>
      <c r="H34" s="20" t="s">
        <v>66</v>
      </c>
      <c r="I34" s="85">
        <v>43555</v>
      </c>
      <c r="J34" s="20" t="s">
        <v>752</v>
      </c>
      <c r="K34" s="20" t="s">
        <v>752</v>
      </c>
      <c r="L34" s="20" t="s">
        <v>757</v>
      </c>
      <c r="M34" s="20" t="s">
        <v>752</v>
      </c>
      <c r="N34" s="20" t="s">
        <v>752</v>
      </c>
      <c r="O34" s="20" t="s">
        <v>752</v>
      </c>
      <c r="P34" s="20" t="s">
        <v>752</v>
      </c>
      <c r="Q34" s="20" t="s">
        <v>752</v>
      </c>
      <c r="R34" s="20" t="s">
        <v>752</v>
      </c>
      <c r="S34" s="20" t="s">
        <v>757</v>
      </c>
      <c r="T34" s="20" t="s">
        <v>757</v>
      </c>
      <c r="U34" s="20" t="s">
        <v>757</v>
      </c>
      <c r="V34" s="20" t="s">
        <v>752</v>
      </c>
      <c r="W34" s="20" t="s">
        <v>752</v>
      </c>
      <c r="X34" s="20" t="s">
        <v>752</v>
      </c>
      <c r="AN34" s="28" t="s">
        <v>754</v>
      </c>
      <c r="AO34" s="28" t="s">
        <v>756</v>
      </c>
      <c r="AP34" s="20">
        <v>217</v>
      </c>
      <c r="AQ34" s="81">
        <v>43660</v>
      </c>
      <c r="AR34" s="28" t="s">
        <v>751</v>
      </c>
      <c r="AS34" s="28" t="s">
        <v>757</v>
      </c>
      <c r="AT34" s="28" t="s">
        <v>757</v>
      </c>
      <c r="AU34" s="28" t="s">
        <v>752</v>
      </c>
      <c r="AV34" s="28" t="s">
        <v>752</v>
      </c>
      <c r="AW34" s="20" t="s">
        <v>880</v>
      </c>
      <c r="AX34" s="75"/>
      <c r="AY34" s="72"/>
      <c r="AZ34" s="30"/>
      <c r="BC34" s="31"/>
    </row>
    <row r="35" spans="1:55" s="20" customFormat="1">
      <c r="A35" s="19" t="s">
        <v>579</v>
      </c>
      <c r="B35" s="20" t="s">
        <v>569</v>
      </c>
      <c r="C35" s="21" t="s">
        <v>591</v>
      </c>
      <c r="D35" s="18" t="s">
        <v>592</v>
      </c>
      <c r="E35" s="18" t="s">
        <v>593</v>
      </c>
      <c r="F35" s="20" t="s">
        <v>5</v>
      </c>
      <c r="G35" s="15" t="s">
        <v>580</v>
      </c>
      <c r="H35" s="20" t="s">
        <v>66</v>
      </c>
      <c r="I35" s="85">
        <v>43555</v>
      </c>
      <c r="J35" s="28">
        <v>44500000</v>
      </c>
      <c r="K35" s="28">
        <v>700000</v>
      </c>
      <c r="L35" s="28">
        <v>1900000</v>
      </c>
      <c r="M35" s="28">
        <v>700000</v>
      </c>
      <c r="N35" s="28">
        <v>3600000</v>
      </c>
      <c r="O35" s="28">
        <v>1000000</v>
      </c>
      <c r="P35" s="28">
        <v>58100000</v>
      </c>
      <c r="Q35" s="28">
        <v>3400000</v>
      </c>
      <c r="R35" s="28">
        <v>3000000</v>
      </c>
      <c r="S35" s="28">
        <v>58000000</v>
      </c>
      <c r="T35" s="28">
        <v>97000000</v>
      </c>
      <c r="U35" s="28">
        <v>2800000</v>
      </c>
      <c r="V35" s="28">
        <v>37700000</v>
      </c>
      <c r="W35" s="28">
        <v>900000</v>
      </c>
      <c r="X35" s="28">
        <v>1200000</v>
      </c>
      <c r="AN35" s="28" t="s">
        <v>754</v>
      </c>
      <c r="AO35" s="28" t="s">
        <v>756</v>
      </c>
      <c r="AP35" s="93" t="s">
        <v>881</v>
      </c>
      <c r="AQ35" s="81">
        <v>43660</v>
      </c>
      <c r="AR35" s="28" t="s">
        <v>751</v>
      </c>
      <c r="AS35" s="28" t="s">
        <v>757</v>
      </c>
      <c r="AT35" s="28" t="s">
        <v>757</v>
      </c>
      <c r="AU35" s="28" t="s">
        <v>752</v>
      </c>
      <c r="AV35" s="28" t="s">
        <v>752</v>
      </c>
      <c r="AX35" s="75"/>
      <c r="AY35" s="72"/>
      <c r="AZ35" s="30"/>
      <c r="BC35" s="31"/>
    </row>
    <row r="36" spans="1:55" s="20" customFormat="1">
      <c r="A36" s="19" t="s">
        <v>579</v>
      </c>
      <c r="B36" s="20" t="s">
        <v>569</v>
      </c>
      <c r="C36" s="21" t="s">
        <v>594</v>
      </c>
      <c r="D36" s="18" t="s">
        <v>595</v>
      </c>
      <c r="E36" s="18" t="s">
        <v>596</v>
      </c>
      <c r="F36" s="20" t="s">
        <v>5</v>
      </c>
      <c r="G36" s="15" t="s">
        <v>580</v>
      </c>
      <c r="H36" s="20" t="s">
        <v>66</v>
      </c>
      <c r="I36" s="85">
        <v>43555</v>
      </c>
      <c r="J36" s="28">
        <v>95300000</v>
      </c>
      <c r="K36" s="28">
        <v>16500000</v>
      </c>
      <c r="L36" s="28">
        <v>16500000</v>
      </c>
      <c r="M36" s="28">
        <v>7500000</v>
      </c>
      <c r="N36" s="28">
        <v>16500000</v>
      </c>
      <c r="O36" s="28">
        <v>1000000</v>
      </c>
      <c r="P36" s="28">
        <v>144000000</v>
      </c>
      <c r="Q36" s="28">
        <v>16500000</v>
      </c>
      <c r="R36" s="28">
        <v>16500000</v>
      </c>
      <c r="S36" s="28">
        <v>144000000</v>
      </c>
      <c r="T36" s="28"/>
      <c r="U36" s="28">
        <v>16500000</v>
      </c>
      <c r="V36" s="28"/>
      <c r="W36" s="28">
        <v>16500000</v>
      </c>
      <c r="X36" s="28">
        <v>9000000</v>
      </c>
      <c r="AN36" s="28" t="s">
        <v>754</v>
      </c>
      <c r="AO36" s="28" t="s">
        <v>756</v>
      </c>
      <c r="AP36" s="93" t="s">
        <v>881</v>
      </c>
      <c r="AQ36" s="81">
        <v>43660</v>
      </c>
      <c r="AR36" s="28" t="s">
        <v>751</v>
      </c>
      <c r="AS36" s="28" t="s">
        <v>757</v>
      </c>
      <c r="AT36" s="28" t="s">
        <v>757</v>
      </c>
      <c r="AU36" s="28" t="s">
        <v>752</v>
      </c>
      <c r="AV36" s="28" t="s">
        <v>752</v>
      </c>
      <c r="AX36" s="75"/>
      <c r="AY36" s="72"/>
      <c r="AZ36" s="30"/>
      <c r="BC36" s="31"/>
    </row>
    <row r="37" spans="1:55" s="20" customFormat="1">
      <c r="A37" s="19" t="s">
        <v>579</v>
      </c>
      <c r="B37" s="20" t="s">
        <v>569</v>
      </c>
      <c r="C37" s="21" t="s">
        <v>597</v>
      </c>
      <c r="D37" s="18" t="s">
        <v>598</v>
      </c>
      <c r="E37" s="18" t="s">
        <v>599</v>
      </c>
      <c r="F37" s="20" t="s">
        <v>5</v>
      </c>
      <c r="G37" s="15" t="s">
        <v>580</v>
      </c>
      <c r="H37" s="20" t="s">
        <v>66</v>
      </c>
      <c r="I37" s="85">
        <v>43555</v>
      </c>
      <c r="J37" s="28">
        <v>10200000</v>
      </c>
      <c r="K37" s="28"/>
      <c r="L37" s="28"/>
      <c r="M37" s="28"/>
      <c r="N37" s="28"/>
      <c r="O37" s="28"/>
      <c r="P37" s="28">
        <v>3600000</v>
      </c>
      <c r="Q37" s="28"/>
      <c r="R37" s="28"/>
      <c r="S37" s="28">
        <v>3700000</v>
      </c>
      <c r="T37" s="28">
        <v>3000000</v>
      </c>
      <c r="U37" s="28"/>
      <c r="V37" s="28">
        <v>4000000</v>
      </c>
      <c r="W37" s="28"/>
      <c r="X37" s="28"/>
      <c r="AN37" s="28" t="s">
        <v>754</v>
      </c>
      <c r="AO37" s="28" t="s">
        <v>756</v>
      </c>
      <c r="AP37" s="93" t="s">
        <v>881</v>
      </c>
      <c r="AQ37" s="81">
        <v>43660</v>
      </c>
      <c r="AR37" s="28" t="s">
        <v>751</v>
      </c>
      <c r="AS37" s="28" t="s">
        <v>757</v>
      </c>
      <c r="AT37" s="28" t="s">
        <v>757</v>
      </c>
      <c r="AU37" s="28" t="s">
        <v>752</v>
      </c>
      <c r="AV37" s="28" t="s">
        <v>752</v>
      </c>
      <c r="AX37" s="75"/>
      <c r="AY37" s="72"/>
      <c r="AZ37" s="30"/>
      <c r="BC37" s="31"/>
    </row>
    <row r="38" spans="1:55" s="20" customFormat="1">
      <c r="A38" s="19" t="s">
        <v>579</v>
      </c>
      <c r="B38" s="20" t="s">
        <v>569</v>
      </c>
      <c r="C38" s="21" t="s">
        <v>600</v>
      </c>
      <c r="D38" s="18" t="s">
        <v>601</v>
      </c>
      <c r="E38" s="18" t="s">
        <v>602</v>
      </c>
      <c r="F38" s="20" t="s">
        <v>5</v>
      </c>
      <c r="G38" s="15" t="s">
        <v>580</v>
      </c>
      <c r="H38" s="20" t="s">
        <v>66</v>
      </c>
      <c r="I38" s="85">
        <v>43555</v>
      </c>
      <c r="AN38" s="28"/>
      <c r="AP38" s="93"/>
      <c r="AQ38" s="85"/>
      <c r="AR38" s="28"/>
      <c r="AS38" s="28" t="s">
        <v>752</v>
      </c>
      <c r="AT38" s="28" t="s">
        <v>752</v>
      </c>
      <c r="AU38" s="28" t="s">
        <v>752</v>
      </c>
      <c r="AV38" s="28" t="s">
        <v>752</v>
      </c>
      <c r="AX38" s="75"/>
      <c r="AY38" s="72"/>
      <c r="AZ38" s="30"/>
      <c r="BC38" s="31"/>
    </row>
    <row r="39" spans="1:55" s="20" customFormat="1">
      <c r="A39" s="19" t="s">
        <v>579</v>
      </c>
      <c r="B39" s="20" t="s">
        <v>569</v>
      </c>
      <c r="C39" s="21" t="s">
        <v>603</v>
      </c>
      <c r="D39" s="18" t="s">
        <v>604</v>
      </c>
      <c r="E39" s="18" t="s">
        <v>717</v>
      </c>
      <c r="F39" s="20" t="s">
        <v>5</v>
      </c>
      <c r="G39" s="15" t="s">
        <v>580</v>
      </c>
      <c r="H39" s="20" t="s">
        <v>66</v>
      </c>
      <c r="I39" s="85">
        <v>43555</v>
      </c>
      <c r="AN39" s="28"/>
      <c r="AP39" s="93"/>
      <c r="AQ39" s="85"/>
      <c r="AR39" s="28"/>
      <c r="AS39" s="28" t="s">
        <v>752</v>
      </c>
      <c r="AT39" s="28" t="s">
        <v>752</v>
      </c>
      <c r="AU39" s="28" t="s">
        <v>752</v>
      </c>
      <c r="AV39" s="28" t="s">
        <v>752</v>
      </c>
      <c r="AX39" s="75"/>
      <c r="AY39" s="72"/>
      <c r="AZ39" s="30"/>
      <c r="BC39" s="31"/>
    </row>
    <row r="40" spans="1:55" s="20" customFormat="1">
      <c r="A40" s="19" t="s">
        <v>579</v>
      </c>
      <c r="B40" s="20" t="s">
        <v>569</v>
      </c>
      <c r="C40" s="21" t="s">
        <v>605</v>
      </c>
      <c r="D40" s="18" t="s">
        <v>606</v>
      </c>
      <c r="E40" s="18" t="s">
        <v>718</v>
      </c>
      <c r="F40" s="20" t="s">
        <v>5</v>
      </c>
      <c r="G40" s="15" t="s">
        <v>580</v>
      </c>
      <c r="H40" s="20" t="s">
        <v>66</v>
      </c>
      <c r="I40" s="85">
        <v>43555</v>
      </c>
      <c r="J40" s="28">
        <v>150000000</v>
      </c>
      <c r="K40" s="20">
        <v>17200000</v>
      </c>
      <c r="L40" s="28">
        <v>18400000</v>
      </c>
      <c r="M40" s="28">
        <v>8200000</v>
      </c>
      <c r="N40" s="28">
        <v>20100000</v>
      </c>
      <c r="O40" s="28">
        <v>17500000</v>
      </c>
      <c r="P40" s="28">
        <v>205700000</v>
      </c>
      <c r="Q40" s="28">
        <v>19900000</v>
      </c>
      <c r="R40" s="28">
        <v>19500000</v>
      </c>
      <c r="S40" s="28">
        <v>205700000</v>
      </c>
      <c r="T40" s="28">
        <v>100100000</v>
      </c>
      <c r="U40" s="28">
        <v>19300000</v>
      </c>
      <c r="V40" s="28">
        <v>41700000</v>
      </c>
      <c r="W40" s="28">
        <v>17400000</v>
      </c>
      <c r="X40" s="28">
        <v>10200000</v>
      </c>
      <c r="AN40" s="28" t="s">
        <v>754</v>
      </c>
      <c r="AO40" s="28" t="s">
        <v>756</v>
      </c>
      <c r="AP40" s="93" t="s">
        <v>881</v>
      </c>
      <c r="AQ40" s="81">
        <v>43660</v>
      </c>
      <c r="AR40" s="28" t="s">
        <v>751</v>
      </c>
      <c r="AS40" s="28" t="s">
        <v>757</v>
      </c>
      <c r="AT40" s="28" t="s">
        <v>757</v>
      </c>
      <c r="AU40" s="28" t="s">
        <v>752</v>
      </c>
      <c r="AV40" s="28" t="s">
        <v>752</v>
      </c>
      <c r="AX40" s="75"/>
      <c r="AY40" s="72"/>
      <c r="AZ40" s="30"/>
      <c r="BC40" s="31"/>
    </row>
    <row r="41" spans="1:55" s="20" customFormat="1">
      <c r="A41" s="19" t="s">
        <v>579</v>
      </c>
      <c r="B41" s="20" t="s">
        <v>570</v>
      </c>
      <c r="C41" s="21" t="s">
        <v>607</v>
      </c>
      <c r="D41" s="18" t="s">
        <v>608</v>
      </c>
      <c r="E41" s="18" t="s">
        <v>609</v>
      </c>
      <c r="F41" s="20" t="s">
        <v>7</v>
      </c>
      <c r="G41" s="20" t="s">
        <v>746</v>
      </c>
      <c r="H41" s="20" t="s">
        <v>66</v>
      </c>
      <c r="I41" s="85">
        <v>43555</v>
      </c>
      <c r="J41" s="20" t="s">
        <v>751</v>
      </c>
      <c r="K41" s="20" t="s">
        <v>751</v>
      </c>
      <c r="L41" s="20" t="s">
        <v>751</v>
      </c>
      <c r="M41" s="20" t="s">
        <v>751</v>
      </c>
      <c r="N41" s="20" t="s">
        <v>751</v>
      </c>
      <c r="O41" s="20" t="s">
        <v>751</v>
      </c>
      <c r="P41" s="20" t="s">
        <v>751</v>
      </c>
      <c r="Q41" s="20" t="s">
        <v>751</v>
      </c>
      <c r="R41" s="20" t="s">
        <v>751</v>
      </c>
      <c r="S41" s="20" t="s">
        <v>751</v>
      </c>
      <c r="T41" s="20" t="s">
        <v>751</v>
      </c>
      <c r="U41" s="20" t="s">
        <v>751</v>
      </c>
      <c r="V41" s="20" t="s">
        <v>751</v>
      </c>
      <c r="W41" s="20" t="s">
        <v>751</v>
      </c>
      <c r="X41" s="20" t="s">
        <v>751</v>
      </c>
      <c r="AQ41" s="85"/>
      <c r="AS41" s="28" t="s">
        <v>752</v>
      </c>
      <c r="AT41" s="28" t="s">
        <v>752</v>
      </c>
      <c r="AU41" s="28" t="s">
        <v>752</v>
      </c>
      <c r="AV41" s="28" t="s">
        <v>752</v>
      </c>
      <c r="AX41" s="75"/>
      <c r="AY41" s="72"/>
      <c r="AZ41" s="30"/>
      <c r="BC41" s="31"/>
    </row>
    <row r="42" spans="1:55" s="20" customFormat="1">
      <c r="A42" s="19" t="s">
        <v>579</v>
      </c>
      <c r="B42" s="20" t="s">
        <v>570</v>
      </c>
      <c r="C42" s="21" t="s">
        <v>610</v>
      </c>
      <c r="D42" s="18" t="s">
        <v>611</v>
      </c>
      <c r="E42" s="18" t="s">
        <v>612</v>
      </c>
      <c r="F42" s="20" t="s">
        <v>7</v>
      </c>
      <c r="G42" s="20" t="s">
        <v>681</v>
      </c>
      <c r="H42" s="20" t="s">
        <v>66</v>
      </c>
      <c r="I42" s="85">
        <v>43555</v>
      </c>
      <c r="J42" s="20" t="s">
        <v>677</v>
      </c>
      <c r="K42" s="20" t="s">
        <v>670</v>
      </c>
      <c r="L42" s="20" t="s">
        <v>677</v>
      </c>
      <c r="M42" s="20" t="s">
        <v>670</v>
      </c>
      <c r="N42" s="20" t="s">
        <v>677</v>
      </c>
      <c r="O42" s="20" t="s">
        <v>677</v>
      </c>
      <c r="P42" s="20" t="s">
        <v>677</v>
      </c>
      <c r="Q42" s="20" t="s">
        <v>677</v>
      </c>
      <c r="R42" s="20" t="s">
        <v>677</v>
      </c>
      <c r="S42" s="20" t="s">
        <v>677</v>
      </c>
      <c r="T42" s="20" t="s">
        <v>677</v>
      </c>
      <c r="U42" s="20" t="s">
        <v>677</v>
      </c>
      <c r="V42" s="20" t="s">
        <v>677</v>
      </c>
      <c r="W42" s="20" t="s">
        <v>677</v>
      </c>
      <c r="X42" s="20" t="s">
        <v>677</v>
      </c>
      <c r="AN42" s="28" t="s">
        <v>754</v>
      </c>
      <c r="AO42" s="28" t="s">
        <v>756</v>
      </c>
      <c r="AP42" s="20" t="s">
        <v>884</v>
      </c>
      <c r="AQ42" s="81">
        <v>43660</v>
      </c>
      <c r="AR42" s="28" t="s">
        <v>751</v>
      </c>
      <c r="AS42" s="28" t="s">
        <v>757</v>
      </c>
      <c r="AT42" s="28" t="s">
        <v>757</v>
      </c>
      <c r="AU42" s="28" t="s">
        <v>752</v>
      </c>
      <c r="AV42" s="28" t="s">
        <v>752</v>
      </c>
      <c r="AW42" s="28" t="s">
        <v>882</v>
      </c>
      <c r="AX42" s="75"/>
      <c r="AY42" s="72"/>
      <c r="AZ42" s="30"/>
      <c r="BC42" s="31"/>
    </row>
    <row r="43" spans="1:55" s="20" customFormat="1">
      <c r="A43" s="19" t="s">
        <v>579</v>
      </c>
      <c r="B43" s="20" t="s">
        <v>571</v>
      </c>
      <c r="C43" s="21" t="s">
        <v>613</v>
      </c>
      <c r="D43" s="18" t="s">
        <v>614</v>
      </c>
      <c r="E43" s="18" t="s">
        <v>615</v>
      </c>
      <c r="F43" s="20" t="s">
        <v>7</v>
      </c>
      <c r="G43" s="20" t="s">
        <v>746</v>
      </c>
      <c r="H43" s="20" t="s">
        <v>66</v>
      </c>
      <c r="I43" s="85">
        <v>43555</v>
      </c>
      <c r="J43" s="20" t="s">
        <v>752</v>
      </c>
      <c r="K43" s="20" t="s">
        <v>752</v>
      </c>
      <c r="L43" s="20" t="s">
        <v>757</v>
      </c>
      <c r="M43" s="20" t="s">
        <v>757</v>
      </c>
      <c r="N43" s="20" t="s">
        <v>757</v>
      </c>
      <c r="O43" s="20" t="s">
        <v>757</v>
      </c>
      <c r="P43" s="20" t="s">
        <v>752</v>
      </c>
      <c r="Q43" s="20" t="s">
        <v>757</v>
      </c>
      <c r="R43" s="20" t="s">
        <v>757</v>
      </c>
      <c r="S43" s="20" t="s">
        <v>752</v>
      </c>
      <c r="T43" s="20" t="s">
        <v>752</v>
      </c>
      <c r="U43" s="20" t="s">
        <v>757</v>
      </c>
      <c r="V43" s="20" t="s">
        <v>752</v>
      </c>
      <c r="W43" s="20" t="s">
        <v>757</v>
      </c>
      <c r="X43" s="20" t="s">
        <v>751</v>
      </c>
      <c r="AN43" s="28" t="s">
        <v>754</v>
      </c>
      <c r="AO43" s="28" t="s">
        <v>756</v>
      </c>
      <c r="AP43" s="28">
        <v>212</v>
      </c>
      <c r="AQ43" s="81">
        <v>43660</v>
      </c>
      <c r="AR43" s="28" t="s">
        <v>751</v>
      </c>
      <c r="AS43" s="28" t="s">
        <v>757</v>
      </c>
      <c r="AT43" s="28" t="s">
        <v>757</v>
      </c>
      <c r="AU43" s="28" t="s">
        <v>752</v>
      </c>
      <c r="AV43" s="28" t="s">
        <v>752</v>
      </c>
      <c r="AW43" s="20" t="s">
        <v>791</v>
      </c>
      <c r="AX43" s="75"/>
      <c r="AY43" s="72"/>
      <c r="AZ43" s="30"/>
      <c r="BC43" s="31"/>
    </row>
    <row r="44" spans="1:55" s="20" customFormat="1">
      <c r="A44" s="19" t="s">
        <v>579</v>
      </c>
      <c r="B44" s="20" t="s">
        <v>571</v>
      </c>
      <c r="C44" s="21" t="s">
        <v>616</v>
      </c>
      <c r="D44" s="18" t="s">
        <v>617</v>
      </c>
      <c r="E44" s="18" t="s">
        <v>618</v>
      </c>
      <c r="F44" s="20" t="s">
        <v>7</v>
      </c>
      <c r="G44" s="20" t="s">
        <v>746</v>
      </c>
      <c r="H44" s="20" t="s">
        <v>66</v>
      </c>
      <c r="I44" s="85">
        <v>43555</v>
      </c>
      <c r="J44" s="20" t="s">
        <v>752</v>
      </c>
      <c r="K44" s="20" t="s">
        <v>757</v>
      </c>
      <c r="L44" s="20" t="s">
        <v>757</v>
      </c>
      <c r="M44" s="20" t="s">
        <v>757</v>
      </c>
      <c r="N44" s="20" t="s">
        <v>757</v>
      </c>
      <c r="O44" s="20" t="s">
        <v>757</v>
      </c>
      <c r="P44" s="20" t="s">
        <v>752</v>
      </c>
      <c r="Q44" s="20" t="s">
        <v>757</v>
      </c>
      <c r="R44" s="20" t="s">
        <v>757</v>
      </c>
      <c r="S44" s="20" t="s">
        <v>752</v>
      </c>
      <c r="T44" s="20" t="s">
        <v>752</v>
      </c>
      <c r="U44" s="20" t="s">
        <v>757</v>
      </c>
      <c r="V44" s="20" t="s">
        <v>752</v>
      </c>
      <c r="W44" s="20" t="s">
        <v>757</v>
      </c>
      <c r="X44" s="20" t="s">
        <v>751</v>
      </c>
      <c r="AN44" s="28" t="s">
        <v>754</v>
      </c>
      <c r="AO44" s="28" t="s">
        <v>756</v>
      </c>
      <c r="AP44" s="28">
        <v>212</v>
      </c>
      <c r="AQ44" s="81">
        <v>43660</v>
      </c>
      <c r="AR44" s="28" t="s">
        <v>751</v>
      </c>
      <c r="AS44" s="28" t="s">
        <v>757</v>
      </c>
      <c r="AT44" s="28" t="s">
        <v>757</v>
      </c>
      <c r="AU44" s="28" t="s">
        <v>752</v>
      </c>
      <c r="AV44" s="28" t="s">
        <v>752</v>
      </c>
      <c r="AW44" s="20" t="s">
        <v>791</v>
      </c>
      <c r="AX44" s="75"/>
      <c r="AY44" s="72"/>
      <c r="AZ44" s="30"/>
      <c r="BC44" s="31"/>
    </row>
    <row r="45" spans="1:55" s="20" customFormat="1">
      <c r="A45" s="19" t="s">
        <v>579</v>
      </c>
      <c r="B45" s="20" t="s">
        <v>571</v>
      </c>
      <c r="C45" s="21" t="s">
        <v>619</v>
      </c>
      <c r="D45" s="18" t="s">
        <v>620</v>
      </c>
      <c r="E45" s="18" t="s">
        <v>621</v>
      </c>
      <c r="F45" s="20" t="s">
        <v>7</v>
      </c>
      <c r="G45" s="20" t="s">
        <v>746</v>
      </c>
      <c r="H45" s="20" t="s">
        <v>66</v>
      </c>
      <c r="I45" s="85">
        <v>43555</v>
      </c>
      <c r="J45" s="20" t="s">
        <v>757</v>
      </c>
      <c r="K45" s="20" t="s">
        <v>757</v>
      </c>
      <c r="L45" s="20" t="s">
        <v>752</v>
      </c>
      <c r="M45" s="20" t="s">
        <v>752</v>
      </c>
      <c r="N45" s="20" t="s">
        <v>752</v>
      </c>
      <c r="O45" s="20" t="s">
        <v>752</v>
      </c>
      <c r="P45" s="20" t="s">
        <v>752</v>
      </c>
      <c r="Q45" s="20" t="s">
        <v>752</v>
      </c>
      <c r="R45" s="20" t="s">
        <v>752</v>
      </c>
      <c r="S45" s="20" t="s">
        <v>752</v>
      </c>
      <c r="T45" s="20" t="s">
        <v>752</v>
      </c>
      <c r="U45" s="20" t="s">
        <v>752</v>
      </c>
      <c r="V45" s="20" t="s">
        <v>752</v>
      </c>
      <c r="W45" s="20" t="s">
        <v>752</v>
      </c>
      <c r="X45" s="20" t="s">
        <v>752</v>
      </c>
      <c r="AN45" s="28" t="s">
        <v>754</v>
      </c>
      <c r="AO45" s="28" t="s">
        <v>756</v>
      </c>
      <c r="AP45" s="28">
        <v>212</v>
      </c>
      <c r="AQ45" s="81">
        <v>43660</v>
      </c>
      <c r="AR45" s="28" t="s">
        <v>751</v>
      </c>
      <c r="AS45" s="28" t="s">
        <v>757</v>
      </c>
      <c r="AT45" s="28" t="s">
        <v>757</v>
      </c>
      <c r="AU45" s="28" t="s">
        <v>752</v>
      </c>
      <c r="AV45" s="28" t="s">
        <v>752</v>
      </c>
      <c r="AW45" s="20" t="s">
        <v>791</v>
      </c>
      <c r="AX45" s="75"/>
      <c r="AY45" s="72"/>
      <c r="AZ45" s="30"/>
      <c r="BC45" s="31"/>
    </row>
    <row r="46" spans="1:55" s="20" customFormat="1">
      <c r="A46" s="19" t="s">
        <v>579</v>
      </c>
      <c r="B46" s="20" t="s">
        <v>571</v>
      </c>
      <c r="C46" s="21" t="s">
        <v>622</v>
      </c>
      <c r="D46" s="18" t="s">
        <v>623</v>
      </c>
      <c r="E46" s="18" t="s">
        <v>624</v>
      </c>
      <c r="F46" s="20" t="s">
        <v>7</v>
      </c>
      <c r="G46" s="20" t="s">
        <v>746</v>
      </c>
      <c r="H46" s="20" t="s">
        <v>66</v>
      </c>
      <c r="I46" s="85">
        <v>43555</v>
      </c>
      <c r="J46" s="20" t="s">
        <v>757</v>
      </c>
      <c r="K46" s="20" t="s">
        <v>752</v>
      </c>
      <c r="L46" s="20" t="s">
        <v>752</v>
      </c>
      <c r="M46" s="20" t="s">
        <v>752</v>
      </c>
      <c r="N46" s="20" t="s">
        <v>752</v>
      </c>
      <c r="O46" s="20" t="s">
        <v>752</v>
      </c>
      <c r="P46" s="20" t="s">
        <v>757</v>
      </c>
      <c r="Q46" s="20" t="s">
        <v>752</v>
      </c>
      <c r="R46" s="20" t="s">
        <v>752</v>
      </c>
      <c r="S46" s="20" t="s">
        <v>757</v>
      </c>
      <c r="T46" s="20" t="s">
        <v>757</v>
      </c>
      <c r="U46" s="20" t="s">
        <v>752</v>
      </c>
      <c r="V46" s="20" t="s">
        <v>757</v>
      </c>
      <c r="W46" s="20" t="s">
        <v>752</v>
      </c>
      <c r="X46" s="20" t="s">
        <v>751</v>
      </c>
      <c r="AN46" s="28" t="s">
        <v>754</v>
      </c>
      <c r="AO46" s="28" t="s">
        <v>756</v>
      </c>
      <c r="AP46" s="28">
        <v>212</v>
      </c>
      <c r="AQ46" s="81">
        <v>43660</v>
      </c>
      <c r="AR46" s="28" t="s">
        <v>751</v>
      </c>
      <c r="AS46" s="28" t="s">
        <v>757</v>
      </c>
      <c r="AT46" s="28" t="s">
        <v>757</v>
      </c>
      <c r="AU46" s="28" t="s">
        <v>752</v>
      </c>
      <c r="AV46" s="28" t="s">
        <v>752</v>
      </c>
      <c r="AW46" s="20" t="s">
        <v>791</v>
      </c>
      <c r="AX46" s="75"/>
      <c r="AY46" s="72"/>
      <c r="AZ46" s="30"/>
      <c r="BC46" s="31"/>
    </row>
    <row r="47" spans="1:55" s="20" customFormat="1">
      <c r="A47" s="19" t="s">
        <v>579</v>
      </c>
      <c r="B47" s="20" t="s">
        <v>571</v>
      </c>
      <c r="C47" s="21" t="s">
        <v>625</v>
      </c>
      <c r="D47" s="18" t="s">
        <v>626</v>
      </c>
      <c r="E47" s="18" t="s">
        <v>719</v>
      </c>
      <c r="F47" s="20" t="s">
        <v>7</v>
      </c>
      <c r="G47" s="20" t="s">
        <v>746</v>
      </c>
      <c r="H47" s="20" t="s">
        <v>66</v>
      </c>
      <c r="I47" s="85">
        <v>43555</v>
      </c>
      <c r="J47" s="20" t="s">
        <v>751</v>
      </c>
      <c r="K47" s="20" t="s">
        <v>751</v>
      </c>
      <c r="L47" s="20" t="s">
        <v>751</v>
      </c>
      <c r="M47" s="20" t="s">
        <v>751</v>
      </c>
      <c r="N47" s="20" t="s">
        <v>751</v>
      </c>
      <c r="O47" s="20" t="s">
        <v>751</v>
      </c>
      <c r="P47" s="20" t="s">
        <v>751</v>
      </c>
      <c r="Q47" s="20" t="s">
        <v>751</v>
      </c>
      <c r="R47" s="20" t="s">
        <v>751</v>
      </c>
      <c r="S47" s="20" t="s">
        <v>751</v>
      </c>
      <c r="T47" s="20" t="s">
        <v>751</v>
      </c>
      <c r="U47" s="20" t="s">
        <v>751</v>
      </c>
      <c r="V47" s="20" t="s">
        <v>751</v>
      </c>
      <c r="W47" s="20" t="s">
        <v>751</v>
      </c>
      <c r="X47" s="20" t="s">
        <v>751</v>
      </c>
      <c r="AQ47" s="85"/>
      <c r="AS47" s="28" t="s">
        <v>752</v>
      </c>
      <c r="AT47" s="28" t="s">
        <v>752</v>
      </c>
      <c r="AU47" s="28" t="s">
        <v>752</v>
      </c>
      <c r="AV47" s="28" t="s">
        <v>752</v>
      </c>
      <c r="AX47" s="75"/>
      <c r="AY47" s="72"/>
      <c r="AZ47" s="30"/>
      <c r="BC47" s="31"/>
    </row>
    <row r="48" spans="1:55" s="20" customFormat="1">
      <c r="A48" s="19" t="s">
        <v>579</v>
      </c>
      <c r="B48" s="20" t="s">
        <v>571</v>
      </c>
      <c r="C48" s="21" t="s">
        <v>627</v>
      </c>
      <c r="D48" s="18" t="s">
        <v>628</v>
      </c>
      <c r="E48" s="18" t="s">
        <v>629</v>
      </c>
      <c r="F48" s="20" t="s">
        <v>682</v>
      </c>
      <c r="G48" s="20" t="s">
        <v>732</v>
      </c>
      <c r="H48" s="20" t="s">
        <v>66</v>
      </c>
      <c r="I48" s="85">
        <v>43555</v>
      </c>
      <c r="J48" s="95">
        <v>28216</v>
      </c>
      <c r="K48" s="95">
        <v>41808</v>
      </c>
      <c r="L48" s="22">
        <v>42937</v>
      </c>
      <c r="M48" s="22">
        <v>43390</v>
      </c>
      <c r="N48" s="22">
        <v>33710</v>
      </c>
      <c r="O48" s="22">
        <v>33710</v>
      </c>
      <c r="P48" s="22">
        <v>31589</v>
      </c>
      <c r="Q48" s="22">
        <v>39242</v>
      </c>
      <c r="R48" s="22">
        <v>41628</v>
      </c>
      <c r="S48" s="22">
        <v>34915</v>
      </c>
      <c r="T48" s="28"/>
      <c r="U48" s="22">
        <v>42167</v>
      </c>
      <c r="V48" s="22">
        <v>40314</v>
      </c>
      <c r="W48" s="22">
        <v>28395</v>
      </c>
      <c r="X48" s="22"/>
      <c r="Y48" s="22"/>
      <c r="Z48" s="22"/>
      <c r="AA48" s="22"/>
      <c r="AB48" s="22"/>
      <c r="AC48" s="22"/>
      <c r="AD48" s="22"/>
      <c r="AE48" s="22"/>
      <c r="AF48" s="22"/>
      <c r="AG48" s="22"/>
      <c r="AH48" s="22"/>
      <c r="AI48" s="22"/>
      <c r="AJ48" s="22"/>
      <c r="AK48" s="22"/>
      <c r="AL48" s="22"/>
      <c r="AM48" s="22"/>
      <c r="AN48" s="28" t="s">
        <v>754</v>
      </c>
      <c r="AO48" s="28" t="s">
        <v>756</v>
      </c>
      <c r="AP48" s="28">
        <v>236</v>
      </c>
      <c r="AQ48" s="81">
        <v>43660</v>
      </c>
      <c r="AR48" s="28" t="s">
        <v>751</v>
      </c>
      <c r="AS48" s="28" t="s">
        <v>757</v>
      </c>
      <c r="AT48" s="28" t="s">
        <v>757</v>
      </c>
      <c r="AU48" s="28" t="s">
        <v>752</v>
      </c>
      <c r="AV48" s="28" t="s">
        <v>752</v>
      </c>
      <c r="AW48" s="20" t="s">
        <v>886</v>
      </c>
      <c r="AX48" s="75"/>
      <c r="AY48" s="72"/>
      <c r="AZ48" s="30"/>
      <c r="BC48" s="31"/>
    </row>
    <row r="49" spans="1:68" s="20" customFormat="1">
      <c r="A49" s="19" t="s">
        <v>579</v>
      </c>
      <c r="B49" s="20" t="s">
        <v>571</v>
      </c>
      <c r="C49" s="21" t="s">
        <v>630</v>
      </c>
      <c r="D49" s="18" t="s">
        <v>631</v>
      </c>
      <c r="E49" s="18" t="s">
        <v>632</v>
      </c>
      <c r="F49" s="20" t="s">
        <v>682</v>
      </c>
      <c r="G49" s="20" t="s">
        <v>733</v>
      </c>
      <c r="H49" s="20" t="s">
        <v>66</v>
      </c>
      <c r="I49" s="85">
        <v>43555</v>
      </c>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Q49" s="85"/>
      <c r="AS49" s="28" t="s">
        <v>752</v>
      </c>
      <c r="AT49" s="28" t="s">
        <v>752</v>
      </c>
      <c r="AU49" s="28" t="s">
        <v>752</v>
      </c>
      <c r="AV49" s="28" t="s">
        <v>752</v>
      </c>
      <c r="AX49" s="75"/>
      <c r="AY49" s="72"/>
      <c r="AZ49" s="30"/>
      <c r="BC49" s="31"/>
    </row>
    <row r="50" spans="1:68" s="20" customFormat="1">
      <c r="A50" s="19" t="s">
        <v>579</v>
      </c>
      <c r="B50" s="20" t="s">
        <v>571</v>
      </c>
      <c r="C50" s="21" t="s">
        <v>633</v>
      </c>
      <c r="D50" s="18" t="s">
        <v>634</v>
      </c>
      <c r="E50" s="18" t="s">
        <v>720</v>
      </c>
      <c r="F50" s="20" t="s">
        <v>5</v>
      </c>
      <c r="G50" s="20" t="s">
        <v>683</v>
      </c>
      <c r="H50" s="20" t="s">
        <v>66</v>
      </c>
      <c r="I50" s="85">
        <v>43555</v>
      </c>
      <c r="J50" s="20">
        <v>5</v>
      </c>
      <c r="K50" s="20">
        <v>4</v>
      </c>
      <c r="L50" s="20">
        <v>1</v>
      </c>
      <c r="M50" s="20">
        <v>4</v>
      </c>
      <c r="N50" s="20">
        <v>5</v>
      </c>
      <c r="O50" s="20">
        <v>3</v>
      </c>
      <c r="P50" s="20">
        <v>1</v>
      </c>
      <c r="Q50" s="20">
        <v>9</v>
      </c>
      <c r="R50" s="20">
        <v>9</v>
      </c>
      <c r="S50" s="20">
        <v>3</v>
      </c>
      <c r="T50" s="20">
        <v>4</v>
      </c>
      <c r="U50" s="20">
        <v>2</v>
      </c>
      <c r="W50" s="28"/>
      <c r="X50" s="28"/>
      <c r="AN50" s="28" t="s">
        <v>754</v>
      </c>
      <c r="AO50" s="28" t="s">
        <v>756</v>
      </c>
      <c r="AP50" s="20">
        <v>215</v>
      </c>
      <c r="AQ50" s="81">
        <v>43660</v>
      </c>
      <c r="AR50" s="28" t="s">
        <v>751</v>
      </c>
      <c r="AS50" s="28" t="s">
        <v>757</v>
      </c>
      <c r="AT50" s="28" t="s">
        <v>757</v>
      </c>
      <c r="AU50" s="28" t="s">
        <v>752</v>
      </c>
      <c r="AV50" s="28" t="s">
        <v>752</v>
      </c>
      <c r="AW50" s="28" t="s">
        <v>889</v>
      </c>
      <c r="AX50" s="75"/>
      <c r="AY50" s="72"/>
      <c r="AZ50" s="30"/>
      <c r="BC50" s="31"/>
    </row>
    <row r="51" spans="1:68" s="20" customFormat="1">
      <c r="A51" s="19" t="s">
        <v>579</v>
      </c>
      <c r="B51" s="20" t="s">
        <v>571</v>
      </c>
      <c r="C51" s="21" t="s">
        <v>635</v>
      </c>
      <c r="D51" s="18" t="s">
        <v>636</v>
      </c>
      <c r="E51" s="18" t="s">
        <v>637</v>
      </c>
      <c r="F51" s="20" t="s">
        <v>5</v>
      </c>
      <c r="G51" s="20" t="s">
        <v>581</v>
      </c>
      <c r="H51" s="20" t="s">
        <v>66</v>
      </c>
      <c r="I51" s="85">
        <v>43555</v>
      </c>
      <c r="J51" s="90">
        <v>7231692</v>
      </c>
      <c r="K51" s="90">
        <v>6796292</v>
      </c>
      <c r="L51" s="90">
        <v>13500</v>
      </c>
      <c r="N51" s="90">
        <v>60400</v>
      </c>
      <c r="P51" s="90">
        <v>3356748</v>
      </c>
      <c r="S51" s="90">
        <v>3223772</v>
      </c>
      <c r="T51" s="90">
        <v>600000</v>
      </c>
      <c r="U51" s="90">
        <v>7000</v>
      </c>
      <c r="V51" s="90">
        <v>58300</v>
      </c>
      <c r="W51" s="90">
        <v>680000</v>
      </c>
      <c r="AN51" s="28" t="s">
        <v>754</v>
      </c>
      <c r="AO51" s="28" t="s">
        <v>756</v>
      </c>
      <c r="AP51" s="28">
        <v>212</v>
      </c>
      <c r="AQ51" s="81">
        <v>43660</v>
      </c>
      <c r="AR51" s="28" t="s">
        <v>751</v>
      </c>
      <c r="AS51" s="28" t="s">
        <v>757</v>
      </c>
      <c r="AT51" s="28" t="s">
        <v>757</v>
      </c>
      <c r="AU51" s="28" t="s">
        <v>752</v>
      </c>
      <c r="AV51" s="28" t="s">
        <v>752</v>
      </c>
      <c r="AW51" s="20" t="s">
        <v>791</v>
      </c>
      <c r="AX51" s="75"/>
      <c r="AY51" s="72"/>
      <c r="AZ51" s="30"/>
      <c r="BC51" s="31"/>
    </row>
    <row r="52" spans="1:68" s="20" customFormat="1">
      <c r="A52" s="19" t="s">
        <v>579</v>
      </c>
      <c r="B52" s="20" t="s">
        <v>572</v>
      </c>
      <c r="C52" s="21" t="s">
        <v>638</v>
      </c>
      <c r="D52" s="18" t="s">
        <v>639</v>
      </c>
      <c r="E52" s="18" t="s">
        <v>639</v>
      </c>
      <c r="F52" s="20" t="s">
        <v>7</v>
      </c>
      <c r="G52" s="20" t="s">
        <v>746</v>
      </c>
      <c r="H52" s="20" t="s">
        <v>66</v>
      </c>
      <c r="I52" s="85">
        <v>43555</v>
      </c>
      <c r="J52" s="20" t="s">
        <v>757</v>
      </c>
      <c r="K52" s="20" t="s">
        <v>757</v>
      </c>
      <c r="L52" s="20" t="s">
        <v>757</v>
      </c>
      <c r="M52" s="20" t="s">
        <v>757</v>
      </c>
      <c r="N52" s="20" t="s">
        <v>757</v>
      </c>
      <c r="O52" s="20" t="s">
        <v>757</v>
      </c>
      <c r="P52" s="20" t="s">
        <v>757</v>
      </c>
      <c r="Q52" s="20" t="s">
        <v>757</v>
      </c>
      <c r="R52" s="20" t="s">
        <v>757</v>
      </c>
      <c r="S52" s="20" t="s">
        <v>757</v>
      </c>
      <c r="T52" s="20" t="s">
        <v>757</v>
      </c>
      <c r="U52" s="20" t="s">
        <v>757</v>
      </c>
      <c r="V52" s="20" t="s">
        <v>757</v>
      </c>
      <c r="W52" s="20" t="s">
        <v>752</v>
      </c>
      <c r="X52" s="20" t="s">
        <v>752</v>
      </c>
      <c r="Y52" s="20" t="s">
        <v>751</v>
      </c>
      <c r="Z52" s="20" t="s">
        <v>751</v>
      </c>
      <c r="AA52" s="20" t="s">
        <v>751</v>
      </c>
      <c r="AB52" s="20" t="s">
        <v>751</v>
      </c>
      <c r="AC52" s="20" t="s">
        <v>751</v>
      </c>
      <c r="AD52" s="20" t="s">
        <v>751</v>
      </c>
      <c r="AE52" s="20" t="s">
        <v>751</v>
      </c>
      <c r="AF52" s="20" t="s">
        <v>751</v>
      </c>
      <c r="AG52" s="20" t="s">
        <v>751</v>
      </c>
      <c r="AH52" s="20" t="s">
        <v>751</v>
      </c>
      <c r="AI52" s="20" t="s">
        <v>751</v>
      </c>
      <c r="AJ52" s="20" t="s">
        <v>751</v>
      </c>
      <c r="AK52" s="20" t="s">
        <v>751</v>
      </c>
      <c r="AL52" s="20" t="s">
        <v>751</v>
      </c>
      <c r="AM52" s="20" t="s">
        <v>751</v>
      </c>
      <c r="AN52" s="20" t="s">
        <v>946</v>
      </c>
      <c r="AO52" s="20" t="s">
        <v>947</v>
      </c>
      <c r="AP52" s="20" t="s">
        <v>948</v>
      </c>
      <c r="AQ52" s="85" t="s">
        <v>751</v>
      </c>
      <c r="AR52" s="20" t="s">
        <v>751</v>
      </c>
      <c r="AS52" s="104" t="s">
        <v>752</v>
      </c>
      <c r="AT52" s="104" t="s">
        <v>752</v>
      </c>
      <c r="AU52" s="104" t="s">
        <v>752</v>
      </c>
      <c r="AV52" s="104" t="s">
        <v>757</v>
      </c>
      <c r="AW52" s="20" t="s">
        <v>945</v>
      </c>
      <c r="AX52" s="75"/>
      <c r="AY52" s="72"/>
      <c r="AZ52" s="30"/>
      <c r="BC52" s="31"/>
    </row>
    <row r="53" spans="1:68" s="20" customFormat="1">
      <c r="A53" s="19" t="s">
        <v>579</v>
      </c>
      <c r="B53" s="20" t="s">
        <v>572</v>
      </c>
      <c r="C53" s="21" t="s">
        <v>640</v>
      </c>
      <c r="D53" s="101" t="s">
        <v>641</v>
      </c>
      <c r="E53" s="18" t="s">
        <v>641</v>
      </c>
      <c r="F53" s="20" t="s">
        <v>7</v>
      </c>
      <c r="G53" s="20" t="s">
        <v>746</v>
      </c>
      <c r="H53" s="20" t="s">
        <v>66</v>
      </c>
      <c r="I53" s="85">
        <v>43555</v>
      </c>
      <c r="J53" s="20" t="s">
        <v>757</v>
      </c>
      <c r="K53" s="20" t="s">
        <v>757</v>
      </c>
      <c r="L53" s="20" t="s">
        <v>757</v>
      </c>
      <c r="M53" s="20" t="s">
        <v>757</v>
      </c>
      <c r="N53" s="20" t="s">
        <v>757</v>
      </c>
      <c r="O53" s="20" t="s">
        <v>757</v>
      </c>
      <c r="P53" s="20" t="s">
        <v>757</v>
      </c>
      <c r="Q53" s="20" t="s">
        <v>757</v>
      </c>
      <c r="R53" s="20" t="s">
        <v>757</v>
      </c>
      <c r="S53" s="20" t="s">
        <v>757</v>
      </c>
      <c r="T53" s="20" t="s">
        <v>757</v>
      </c>
      <c r="U53" s="20" t="s">
        <v>757</v>
      </c>
      <c r="V53" s="20" t="s">
        <v>757</v>
      </c>
      <c r="W53" s="20" t="s">
        <v>757</v>
      </c>
      <c r="X53" s="20" t="s">
        <v>757</v>
      </c>
      <c r="AN53" s="28" t="s">
        <v>754</v>
      </c>
      <c r="AO53" s="28" t="s">
        <v>756</v>
      </c>
      <c r="AP53" s="20">
        <v>217</v>
      </c>
      <c r="AQ53" s="81">
        <v>43660</v>
      </c>
      <c r="AR53" s="28" t="s">
        <v>751</v>
      </c>
      <c r="AS53" s="28" t="s">
        <v>757</v>
      </c>
      <c r="AT53" s="28" t="s">
        <v>757</v>
      </c>
      <c r="AU53" s="28" t="s">
        <v>752</v>
      </c>
      <c r="AV53" s="28" t="s">
        <v>752</v>
      </c>
      <c r="AW53" s="20" t="s">
        <v>880</v>
      </c>
      <c r="AX53" s="75"/>
      <c r="AY53" s="72"/>
      <c r="AZ53" s="30"/>
      <c r="BC53" s="31"/>
    </row>
    <row r="54" spans="1:68" s="20" customFormat="1">
      <c r="A54" s="19" t="s">
        <v>579</v>
      </c>
      <c r="B54" s="20" t="s">
        <v>572</v>
      </c>
      <c r="C54" s="21" t="s">
        <v>642</v>
      </c>
      <c r="D54" s="18" t="s">
        <v>643</v>
      </c>
      <c r="E54" s="18" t="s">
        <v>644</v>
      </c>
      <c r="F54" s="20" t="s">
        <v>7</v>
      </c>
      <c r="G54" s="20" t="s">
        <v>746</v>
      </c>
      <c r="H54" s="20" t="s">
        <v>66</v>
      </c>
      <c r="I54" s="85">
        <v>43555</v>
      </c>
      <c r="J54" s="20" t="s">
        <v>751</v>
      </c>
      <c r="K54" s="20" t="s">
        <v>751</v>
      </c>
      <c r="L54" s="20" t="s">
        <v>751</v>
      </c>
      <c r="M54" s="20" t="s">
        <v>751</v>
      </c>
      <c r="N54" s="20" t="s">
        <v>751</v>
      </c>
      <c r="O54" s="20" t="s">
        <v>751</v>
      </c>
      <c r="P54" s="20" t="s">
        <v>751</v>
      </c>
      <c r="Q54" s="20" t="s">
        <v>751</v>
      </c>
      <c r="R54" s="20" t="s">
        <v>751</v>
      </c>
      <c r="S54" s="20" t="s">
        <v>751</v>
      </c>
      <c r="T54" s="20" t="s">
        <v>751</v>
      </c>
      <c r="U54" s="20" t="s">
        <v>751</v>
      </c>
      <c r="V54" s="20" t="s">
        <v>751</v>
      </c>
      <c r="W54" s="20" t="s">
        <v>751</v>
      </c>
      <c r="X54" s="20" t="s">
        <v>751</v>
      </c>
      <c r="AQ54" s="85"/>
      <c r="AR54" s="28" t="s">
        <v>752</v>
      </c>
      <c r="AS54" s="28" t="s">
        <v>752</v>
      </c>
      <c r="AT54" s="28" t="s">
        <v>752</v>
      </c>
      <c r="AU54" s="28" t="s">
        <v>752</v>
      </c>
      <c r="AV54" s="28"/>
      <c r="AX54" s="75"/>
      <c r="AY54" s="72"/>
      <c r="AZ54" s="30"/>
      <c r="BC54" s="31"/>
    </row>
    <row r="55" spans="1:68" s="20" customFormat="1">
      <c r="A55" s="19" t="s">
        <v>579</v>
      </c>
      <c r="B55" s="20" t="s">
        <v>572</v>
      </c>
      <c r="C55" s="21" t="s">
        <v>645</v>
      </c>
      <c r="D55" s="18" t="s">
        <v>646</v>
      </c>
      <c r="E55" s="18" t="s">
        <v>647</v>
      </c>
      <c r="F55" s="20" t="s">
        <v>7</v>
      </c>
      <c r="G55" s="20" t="s">
        <v>746</v>
      </c>
      <c r="H55" s="20" t="s">
        <v>66</v>
      </c>
      <c r="I55" s="85">
        <v>43555</v>
      </c>
      <c r="J55" s="20" t="s">
        <v>751</v>
      </c>
      <c r="K55" s="20" t="s">
        <v>751</v>
      </c>
      <c r="L55" s="20" t="s">
        <v>751</v>
      </c>
      <c r="M55" s="20" t="s">
        <v>751</v>
      </c>
      <c r="N55" s="20" t="s">
        <v>751</v>
      </c>
      <c r="O55" s="20" t="s">
        <v>751</v>
      </c>
      <c r="P55" s="20" t="s">
        <v>751</v>
      </c>
      <c r="Q55" s="20" t="s">
        <v>751</v>
      </c>
      <c r="R55" s="20" t="s">
        <v>751</v>
      </c>
      <c r="S55" s="20" t="s">
        <v>751</v>
      </c>
      <c r="T55" s="20" t="s">
        <v>751</v>
      </c>
      <c r="U55" s="20" t="s">
        <v>751</v>
      </c>
      <c r="V55" s="20" t="s">
        <v>751</v>
      </c>
      <c r="W55" s="20" t="s">
        <v>751</v>
      </c>
      <c r="X55" s="20" t="s">
        <v>751</v>
      </c>
      <c r="AQ55" s="85"/>
      <c r="AR55" s="28" t="s">
        <v>752</v>
      </c>
      <c r="AS55" s="28" t="s">
        <v>752</v>
      </c>
      <c r="AT55" s="28" t="s">
        <v>752</v>
      </c>
      <c r="AU55" s="28" t="s">
        <v>752</v>
      </c>
      <c r="AV55" s="28"/>
      <c r="AX55" s="75"/>
      <c r="AY55" s="72"/>
      <c r="AZ55" s="30"/>
      <c r="BC55" s="31"/>
    </row>
    <row r="56" spans="1:68" s="20" customFormat="1">
      <c r="A56" s="19" t="s">
        <v>579</v>
      </c>
      <c r="B56" s="20" t="s">
        <v>572</v>
      </c>
      <c r="C56" s="21" t="s">
        <v>648</v>
      </c>
      <c r="D56" s="18" t="s">
        <v>649</v>
      </c>
      <c r="E56" s="18" t="s">
        <v>649</v>
      </c>
      <c r="F56" s="20" t="s">
        <v>5</v>
      </c>
      <c r="G56" s="20" t="s">
        <v>684</v>
      </c>
      <c r="H56" s="20" t="s">
        <v>66</v>
      </c>
      <c r="I56" s="85">
        <v>43555</v>
      </c>
      <c r="J56" s="28"/>
      <c r="K56" s="28">
        <v>56</v>
      </c>
      <c r="L56" s="28"/>
      <c r="M56" s="28">
        <v>63</v>
      </c>
      <c r="N56" s="28"/>
      <c r="O56" s="28"/>
      <c r="P56" s="28"/>
      <c r="Q56" s="28"/>
      <c r="R56" s="28"/>
      <c r="S56" s="28"/>
      <c r="T56" s="28">
        <v>67</v>
      </c>
      <c r="U56" s="28">
        <v>65</v>
      </c>
      <c r="V56" s="28">
        <v>73</v>
      </c>
      <c r="W56" s="28"/>
      <c r="X56" s="28"/>
      <c r="AN56" s="28" t="s">
        <v>754</v>
      </c>
      <c r="AO56" s="28" t="s">
        <v>756</v>
      </c>
      <c r="AP56" s="89" t="s">
        <v>891</v>
      </c>
      <c r="AQ56" s="81">
        <v>43660</v>
      </c>
      <c r="AR56" s="20" t="s">
        <v>892</v>
      </c>
      <c r="AS56" s="30" t="s">
        <v>752</v>
      </c>
      <c r="AT56" s="30" t="s">
        <v>757</v>
      </c>
      <c r="AU56" s="30" t="s">
        <v>752</v>
      </c>
      <c r="AV56" s="30" t="s">
        <v>752</v>
      </c>
      <c r="AW56" s="20" t="s">
        <v>903</v>
      </c>
      <c r="AX56" s="75"/>
      <c r="AY56" s="72"/>
      <c r="AZ56" s="30"/>
      <c r="BC56" s="31"/>
    </row>
    <row r="57" spans="1:68" s="20" customFormat="1">
      <c r="A57" s="19" t="s">
        <v>579</v>
      </c>
      <c r="B57" s="20" t="s">
        <v>572</v>
      </c>
      <c r="C57" s="21" t="s">
        <v>650</v>
      </c>
      <c r="D57" s="18" t="s">
        <v>651</v>
      </c>
      <c r="E57" s="18" t="s">
        <v>652</v>
      </c>
      <c r="F57" s="20" t="s">
        <v>5</v>
      </c>
      <c r="G57" s="20" t="s">
        <v>582</v>
      </c>
      <c r="H57" s="20" t="s">
        <v>66</v>
      </c>
      <c r="I57" s="85">
        <v>43555</v>
      </c>
      <c r="J57" s="28">
        <v>7</v>
      </c>
      <c r="K57" s="28">
        <v>7</v>
      </c>
      <c r="L57" s="28">
        <v>6</v>
      </c>
      <c r="M57" s="28">
        <v>3</v>
      </c>
      <c r="N57" s="28">
        <v>7</v>
      </c>
      <c r="O57" s="28">
        <v>7</v>
      </c>
      <c r="P57" s="28">
        <v>7</v>
      </c>
      <c r="Q57" s="28">
        <v>6</v>
      </c>
      <c r="R57" s="28">
        <v>7</v>
      </c>
      <c r="S57" s="28">
        <v>7</v>
      </c>
      <c r="T57" s="28">
        <v>7</v>
      </c>
      <c r="U57" s="28">
        <v>7</v>
      </c>
      <c r="V57" s="28">
        <v>6</v>
      </c>
      <c r="W57" s="28">
        <v>7</v>
      </c>
      <c r="X57" s="28">
        <v>4</v>
      </c>
      <c r="AN57" s="28" t="s">
        <v>754</v>
      </c>
      <c r="AO57" s="28" t="s">
        <v>756</v>
      </c>
      <c r="AP57" s="20">
        <v>215</v>
      </c>
      <c r="AQ57" s="81">
        <v>43660</v>
      </c>
      <c r="AR57" s="28" t="s">
        <v>751</v>
      </c>
      <c r="AS57" s="28" t="s">
        <v>757</v>
      </c>
      <c r="AT57" s="28" t="s">
        <v>757</v>
      </c>
      <c r="AU57" s="28" t="s">
        <v>752</v>
      </c>
      <c r="AV57" s="28" t="s">
        <v>752</v>
      </c>
      <c r="AW57" s="28" t="s">
        <v>889</v>
      </c>
      <c r="AX57" s="75"/>
      <c r="AY57" s="72"/>
      <c r="AZ57" s="30"/>
      <c r="BC57" s="31"/>
    </row>
    <row r="58" spans="1:68" s="20" customFormat="1">
      <c r="A58" s="19" t="s">
        <v>579</v>
      </c>
      <c r="B58" s="20" t="s">
        <v>572</v>
      </c>
      <c r="C58" s="21" t="s">
        <v>653</v>
      </c>
      <c r="D58" s="18" t="s">
        <v>654</v>
      </c>
      <c r="E58" s="18" t="s">
        <v>721</v>
      </c>
      <c r="F58" s="20" t="s">
        <v>5</v>
      </c>
      <c r="G58" s="20" t="s">
        <v>582</v>
      </c>
      <c r="H58" s="20" t="s">
        <v>66</v>
      </c>
      <c r="I58" s="85">
        <v>43555</v>
      </c>
      <c r="J58" s="90">
        <v>7</v>
      </c>
      <c r="K58" s="90">
        <v>7</v>
      </c>
      <c r="L58" s="90">
        <v>7</v>
      </c>
      <c r="M58" s="90">
        <v>3</v>
      </c>
      <c r="N58" s="90">
        <v>7</v>
      </c>
      <c r="O58" s="90">
        <v>7</v>
      </c>
      <c r="P58" s="90">
        <v>7</v>
      </c>
      <c r="Q58" s="90">
        <v>7</v>
      </c>
      <c r="R58" s="90">
        <v>7</v>
      </c>
      <c r="S58" s="90">
        <v>7</v>
      </c>
      <c r="T58" s="90">
        <v>7</v>
      </c>
      <c r="U58" s="90">
        <v>7</v>
      </c>
      <c r="V58" s="90">
        <v>7</v>
      </c>
      <c r="W58" s="90">
        <v>7</v>
      </c>
      <c r="X58" s="90">
        <v>4</v>
      </c>
      <c r="AN58" s="28" t="s">
        <v>754</v>
      </c>
      <c r="AO58" s="28" t="s">
        <v>756</v>
      </c>
      <c r="AP58" s="28">
        <v>214</v>
      </c>
      <c r="AQ58" s="81">
        <v>43660</v>
      </c>
      <c r="AR58" s="20" t="s">
        <v>895</v>
      </c>
      <c r="AS58" s="30" t="s">
        <v>752</v>
      </c>
      <c r="AT58" s="30" t="s">
        <v>757</v>
      </c>
      <c r="AU58" s="30" t="s">
        <v>752</v>
      </c>
      <c r="AV58" s="30" t="s">
        <v>752</v>
      </c>
      <c r="AW58" s="20" t="s">
        <v>903</v>
      </c>
      <c r="AX58" s="75"/>
      <c r="AY58" s="72"/>
      <c r="AZ58" s="30"/>
      <c r="BC58" s="31"/>
    </row>
    <row r="59" spans="1:68" s="20" customFormat="1">
      <c r="A59" s="19" t="s">
        <v>579</v>
      </c>
      <c r="B59" s="20" t="s">
        <v>573</v>
      </c>
      <c r="C59" s="21" t="s">
        <v>655</v>
      </c>
      <c r="D59" s="18" t="s">
        <v>656</v>
      </c>
      <c r="E59" s="18" t="s">
        <v>657</v>
      </c>
      <c r="F59" s="20" t="s">
        <v>7</v>
      </c>
      <c r="G59" s="20" t="s">
        <v>746</v>
      </c>
      <c r="H59" s="20" t="s">
        <v>66</v>
      </c>
      <c r="I59" s="85">
        <v>43555</v>
      </c>
      <c r="J59" s="20" t="s">
        <v>752</v>
      </c>
      <c r="K59" s="20" t="s">
        <v>752</v>
      </c>
      <c r="L59" s="20" t="s">
        <v>757</v>
      </c>
      <c r="M59" s="20" t="s">
        <v>752</v>
      </c>
      <c r="N59" s="20" t="s">
        <v>757</v>
      </c>
      <c r="O59" s="20" t="s">
        <v>752</v>
      </c>
      <c r="P59" s="20" t="s">
        <v>752</v>
      </c>
      <c r="Q59" s="20" t="s">
        <v>757</v>
      </c>
      <c r="R59" s="20" t="s">
        <v>757</v>
      </c>
      <c r="S59" s="20" t="s">
        <v>752</v>
      </c>
      <c r="T59" s="20" t="s">
        <v>752</v>
      </c>
      <c r="U59" s="20" t="s">
        <v>757</v>
      </c>
      <c r="V59" s="20" t="s">
        <v>752</v>
      </c>
      <c r="W59" s="20" t="s">
        <v>752</v>
      </c>
      <c r="X59" s="20" t="s">
        <v>752</v>
      </c>
      <c r="AN59" s="28" t="s">
        <v>754</v>
      </c>
      <c r="AO59" s="28" t="s">
        <v>756</v>
      </c>
      <c r="AP59" s="20">
        <v>217</v>
      </c>
      <c r="AQ59" s="81">
        <v>43660</v>
      </c>
      <c r="AR59" s="28" t="s">
        <v>751</v>
      </c>
      <c r="AS59" s="28" t="s">
        <v>757</v>
      </c>
      <c r="AT59" s="28" t="s">
        <v>757</v>
      </c>
      <c r="AU59" s="28" t="s">
        <v>752</v>
      </c>
      <c r="AV59" s="28" t="s">
        <v>752</v>
      </c>
      <c r="AW59" s="20" t="s">
        <v>880</v>
      </c>
      <c r="AX59" s="75"/>
      <c r="AY59" s="72"/>
      <c r="AZ59" s="30"/>
      <c r="BC59" s="31"/>
    </row>
    <row r="60" spans="1:68" s="20" customFormat="1">
      <c r="A60" s="19" t="s">
        <v>579</v>
      </c>
      <c r="B60" s="20" t="s">
        <v>573</v>
      </c>
      <c r="C60" s="21" t="s">
        <v>658</v>
      </c>
      <c r="D60" s="18" t="s">
        <v>659</v>
      </c>
      <c r="E60" s="18" t="s">
        <v>660</v>
      </c>
      <c r="F60" s="20" t="s">
        <v>7</v>
      </c>
      <c r="G60" s="20" t="s">
        <v>746</v>
      </c>
      <c r="H60" s="20" t="s">
        <v>66</v>
      </c>
      <c r="I60" s="85">
        <v>43555</v>
      </c>
      <c r="J60" s="20" t="s">
        <v>752</v>
      </c>
      <c r="K60" s="20" t="s">
        <v>752</v>
      </c>
      <c r="L60" s="20" t="s">
        <v>757</v>
      </c>
      <c r="M60" s="20" t="s">
        <v>752</v>
      </c>
      <c r="N60" s="20" t="s">
        <v>757</v>
      </c>
      <c r="O60" s="20" t="s">
        <v>752</v>
      </c>
      <c r="P60" s="20" t="s">
        <v>752</v>
      </c>
      <c r="Q60" s="20" t="s">
        <v>757</v>
      </c>
      <c r="R60" s="20" t="s">
        <v>757</v>
      </c>
      <c r="S60" s="20" t="s">
        <v>752</v>
      </c>
      <c r="T60" s="20" t="s">
        <v>752</v>
      </c>
      <c r="U60" s="20" t="s">
        <v>757</v>
      </c>
      <c r="V60" s="20" t="s">
        <v>752</v>
      </c>
      <c r="W60" s="20" t="s">
        <v>752</v>
      </c>
      <c r="X60" s="20" t="s">
        <v>752</v>
      </c>
      <c r="AN60" s="28" t="s">
        <v>754</v>
      </c>
      <c r="AO60" s="28" t="s">
        <v>756</v>
      </c>
      <c r="AP60" s="20">
        <v>217</v>
      </c>
      <c r="AQ60" s="81">
        <v>43660</v>
      </c>
      <c r="AR60" s="28" t="s">
        <v>751</v>
      </c>
      <c r="AS60" s="28" t="s">
        <v>757</v>
      </c>
      <c r="AT60" s="28" t="s">
        <v>757</v>
      </c>
      <c r="AU60" s="28" t="s">
        <v>752</v>
      </c>
      <c r="AV60" s="28" t="s">
        <v>752</v>
      </c>
      <c r="AW60" s="20" t="s">
        <v>880</v>
      </c>
      <c r="AX60" s="75"/>
      <c r="AY60" s="72"/>
      <c r="AZ60" s="30"/>
      <c r="BC60" s="31"/>
    </row>
    <row r="61" spans="1:68" s="20" customFormat="1">
      <c r="A61" s="19" t="s">
        <v>579</v>
      </c>
      <c r="B61" s="20" t="s">
        <v>573</v>
      </c>
      <c r="C61" s="21" t="s">
        <v>661</v>
      </c>
      <c r="D61" s="18" t="s">
        <v>662</v>
      </c>
      <c r="E61" s="18" t="s">
        <v>663</v>
      </c>
      <c r="F61" s="20" t="s">
        <v>7</v>
      </c>
      <c r="G61" s="20" t="s">
        <v>746</v>
      </c>
      <c r="H61" s="20" t="s">
        <v>66</v>
      </c>
      <c r="I61" s="85">
        <v>43555</v>
      </c>
      <c r="J61" s="20" t="s">
        <v>752</v>
      </c>
      <c r="K61" s="20" t="s">
        <v>752</v>
      </c>
      <c r="L61" s="20" t="s">
        <v>757</v>
      </c>
      <c r="M61" s="20" t="s">
        <v>752</v>
      </c>
      <c r="N61" s="20" t="s">
        <v>757</v>
      </c>
      <c r="O61" s="20" t="s">
        <v>752</v>
      </c>
      <c r="P61" s="20" t="s">
        <v>757</v>
      </c>
      <c r="Q61" s="20" t="s">
        <v>757</v>
      </c>
      <c r="R61" s="20" t="s">
        <v>752</v>
      </c>
      <c r="S61" s="20" t="s">
        <v>752</v>
      </c>
      <c r="T61" s="20" t="s">
        <v>752</v>
      </c>
      <c r="U61" s="20" t="s">
        <v>752</v>
      </c>
      <c r="V61" s="20" t="s">
        <v>752</v>
      </c>
      <c r="W61" s="20" t="s">
        <v>752</v>
      </c>
      <c r="X61" s="20" t="s">
        <v>752</v>
      </c>
      <c r="AN61" s="28" t="s">
        <v>754</v>
      </c>
      <c r="AO61" s="28" t="s">
        <v>756</v>
      </c>
      <c r="AP61" s="20">
        <v>217</v>
      </c>
      <c r="AQ61" s="81">
        <v>43660</v>
      </c>
      <c r="AR61" s="28" t="s">
        <v>751</v>
      </c>
      <c r="AS61" s="28" t="s">
        <v>757</v>
      </c>
      <c r="AT61" s="28" t="s">
        <v>757</v>
      </c>
      <c r="AU61" s="28" t="s">
        <v>752</v>
      </c>
      <c r="AV61" s="28" t="s">
        <v>752</v>
      </c>
      <c r="AW61" s="20" t="s">
        <v>880</v>
      </c>
      <c r="AX61" s="75"/>
      <c r="AY61" s="72"/>
      <c r="AZ61" s="30"/>
      <c r="BC61" s="31"/>
      <c r="BN61"/>
      <c r="BO61"/>
      <c r="BP61"/>
    </row>
    <row r="62" spans="1:68" s="20" customFormat="1">
      <c r="A62" s="19" t="s">
        <v>579</v>
      </c>
      <c r="B62" s="20" t="s">
        <v>573</v>
      </c>
      <c r="C62" s="21" t="s">
        <v>664</v>
      </c>
      <c r="D62" s="18" t="s">
        <v>665</v>
      </c>
      <c r="E62" s="18" t="s">
        <v>666</v>
      </c>
      <c r="F62" s="20" t="s">
        <v>7</v>
      </c>
      <c r="G62" s="20" t="s">
        <v>746</v>
      </c>
      <c r="H62" s="20" t="s">
        <v>66</v>
      </c>
      <c r="I62" s="85">
        <v>43555</v>
      </c>
      <c r="J62" s="20" t="s">
        <v>752</v>
      </c>
      <c r="K62" s="20" t="s">
        <v>752</v>
      </c>
      <c r="L62" s="20" t="s">
        <v>757</v>
      </c>
      <c r="M62" s="20" t="s">
        <v>752</v>
      </c>
      <c r="N62" s="20" t="s">
        <v>757</v>
      </c>
      <c r="O62" s="20" t="s">
        <v>752</v>
      </c>
      <c r="P62" s="20" t="s">
        <v>757</v>
      </c>
      <c r="Q62" s="20" t="s">
        <v>757</v>
      </c>
      <c r="R62" s="20" t="s">
        <v>752</v>
      </c>
      <c r="S62" s="20" t="s">
        <v>752</v>
      </c>
      <c r="T62" s="20" t="s">
        <v>752</v>
      </c>
      <c r="U62" s="20" t="s">
        <v>752</v>
      </c>
      <c r="V62" s="20" t="s">
        <v>752</v>
      </c>
      <c r="W62" s="20" t="s">
        <v>752</v>
      </c>
      <c r="X62" s="20" t="s">
        <v>752</v>
      </c>
      <c r="AN62" s="28" t="s">
        <v>754</v>
      </c>
      <c r="AO62" s="28" t="s">
        <v>756</v>
      </c>
      <c r="AP62" s="20">
        <v>217</v>
      </c>
      <c r="AQ62" s="81">
        <v>43660</v>
      </c>
      <c r="AR62" s="28" t="s">
        <v>751</v>
      </c>
      <c r="AS62" s="28" t="s">
        <v>757</v>
      </c>
      <c r="AT62" s="28" t="s">
        <v>757</v>
      </c>
      <c r="AU62" s="28" t="s">
        <v>752</v>
      </c>
      <c r="AV62" s="28" t="s">
        <v>752</v>
      </c>
      <c r="AW62" s="20" t="s">
        <v>880</v>
      </c>
      <c r="AX62" s="75"/>
      <c r="AY62" s="72"/>
      <c r="AZ62" s="30"/>
      <c r="BC62" s="31"/>
      <c r="BN62"/>
      <c r="BO62"/>
      <c r="BP62"/>
    </row>
    <row r="63" spans="1:68">
      <c r="P63" s="94"/>
    </row>
    <row r="66" spans="40:49">
      <c r="AN66" s="97"/>
      <c r="AO66" s="98"/>
      <c r="AP66" s="98"/>
      <c r="AQ66" s="99"/>
      <c r="AR66" s="97"/>
      <c r="AS66" s="97"/>
      <c r="AT66" s="97"/>
      <c r="AU66" s="97"/>
      <c r="AV66" s="97"/>
      <c r="AW66" s="100"/>
    </row>
    <row r="67" spans="40:49">
      <c r="AN67" s="97"/>
      <c r="AO67" s="98"/>
      <c r="AP67" s="98"/>
      <c r="AQ67" s="99"/>
      <c r="AR67" s="98"/>
      <c r="AS67" s="97"/>
      <c r="AT67" s="97"/>
      <c r="AU67" s="97"/>
      <c r="AV67" s="97"/>
      <c r="AW67" s="100"/>
    </row>
    <row r="68" spans="40:49">
      <c r="AN68" s="98"/>
      <c r="AO68" s="98"/>
      <c r="AP68" s="98"/>
      <c r="AQ68" s="99"/>
      <c r="AR68" s="98"/>
      <c r="AS68" s="97"/>
      <c r="AT68" s="97"/>
      <c r="AU68" s="97"/>
      <c r="AV68" s="97"/>
      <c r="AW68" s="100"/>
    </row>
  </sheetData>
  <mergeCells count="1">
    <mergeCell ref="BN1:BP1"/>
  </mergeCells>
  <phoneticPr fontId="6" type="noConversion"/>
  <conditionalFormatting sqref="D3">
    <cfRule type="duplicateValues" dxfId="72" priority="50"/>
  </conditionalFormatting>
  <conditionalFormatting sqref="D3">
    <cfRule type="duplicateValues" dxfId="71" priority="51"/>
  </conditionalFormatting>
  <conditionalFormatting sqref="D3">
    <cfRule type="duplicateValues" dxfId="70" priority="47"/>
    <cfRule type="duplicateValues" dxfId="69" priority="49"/>
  </conditionalFormatting>
  <conditionalFormatting sqref="C3">
    <cfRule type="duplicateValues" dxfId="68" priority="44"/>
  </conditionalFormatting>
  <conditionalFormatting sqref="C3">
    <cfRule type="duplicateValues" dxfId="67" priority="45"/>
    <cfRule type="duplicateValues" dxfId="66" priority="46"/>
  </conditionalFormatting>
  <conditionalFormatting sqref="D30:D31">
    <cfRule type="duplicateValues" dxfId="65" priority="42"/>
  </conditionalFormatting>
  <conditionalFormatting sqref="D30:D31">
    <cfRule type="duplicateValues" dxfId="64" priority="43"/>
  </conditionalFormatting>
  <conditionalFormatting sqref="D30:D31">
    <cfRule type="duplicateValues" dxfId="63" priority="39"/>
    <cfRule type="duplicateValues" dxfId="62" priority="41"/>
  </conditionalFormatting>
  <conditionalFormatting sqref="C30">
    <cfRule type="duplicateValues" dxfId="61" priority="37"/>
    <cfRule type="duplicateValues" dxfId="60" priority="38"/>
  </conditionalFormatting>
  <conditionalFormatting sqref="C30">
    <cfRule type="duplicateValues" dxfId="59" priority="36"/>
  </conditionalFormatting>
  <conditionalFormatting sqref="C31">
    <cfRule type="duplicateValues" dxfId="58" priority="34"/>
    <cfRule type="duplicateValues" dxfId="57" priority="35"/>
  </conditionalFormatting>
  <conditionalFormatting sqref="C31">
    <cfRule type="duplicateValues" dxfId="56" priority="33"/>
  </conditionalFormatting>
  <conditionalFormatting sqref="D34">
    <cfRule type="duplicateValues" dxfId="55" priority="23"/>
  </conditionalFormatting>
  <conditionalFormatting sqref="D34">
    <cfRule type="duplicateValues" dxfId="54" priority="24"/>
  </conditionalFormatting>
  <conditionalFormatting sqref="D34">
    <cfRule type="duplicateValues" dxfId="53" priority="20"/>
    <cfRule type="duplicateValues" dxfId="52" priority="22"/>
  </conditionalFormatting>
  <conditionalFormatting sqref="C34">
    <cfRule type="duplicateValues" dxfId="51" priority="17"/>
  </conditionalFormatting>
  <conditionalFormatting sqref="C34">
    <cfRule type="duplicateValues" dxfId="50" priority="18"/>
    <cfRule type="duplicateValues" dxfId="49" priority="19"/>
  </conditionalFormatting>
  <conditionalFormatting sqref="D61:D62">
    <cfRule type="duplicateValues" dxfId="48" priority="15"/>
  </conditionalFormatting>
  <conditionalFormatting sqref="D61:D62">
    <cfRule type="duplicateValues" dxfId="47" priority="16"/>
  </conditionalFormatting>
  <conditionalFormatting sqref="D61:D62">
    <cfRule type="duplicateValues" dxfId="46" priority="12"/>
    <cfRule type="duplicateValues" dxfId="45" priority="14"/>
  </conditionalFormatting>
  <conditionalFormatting sqref="C61">
    <cfRule type="duplicateValues" dxfId="44" priority="10"/>
    <cfRule type="duplicateValues" dxfId="43" priority="11"/>
  </conditionalFormatting>
  <conditionalFormatting sqref="C61">
    <cfRule type="duplicateValues" dxfId="42" priority="9"/>
  </conditionalFormatting>
  <conditionalFormatting sqref="C62">
    <cfRule type="duplicateValues" dxfId="41" priority="7"/>
    <cfRule type="duplicateValues" dxfId="40" priority="8"/>
  </conditionalFormatting>
  <conditionalFormatting sqref="C62">
    <cfRule type="duplicateValues" dxfId="39" priority="6"/>
  </conditionalFormatting>
  <conditionalFormatting sqref="E2:E31">
    <cfRule type="duplicateValues" dxfId="38" priority="448"/>
  </conditionalFormatting>
  <conditionalFormatting sqref="D4:D29 D2">
    <cfRule type="duplicateValues" dxfId="37" priority="460"/>
  </conditionalFormatting>
  <conditionalFormatting sqref="C4:C29 C2">
    <cfRule type="duplicateValues" dxfId="36" priority="463"/>
    <cfRule type="duplicateValues" dxfId="35" priority="464"/>
  </conditionalFormatting>
  <conditionalFormatting sqref="D4:D29 D2">
    <cfRule type="duplicateValues" dxfId="34" priority="469"/>
    <cfRule type="duplicateValues" dxfId="33" priority="470"/>
  </conditionalFormatting>
  <conditionalFormatting sqref="C4:C29 C2">
    <cfRule type="duplicateValues" dxfId="32" priority="478"/>
  </conditionalFormatting>
  <conditionalFormatting sqref="D35:D60 D33">
    <cfRule type="duplicateValues" dxfId="31" priority="503"/>
  </conditionalFormatting>
  <conditionalFormatting sqref="D35:D60">
    <cfRule type="duplicateValues" dxfId="30" priority="506"/>
  </conditionalFormatting>
  <conditionalFormatting sqref="C35:C60 C33">
    <cfRule type="duplicateValues" dxfId="29" priority="508"/>
    <cfRule type="duplicateValues" dxfId="28" priority="509"/>
  </conditionalFormatting>
  <conditionalFormatting sqref="D35:D60 D33">
    <cfRule type="duplicateValues" dxfId="27" priority="514"/>
    <cfRule type="duplicateValues" dxfId="26" priority="515"/>
  </conditionalFormatting>
  <conditionalFormatting sqref="C35:C60 C33">
    <cfRule type="duplicateValues" dxfId="25" priority="520"/>
  </conditionalFormatting>
  <conditionalFormatting sqref="E33:E62">
    <cfRule type="duplicateValues" dxfId="24" priority="3"/>
  </conditionalFormatting>
  <conditionalFormatting sqref="BG5:BG15">
    <cfRule type="containsText" dxfId="23" priority="1" operator="containsText" text="T2">
      <formula>NOT(ISERROR(SEARCH("T2",BG5)))</formula>
    </cfRule>
    <cfRule type="containsText" dxfId="22" priority="2" operator="containsText" text="T1">
      <formula>NOT(ISERROR(SEARCH("T1",BG5)))</formula>
    </cfRule>
  </conditionalFormatting>
  <dataValidations count="12">
    <dataValidation type="list" allowBlank="1" showInputMessage="1" showErrorMessage="1" sqref="J11:N11 Y11:AM11 X42:AM42 J42:R42">
      <formula1>"M, F"</formula1>
    </dataValidation>
    <dataValidation type="decimal" operator="greaterThanOrEqual" allowBlank="1" showInputMessage="1" showErrorMessage="1" sqref="X51 X20 J38:X39 Y56:AM58 J7:X8 Y4:AM9 Y35:AM40 Y19:AM20 Y50:AM51 Y25:AM27">
      <formula1>-99999999</formula1>
    </dataValidation>
    <dataValidation type="date" operator="greaterThanOrEqual" allowBlank="1" showInputMessage="1" showErrorMessage="1" sqref="J49:W49 Y17:AM18 X48:AM49">
      <formula1>3654</formula1>
    </dataValidation>
    <dataValidation type="list" allowBlank="1" showInputMessage="1" showErrorMessage="1" sqref="AS59:AV62 AS66:AV68 AY33:AY62 AS2:AV17 AR54:AU55 AS28:AV31 AS19:AV24 AS57:AV57 AS26:AV26 AV53:AV55 AY2:AY31 AS33:AV52 AS53:AU53">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33:AM34 J10:AM10 J41:AM41 J12:AM16 J28:AM31 J43:AM47 J59:AM62 J2:AM3 J21:AM24 J52:AM55">
      <formula1>"Yes, No, NA"</formula1>
    </dataValidation>
    <dataValidation allowBlank="1" showInputMessage="1" showErrorMessage="1" prompt="Percentage figure" sqref="J9 L9:X9 J40 L40"/>
    <dataValidation type="list" allowBlank="1" showInputMessage="1" showErrorMessage="1" sqref="O11:X11">
      <formula1>"M,F"</formula1>
    </dataValidation>
    <dataValidation type="whole" operator="greaterThanOrEqual" allowBlank="1" showInputMessage="1" showErrorMessage="1" sqref="AO18 AO53 AO48 AO42:AO46 AO40 AO33:AO37 AO50:AO51 AO56:AO62">
      <formula1>0</formula1>
    </dataValidation>
    <dataValidation type="date" allowBlank="1" showInputMessage="1" showErrorMessage="1" sqref="U17 J17:K17 J48:K48 T48">
      <formula1>12785</formula1>
      <formula2>47847</formula2>
    </dataValidation>
    <dataValidation type="whole" allowBlank="1" showInputMessage="1" showErrorMessage="1" sqref="J25:X25 J56:X56">
      <formula1>20</formula1>
      <formula2>90</formula2>
    </dataValidation>
  </dataValidations>
  <pageMargins left="0.7" right="0.7" top="0.75" bottom="0.75" header="0.3" footer="0.3"/>
  <pageSetup paperSize="9" orientation="portrait" r:id="rId1"/>
  <ignoredErrors>
    <ignoredError sqref="AP35:AP37 AP4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5" zoomScaleNormal="85" workbookViewId="0">
      <selection activeCell="AL25" sqref="AL25"/>
    </sheetView>
  </sheetViews>
  <sheetFormatPr defaultColWidth="10.625" defaultRowHeight="15.75"/>
  <cols>
    <col min="1" max="1" width="18.125" customWidth="1"/>
    <col min="2" max="2" width="22" customWidth="1"/>
    <col min="4" max="4" width="33.375" customWidth="1"/>
    <col min="5" max="5" width="39" customWidth="1"/>
    <col min="6" max="6" width="18.625" customWidth="1"/>
    <col min="7" max="7" width="21.375" customWidth="1"/>
    <col min="9" max="9" width="20.125" style="86" customWidth="1"/>
    <col min="10" max="10" width="18.75" customWidth="1"/>
    <col min="11" max="11" width="15.5" customWidth="1"/>
    <col min="12" max="12" width="16.125" customWidth="1"/>
    <col min="13" max="13" width="13.625" customWidth="1"/>
    <col min="14" max="14" width="12.25" customWidth="1"/>
    <col min="15" max="18" width="12.5" hidden="1" customWidth="1"/>
    <col min="19" max="29" width="10.625" hidden="1" customWidth="1"/>
    <col min="30" max="30" width="19.125" customWidth="1"/>
    <col min="31" max="31" width="18.25" customWidth="1"/>
    <col min="32" max="32" width="21.125" customWidth="1"/>
    <col min="33" max="33" width="21.25" style="86" customWidth="1"/>
    <col min="34" max="34" width="15.125" customWidth="1"/>
    <col min="35" max="35" width="16.5" customWidth="1"/>
    <col min="36" max="36" width="14.25" customWidth="1"/>
    <col min="37" max="37" width="15.75" customWidth="1"/>
    <col min="38" max="38" width="16" customWidth="1"/>
    <col min="39" max="39" width="20.75" customWidth="1"/>
    <col min="40" max="40" width="27.625" customWidth="1"/>
    <col min="41" max="41" width="16.125" style="79" customWidth="1"/>
    <col min="43" max="43" width="30.5" customWidth="1"/>
    <col min="44" max="44" width="25" customWidth="1"/>
    <col min="45" max="45" width="24.5" customWidth="1"/>
    <col min="46" max="46" width="24.625" customWidth="1"/>
    <col min="47" max="47" width="25.625" customWidth="1"/>
    <col min="48" max="54" width="25.125" customWidth="1"/>
    <col min="56" max="56" width="29.375" customWidth="1"/>
  </cols>
  <sheetData>
    <row r="1" spans="1:58">
      <c r="A1" s="33" t="s">
        <v>8</v>
      </c>
      <c r="B1" s="33" t="s">
        <v>0</v>
      </c>
      <c r="C1" s="33" t="s">
        <v>1</v>
      </c>
      <c r="D1" s="33" t="s">
        <v>3</v>
      </c>
      <c r="E1" s="34" t="s">
        <v>2</v>
      </c>
      <c r="F1" s="33" t="s">
        <v>6</v>
      </c>
      <c r="G1" s="33" t="s">
        <v>4</v>
      </c>
      <c r="H1" s="2" t="s">
        <v>9</v>
      </c>
      <c r="I1" s="88" t="s">
        <v>11</v>
      </c>
      <c r="J1" s="96" t="s">
        <v>897</v>
      </c>
      <c r="K1" s="96" t="s">
        <v>898</v>
      </c>
      <c r="L1" s="96" t="s">
        <v>899</v>
      </c>
      <c r="M1" s="96" t="s">
        <v>900</v>
      </c>
      <c r="N1" s="33" t="s">
        <v>669</v>
      </c>
      <c r="O1" s="33" t="s">
        <v>670</v>
      </c>
      <c r="P1" s="33" t="s">
        <v>671</v>
      </c>
      <c r="Q1" s="33" t="s">
        <v>672</v>
      </c>
      <c r="R1" s="33" t="s">
        <v>673</v>
      </c>
      <c r="S1" s="33" t="s">
        <v>674</v>
      </c>
      <c r="T1" s="33" t="s">
        <v>675</v>
      </c>
      <c r="U1" s="33" t="s">
        <v>676</v>
      </c>
      <c r="V1" s="33" t="s">
        <v>677</v>
      </c>
      <c r="W1" s="33" t="s">
        <v>678</v>
      </c>
      <c r="X1" s="33" t="s">
        <v>679</v>
      </c>
      <c r="Y1" s="33" t="s">
        <v>680</v>
      </c>
      <c r="Z1" s="33" t="s">
        <v>706</v>
      </c>
      <c r="AA1" s="33" t="s">
        <v>707</v>
      </c>
      <c r="AB1" s="33" t="s">
        <v>708</v>
      </c>
      <c r="AC1" s="33" t="s">
        <v>709</v>
      </c>
      <c r="AD1" s="24" t="s">
        <v>13</v>
      </c>
      <c r="AE1" s="24" t="s">
        <v>14</v>
      </c>
      <c r="AF1" s="24" t="s">
        <v>15</v>
      </c>
      <c r="AG1" s="83" t="s">
        <v>16</v>
      </c>
      <c r="AH1" s="24" t="s">
        <v>17</v>
      </c>
      <c r="AI1" s="23" t="s">
        <v>18</v>
      </c>
      <c r="AJ1" s="23" t="s">
        <v>19</v>
      </c>
      <c r="AK1" s="23" t="s">
        <v>20</v>
      </c>
      <c r="AL1" s="23" t="s">
        <v>744</v>
      </c>
      <c r="AM1" s="23" t="s">
        <v>668</v>
      </c>
      <c r="AN1" s="68" t="s">
        <v>22</v>
      </c>
      <c r="AO1" s="78" t="s">
        <v>23</v>
      </c>
      <c r="AP1" s="35" t="s">
        <v>24</v>
      </c>
      <c r="AQ1" s="35" t="s">
        <v>25</v>
      </c>
      <c r="AR1" s="35" t="s">
        <v>26</v>
      </c>
      <c r="AS1" s="25" t="s">
        <v>27</v>
      </c>
      <c r="AT1" s="25" t="s">
        <v>28</v>
      </c>
      <c r="AU1" s="25" t="s">
        <v>29</v>
      </c>
      <c r="AV1" s="36" t="s">
        <v>685</v>
      </c>
      <c r="AW1" s="51"/>
      <c r="AX1" s="51"/>
      <c r="AY1" s="53" t="s">
        <v>742</v>
      </c>
      <c r="AZ1" s="53">
        <v>20</v>
      </c>
      <c r="BA1" s="36"/>
      <c r="BB1" s="36"/>
      <c r="BC1" s="139" t="s">
        <v>743</v>
      </c>
      <c r="BD1" s="139"/>
      <c r="BE1" s="139"/>
    </row>
    <row r="2" spans="1:58">
      <c r="A2" s="19" t="s">
        <v>579</v>
      </c>
      <c r="B2" s="16" t="s">
        <v>576</v>
      </c>
      <c r="C2" s="37" t="s">
        <v>686</v>
      </c>
      <c r="D2" s="16" t="s">
        <v>687</v>
      </c>
      <c r="E2" s="16" t="s">
        <v>722</v>
      </c>
      <c r="F2" s="16" t="s">
        <v>5</v>
      </c>
      <c r="G2" s="15" t="s">
        <v>580</v>
      </c>
      <c r="H2" s="20" t="s">
        <v>12</v>
      </c>
      <c r="I2" s="85">
        <v>43921</v>
      </c>
      <c r="J2" s="20"/>
      <c r="K2" s="20"/>
      <c r="L2" s="20"/>
      <c r="M2" s="20"/>
      <c r="N2" s="20"/>
      <c r="O2" s="20"/>
      <c r="P2" s="20"/>
      <c r="Q2" s="20"/>
      <c r="R2" s="20"/>
      <c r="S2" s="20"/>
      <c r="T2" s="20"/>
      <c r="U2" s="20"/>
      <c r="V2" s="20"/>
      <c r="W2" s="20"/>
      <c r="X2" s="20"/>
      <c r="Y2" s="20"/>
      <c r="Z2" s="20"/>
      <c r="AA2" s="20"/>
      <c r="AB2" s="20"/>
      <c r="AC2" s="20"/>
      <c r="AD2" s="20"/>
      <c r="AE2" s="20"/>
      <c r="AF2" s="20"/>
      <c r="AG2" s="85"/>
      <c r="AH2" s="20"/>
      <c r="AI2" s="28" t="s">
        <v>752</v>
      </c>
      <c r="AJ2" s="28" t="s">
        <v>752</v>
      </c>
      <c r="AK2" s="28" t="s">
        <v>752</v>
      </c>
      <c r="AL2" s="28" t="s">
        <v>752</v>
      </c>
      <c r="AM2" s="20"/>
      <c r="AN2" s="29"/>
      <c r="AO2" s="69"/>
      <c r="AP2" s="30"/>
      <c r="AQ2" s="20"/>
      <c r="AR2" s="20"/>
      <c r="AS2" s="31"/>
      <c r="AT2" s="20"/>
      <c r="AU2" s="20"/>
      <c r="AV2" s="20"/>
      <c r="AW2" s="39"/>
      <c r="AX2" s="40" t="s">
        <v>734</v>
      </c>
      <c r="AY2" s="40"/>
      <c r="AZ2" s="41"/>
      <c r="BA2" s="20"/>
      <c r="BB2" s="20"/>
      <c r="BC2" s="8" t="s">
        <v>34</v>
      </c>
      <c r="BD2" s="8" t="s">
        <v>35</v>
      </c>
      <c r="BE2" s="8" t="s">
        <v>36</v>
      </c>
    </row>
    <row r="3" spans="1:58" ht="16.5" thickBot="1">
      <c r="A3" s="19" t="s">
        <v>579</v>
      </c>
      <c r="B3" s="16" t="s">
        <v>576</v>
      </c>
      <c r="C3" s="37" t="s">
        <v>688</v>
      </c>
      <c r="D3" s="16" t="s">
        <v>689</v>
      </c>
      <c r="E3" s="16" t="s">
        <v>723</v>
      </c>
      <c r="F3" s="16" t="s">
        <v>5</v>
      </c>
      <c r="G3" s="15" t="s">
        <v>580</v>
      </c>
      <c r="H3" s="20" t="s">
        <v>12</v>
      </c>
      <c r="I3" s="85">
        <v>43921</v>
      </c>
      <c r="J3" s="20"/>
      <c r="K3" s="20"/>
      <c r="L3" s="20"/>
      <c r="M3" s="20"/>
      <c r="N3" s="20"/>
      <c r="O3" s="20"/>
      <c r="P3" s="20"/>
      <c r="Q3" s="20"/>
      <c r="R3" s="20"/>
      <c r="S3" s="20"/>
      <c r="T3" s="20"/>
      <c r="U3" s="20"/>
      <c r="V3" s="20"/>
      <c r="W3" s="20"/>
      <c r="X3" s="20"/>
      <c r="Y3" s="20"/>
      <c r="Z3" s="20"/>
      <c r="AA3" s="20"/>
      <c r="AB3" s="20"/>
      <c r="AC3" s="20"/>
      <c r="AD3" s="20"/>
      <c r="AE3" s="20"/>
      <c r="AF3" s="20"/>
      <c r="AG3" s="85"/>
      <c r="AH3" s="20"/>
      <c r="AI3" s="28" t="s">
        <v>752</v>
      </c>
      <c r="AJ3" s="28" t="s">
        <v>752</v>
      </c>
      <c r="AK3" s="28" t="s">
        <v>752</v>
      </c>
      <c r="AL3" s="28" t="s">
        <v>752</v>
      </c>
      <c r="AM3" s="20"/>
      <c r="AN3" s="29"/>
      <c r="AO3" s="69"/>
      <c r="AP3" s="30"/>
      <c r="AQ3" s="20"/>
      <c r="AR3" s="20"/>
      <c r="AS3" s="31"/>
      <c r="AT3" s="20"/>
      <c r="AU3" s="20"/>
      <c r="AV3" s="20"/>
      <c r="AW3" s="42"/>
      <c r="AX3" s="42"/>
      <c r="BA3" s="20"/>
      <c r="BB3" s="20"/>
      <c r="BC3" s="8" t="s">
        <v>34</v>
      </c>
      <c r="BD3" s="9" t="s">
        <v>37</v>
      </c>
      <c r="BE3" s="10" t="s">
        <v>38</v>
      </c>
    </row>
    <row r="4" spans="1:58" ht="16.5" thickBot="1">
      <c r="A4" s="19" t="s">
        <v>579</v>
      </c>
      <c r="B4" s="16" t="s">
        <v>576</v>
      </c>
      <c r="C4" s="37" t="s">
        <v>690</v>
      </c>
      <c r="D4" s="16" t="s">
        <v>691</v>
      </c>
      <c r="E4" s="16" t="s">
        <v>724</v>
      </c>
      <c r="F4" s="16" t="s">
        <v>5</v>
      </c>
      <c r="G4" s="15" t="s">
        <v>580</v>
      </c>
      <c r="H4" s="20" t="s">
        <v>12</v>
      </c>
      <c r="I4" s="85">
        <v>43921</v>
      </c>
      <c r="J4" s="20"/>
      <c r="K4" s="20"/>
      <c r="L4" s="20"/>
      <c r="M4" s="20"/>
      <c r="N4" s="20"/>
      <c r="O4" s="20"/>
      <c r="P4" s="20"/>
      <c r="Q4" s="20"/>
      <c r="R4" s="20"/>
      <c r="S4" s="20"/>
      <c r="T4" s="20"/>
      <c r="U4" s="20"/>
      <c r="V4" s="20"/>
      <c r="W4" s="20"/>
      <c r="X4" s="20"/>
      <c r="Y4" s="20"/>
      <c r="Z4" s="20"/>
      <c r="AA4" s="20"/>
      <c r="AB4" s="20"/>
      <c r="AC4" s="20"/>
      <c r="AD4" s="20"/>
      <c r="AE4" s="20"/>
      <c r="AF4" s="20"/>
      <c r="AG4" s="85"/>
      <c r="AH4" s="20"/>
      <c r="AI4" s="28" t="s">
        <v>752</v>
      </c>
      <c r="AJ4" s="28" t="s">
        <v>752</v>
      </c>
      <c r="AK4" s="28" t="s">
        <v>752</v>
      </c>
      <c r="AL4" s="28" t="s">
        <v>752</v>
      </c>
      <c r="AM4" s="20"/>
      <c r="AN4" s="29"/>
      <c r="AO4" s="69"/>
      <c r="AP4" s="30"/>
      <c r="AQ4" s="20"/>
      <c r="AR4" s="20"/>
      <c r="AS4" s="31"/>
      <c r="AT4" s="20"/>
      <c r="AU4" s="20"/>
      <c r="AV4" s="20"/>
      <c r="AW4" s="43" t="s">
        <v>735</v>
      </c>
      <c r="AX4" s="43" t="s">
        <v>736</v>
      </c>
      <c r="AY4" s="43" t="s">
        <v>737</v>
      </c>
      <c r="AZ4" s="43" t="s">
        <v>738</v>
      </c>
      <c r="BA4" s="20"/>
      <c r="BB4" s="20"/>
      <c r="BC4" s="8" t="s">
        <v>34</v>
      </c>
      <c r="BD4" s="10" t="s">
        <v>39</v>
      </c>
      <c r="BE4" s="10" t="s">
        <v>40</v>
      </c>
    </row>
    <row r="5" spans="1:58">
      <c r="A5" s="19" t="s">
        <v>579</v>
      </c>
      <c r="B5" s="16" t="s">
        <v>576</v>
      </c>
      <c r="C5" s="37" t="s">
        <v>692</v>
      </c>
      <c r="D5" s="16" t="s">
        <v>693</v>
      </c>
      <c r="E5" s="16" t="s">
        <v>725</v>
      </c>
      <c r="F5" s="16" t="s">
        <v>5</v>
      </c>
      <c r="G5" s="15" t="s">
        <v>580</v>
      </c>
      <c r="H5" s="20" t="s">
        <v>12</v>
      </c>
      <c r="I5" s="85">
        <v>43921</v>
      </c>
      <c r="J5" s="20"/>
      <c r="K5" s="20"/>
      <c r="L5" s="20"/>
      <c r="M5" s="20"/>
      <c r="N5" s="20"/>
      <c r="O5" s="20"/>
      <c r="P5" s="20"/>
      <c r="Q5" s="20"/>
      <c r="R5" s="20"/>
      <c r="S5" s="20"/>
      <c r="T5" s="20"/>
      <c r="U5" s="20"/>
      <c r="V5" s="20"/>
      <c r="W5" s="20"/>
      <c r="X5" s="20"/>
      <c r="Y5" s="20"/>
      <c r="Z5" s="20"/>
      <c r="AA5" s="20"/>
      <c r="AB5" s="20"/>
      <c r="AC5" s="20"/>
      <c r="AD5" s="20"/>
      <c r="AE5" s="20"/>
      <c r="AF5" s="20"/>
      <c r="AG5" s="85"/>
      <c r="AH5" s="20"/>
      <c r="AI5" s="28" t="s">
        <v>752</v>
      </c>
      <c r="AJ5" s="28" t="s">
        <v>752</v>
      </c>
      <c r="AK5" s="28" t="s">
        <v>752</v>
      </c>
      <c r="AL5" s="28" t="s">
        <v>752</v>
      </c>
      <c r="AM5" s="20"/>
      <c r="AN5" s="29"/>
      <c r="AO5" s="69"/>
      <c r="AP5" s="30"/>
      <c r="AQ5" s="20"/>
      <c r="AR5" s="20"/>
      <c r="AS5" s="31"/>
      <c r="AT5" s="20"/>
      <c r="AU5" s="20"/>
      <c r="AV5" s="20"/>
      <c r="AW5" s="44" t="s">
        <v>35</v>
      </c>
      <c r="AX5" s="45">
        <f>COUNTIF(AP:AP,AW5)</f>
        <v>0</v>
      </c>
      <c r="AY5" s="46">
        <f>AX5/$AZ$1</f>
        <v>0</v>
      </c>
      <c r="AZ5" s="47" t="e">
        <f>COUNTIFS(AS:AS, "Error accepted",AP:AP,AW5)/$AX$16</f>
        <v>#DIV/0!</v>
      </c>
      <c r="BA5" s="20"/>
      <c r="BB5" s="20"/>
      <c r="BC5" s="8" t="s">
        <v>34</v>
      </c>
      <c r="BD5" s="10" t="s">
        <v>41</v>
      </c>
      <c r="BE5" s="10" t="s">
        <v>42</v>
      </c>
    </row>
    <row r="6" spans="1:58">
      <c r="A6" s="19" t="s">
        <v>579</v>
      </c>
      <c r="B6" s="16" t="s">
        <v>576</v>
      </c>
      <c r="C6" s="37" t="s">
        <v>694</v>
      </c>
      <c r="D6" s="16" t="s">
        <v>695</v>
      </c>
      <c r="E6" s="16" t="s">
        <v>726</v>
      </c>
      <c r="F6" s="16" t="s">
        <v>5</v>
      </c>
      <c r="G6" s="15" t="s">
        <v>580</v>
      </c>
      <c r="H6" s="20" t="s">
        <v>12</v>
      </c>
      <c r="I6" s="85">
        <v>43921</v>
      </c>
      <c r="J6" s="20"/>
      <c r="K6" s="20"/>
      <c r="L6" s="20"/>
      <c r="M6" s="20"/>
      <c r="N6" s="20"/>
      <c r="O6" s="20"/>
      <c r="P6" s="20"/>
      <c r="Q6" s="20"/>
      <c r="R6" s="20"/>
      <c r="S6" s="20"/>
      <c r="T6" s="20"/>
      <c r="U6" s="20"/>
      <c r="V6" s="20"/>
      <c r="W6" s="20"/>
      <c r="X6" s="20"/>
      <c r="Y6" s="20"/>
      <c r="Z6" s="20"/>
      <c r="AA6" s="20"/>
      <c r="AB6" s="20"/>
      <c r="AC6" s="20"/>
      <c r="AD6" s="20"/>
      <c r="AE6" s="20"/>
      <c r="AF6" s="20"/>
      <c r="AG6" s="85"/>
      <c r="AH6" s="20"/>
      <c r="AI6" s="28" t="s">
        <v>752</v>
      </c>
      <c r="AJ6" s="28" t="s">
        <v>752</v>
      </c>
      <c r="AK6" s="28" t="s">
        <v>752</v>
      </c>
      <c r="AL6" s="28" t="s">
        <v>752</v>
      </c>
      <c r="AM6" s="20"/>
      <c r="AN6" s="29"/>
      <c r="AO6" s="69"/>
      <c r="AP6" s="30"/>
      <c r="AQ6" s="20"/>
      <c r="AR6" s="20"/>
      <c r="AS6" s="31"/>
      <c r="AT6" s="20"/>
      <c r="AU6" s="20"/>
      <c r="AV6" s="20"/>
      <c r="AW6" s="44" t="s">
        <v>37</v>
      </c>
      <c r="AX6" s="45">
        <f>COUNTIF(AP2:AP62,AW6)</f>
        <v>0</v>
      </c>
      <c r="AY6" s="46">
        <f>AX6/$AZ$1</f>
        <v>0</v>
      </c>
      <c r="AZ6" s="47" t="e">
        <f t="shared" ref="AZ6:AZ15" si="0">COUNTIFS(AS:AS, "Error accepted",AP:AP,AW6)/$AX$16</f>
        <v>#DIV/0!</v>
      </c>
      <c r="BA6" s="20"/>
      <c r="BB6" s="20"/>
      <c r="BC6" s="8" t="s">
        <v>34</v>
      </c>
      <c r="BD6" s="10" t="s">
        <v>43</v>
      </c>
      <c r="BE6" s="10" t="s">
        <v>44</v>
      </c>
    </row>
    <row r="7" spans="1:58">
      <c r="A7" s="19" t="s">
        <v>579</v>
      </c>
      <c r="B7" s="16" t="s">
        <v>577</v>
      </c>
      <c r="C7" s="37" t="s">
        <v>696</v>
      </c>
      <c r="D7" s="16" t="s">
        <v>697</v>
      </c>
      <c r="E7" s="16" t="s">
        <v>727</v>
      </c>
      <c r="F7" s="16" t="s">
        <v>7</v>
      </c>
      <c r="G7" s="20" t="s">
        <v>746</v>
      </c>
      <c r="H7" s="20" t="s">
        <v>12</v>
      </c>
      <c r="I7" s="85">
        <v>43921</v>
      </c>
      <c r="J7" s="20" t="s">
        <v>751</v>
      </c>
      <c r="K7" s="20" t="s">
        <v>751</v>
      </c>
      <c r="L7" s="20" t="s">
        <v>751</v>
      </c>
      <c r="M7" s="20" t="s">
        <v>751</v>
      </c>
      <c r="N7" s="20"/>
      <c r="O7" s="20"/>
      <c r="P7" s="20"/>
      <c r="Q7" s="20"/>
      <c r="R7" s="20"/>
      <c r="S7" s="20"/>
      <c r="T7" s="20"/>
      <c r="U7" s="20"/>
      <c r="V7" s="20"/>
      <c r="W7" s="20"/>
      <c r="X7" s="20"/>
      <c r="Y7" s="20"/>
      <c r="Z7" s="20"/>
      <c r="AA7" s="20"/>
      <c r="AB7" s="20"/>
      <c r="AC7" s="20"/>
      <c r="AD7" s="28"/>
      <c r="AE7" s="58"/>
      <c r="AF7" s="20"/>
      <c r="AG7" s="85"/>
      <c r="AH7" s="28"/>
      <c r="AI7" s="28" t="s">
        <v>752</v>
      </c>
      <c r="AJ7" s="28" t="s">
        <v>752</v>
      </c>
      <c r="AK7" s="28" t="s">
        <v>752</v>
      </c>
      <c r="AL7" s="28" t="s">
        <v>752</v>
      </c>
      <c r="AM7" s="20"/>
      <c r="AN7" s="29"/>
      <c r="AO7" s="6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698</v>
      </c>
      <c r="D8" s="16" t="s">
        <v>699</v>
      </c>
      <c r="E8" s="16" t="s">
        <v>728</v>
      </c>
      <c r="F8" s="16" t="s">
        <v>7</v>
      </c>
      <c r="G8" s="20" t="s">
        <v>746</v>
      </c>
      <c r="H8" s="20" t="s">
        <v>12</v>
      </c>
      <c r="I8" s="85">
        <v>43921</v>
      </c>
      <c r="J8" s="20" t="s">
        <v>757</v>
      </c>
      <c r="K8" s="20" t="s">
        <v>757</v>
      </c>
      <c r="L8" s="20" t="s">
        <v>757</v>
      </c>
      <c r="M8" s="20" t="s">
        <v>757</v>
      </c>
      <c r="N8" s="20"/>
      <c r="O8" s="20"/>
      <c r="P8" s="20"/>
      <c r="Q8" s="20"/>
      <c r="R8" s="20"/>
      <c r="S8" s="20"/>
      <c r="T8" s="20"/>
      <c r="U8" s="20"/>
      <c r="V8" s="20"/>
      <c r="W8" s="20"/>
      <c r="X8" s="20"/>
      <c r="Y8" s="20"/>
      <c r="Z8" s="20"/>
      <c r="AA8" s="20"/>
      <c r="AB8" s="20"/>
      <c r="AC8" s="20"/>
      <c r="AD8" s="28" t="s">
        <v>753</v>
      </c>
      <c r="AE8" s="58" t="s">
        <v>755</v>
      </c>
      <c r="AF8" s="20">
        <v>148</v>
      </c>
      <c r="AG8" s="85">
        <v>44005</v>
      </c>
      <c r="AH8" s="28" t="s">
        <v>751</v>
      </c>
      <c r="AI8" s="28" t="s">
        <v>757</v>
      </c>
      <c r="AJ8" s="28" t="s">
        <v>757</v>
      </c>
      <c r="AK8" s="28" t="s">
        <v>752</v>
      </c>
      <c r="AL8" s="28" t="s">
        <v>752</v>
      </c>
      <c r="AM8" s="20" t="s">
        <v>901</v>
      </c>
      <c r="AN8" s="29"/>
      <c r="AO8" s="6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700</v>
      </c>
      <c r="D9" s="16" t="s">
        <v>701</v>
      </c>
      <c r="E9" s="16" t="s">
        <v>729</v>
      </c>
      <c r="F9" s="16" t="s">
        <v>5</v>
      </c>
      <c r="G9" s="20" t="s">
        <v>684</v>
      </c>
      <c r="H9" s="20" t="s">
        <v>12</v>
      </c>
      <c r="I9" s="85">
        <v>43921</v>
      </c>
      <c r="J9" s="20"/>
      <c r="K9" s="20"/>
      <c r="L9" s="20"/>
      <c r="M9" s="20"/>
      <c r="N9" s="20"/>
      <c r="O9" s="20"/>
      <c r="P9" s="20"/>
      <c r="Q9" s="20"/>
      <c r="R9" s="20"/>
      <c r="S9" s="20"/>
      <c r="T9" s="20"/>
      <c r="U9" s="20"/>
      <c r="V9" s="20"/>
      <c r="W9" s="20"/>
      <c r="X9" s="20"/>
      <c r="Y9" s="20"/>
      <c r="Z9" s="20"/>
      <c r="AA9" s="20"/>
      <c r="AB9" s="20"/>
      <c r="AC9" s="20"/>
      <c r="AD9" s="20"/>
      <c r="AE9" s="20"/>
      <c r="AF9" s="20"/>
      <c r="AG9" s="85"/>
      <c r="AH9" s="20"/>
      <c r="AI9" s="28" t="s">
        <v>752</v>
      </c>
      <c r="AJ9" s="28" t="s">
        <v>752</v>
      </c>
      <c r="AK9" s="28" t="s">
        <v>752</v>
      </c>
      <c r="AL9" s="28" t="s">
        <v>752</v>
      </c>
      <c r="AM9" s="20"/>
      <c r="AN9" s="29"/>
      <c r="AO9" s="6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702</v>
      </c>
      <c r="D10" s="16" t="s">
        <v>703</v>
      </c>
      <c r="E10" s="16" t="s">
        <v>730</v>
      </c>
      <c r="F10" s="18" t="s">
        <v>7</v>
      </c>
      <c r="G10" s="16" t="s">
        <v>681</v>
      </c>
      <c r="H10" s="20" t="s">
        <v>12</v>
      </c>
      <c r="I10" s="85">
        <v>43921</v>
      </c>
      <c r="J10" s="20" t="s">
        <v>677</v>
      </c>
      <c r="K10" s="20" t="s">
        <v>677</v>
      </c>
      <c r="L10" s="20" t="s">
        <v>677</v>
      </c>
      <c r="M10" s="20" t="s">
        <v>670</v>
      </c>
      <c r="N10" s="20"/>
      <c r="O10" s="20"/>
      <c r="P10" s="20"/>
      <c r="Q10" s="20"/>
      <c r="R10" s="20"/>
      <c r="S10" s="20"/>
      <c r="T10" s="20"/>
      <c r="U10" s="20"/>
      <c r="V10" s="20"/>
      <c r="W10" s="20"/>
      <c r="X10" s="20"/>
      <c r="Y10" s="20"/>
      <c r="Z10" s="20"/>
      <c r="AA10" s="20"/>
      <c r="AB10" s="20"/>
      <c r="AC10" s="20"/>
      <c r="AD10" s="28" t="s">
        <v>753</v>
      </c>
      <c r="AE10" s="58" t="s">
        <v>755</v>
      </c>
      <c r="AF10" s="20">
        <v>148</v>
      </c>
      <c r="AG10" s="85">
        <v>44005</v>
      </c>
      <c r="AH10" s="28" t="s">
        <v>751</v>
      </c>
      <c r="AI10" s="28" t="s">
        <v>757</v>
      </c>
      <c r="AJ10" s="28" t="s">
        <v>757</v>
      </c>
      <c r="AK10" s="28" t="s">
        <v>752</v>
      </c>
      <c r="AL10" s="28" t="s">
        <v>752</v>
      </c>
      <c r="AM10" s="20" t="s">
        <v>901</v>
      </c>
      <c r="AN10" s="29"/>
      <c r="AO10" s="6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704</v>
      </c>
      <c r="D11" s="16" t="s">
        <v>705</v>
      </c>
      <c r="E11" s="16" t="s">
        <v>731</v>
      </c>
      <c r="F11" s="16" t="s">
        <v>5</v>
      </c>
      <c r="G11" s="38" t="s">
        <v>581</v>
      </c>
      <c r="H11" s="20" t="s">
        <v>12</v>
      </c>
      <c r="I11" s="85">
        <v>43921</v>
      </c>
      <c r="J11" s="20"/>
      <c r="K11" s="20"/>
      <c r="L11" s="20"/>
      <c r="M11" s="20"/>
      <c r="N11" s="20"/>
      <c r="O11" s="20"/>
      <c r="P11" s="20"/>
      <c r="Q11" s="20"/>
      <c r="R11" s="20"/>
      <c r="S11" s="20"/>
      <c r="T11" s="20"/>
      <c r="U11" s="20"/>
      <c r="V11" s="20"/>
      <c r="W11" s="20"/>
      <c r="X11" s="20"/>
      <c r="Y11" s="20"/>
      <c r="Z11" s="20"/>
      <c r="AA11" s="20"/>
      <c r="AB11" s="20"/>
      <c r="AC11" s="20"/>
      <c r="AD11" s="20"/>
      <c r="AE11" s="20"/>
      <c r="AF11" s="20"/>
      <c r="AG11" s="85"/>
      <c r="AH11" s="20"/>
      <c r="AI11" s="28" t="s">
        <v>752</v>
      </c>
      <c r="AJ11" s="28" t="s">
        <v>752</v>
      </c>
      <c r="AK11" s="28" t="s">
        <v>752</v>
      </c>
      <c r="AL11" s="28" t="s">
        <v>752</v>
      </c>
      <c r="AM11" s="20"/>
      <c r="AN11" s="29"/>
      <c r="AO11" s="6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88" t="s">
        <v>11</v>
      </c>
      <c r="J12" s="96" t="s">
        <v>897</v>
      </c>
      <c r="K12" s="96" t="s">
        <v>898</v>
      </c>
      <c r="L12" s="96" t="s">
        <v>899</v>
      </c>
      <c r="M12" s="96" t="s">
        <v>900</v>
      </c>
      <c r="N12" s="33" t="s">
        <v>669</v>
      </c>
      <c r="O12" s="33" t="s">
        <v>670</v>
      </c>
      <c r="P12" s="33" t="s">
        <v>671</v>
      </c>
      <c r="Q12" s="33" t="s">
        <v>672</v>
      </c>
      <c r="R12" s="33" t="s">
        <v>673</v>
      </c>
      <c r="S12" s="33" t="s">
        <v>674</v>
      </c>
      <c r="T12" s="33" t="s">
        <v>675</v>
      </c>
      <c r="U12" s="33" t="s">
        <v>676</v>
      </c>
      <c r="V12" s="33" t="s">
        <v>677</v>
      </c>
      <c r="W12" s="33" t="s">
        <v>678</v>
      </c>
      <c r="X12" s="33" t="s">
        <v>679</v>
      </c>
      <c r="Y12" s="33" t="s">
        <v>680</v>
      </c>
      <c r="Z12" s="33" t="s">
        <v>706</v>
      </c>
      <c r="AA12" s="33" t="s">
        <v>707</v>
      </c>
      <c r="AB12" s="33" t="s">
        <v>708</v>
      </c>
      <c r="AC12" s="33" t="s">
        <v>709</v>
      </c>
      <c r="AD12" s="24" t="s">
        <v>13</v>
      </c>
      <c r="AE12" s="24" t="s">
        <v>14</v>
      </c>
      <c r="AF12" s="24" t="s">
        <v>15</v>
      </c>
      <c r="AG12" s="83" t="s">
        <v>16</v>
      </c>
      <c r="AH12" s="24" t="s">
        <v>17</v>
      </c>
      <c r="AI12" s="23" t="s">
        <v>18</v>
      </c>
      <c r="AJ12" s="23" t="s">
        <v>19</v>
      </c>
      <c r="AK12" s="23" t="s">
        <v>20</v>
      </c>
      <c r="AL12" s="23" t="s">
        <v>21</v>
      </c>
      <c r="AM12" s="23" t="s">
        <v>668</v>
      </c>
      <c r="AN12" s="68" t="s">
        <v>22</v>
      </c>
      <c r="AO12" s="78" t="s">
        <v>23</v>
      </c>
      <c r="AP12" s="35" t="s">
        <v>24</v>
      </c>
      <c r="AQ12" s="35" t="s">
        <v>25</v>
      </c>
      <c r="AR12" s="35" t="s">
        <v>26</v>
      </c>
      <c r="AS12" s="25" t="s">
        <v>27</v>
      </c>
      <c r="AT12" s="25" t="s">
        <v>28</v>
      </c>
      <c r="AU12" s="25" t="s">
        <v>29</v>
      </c>
      <c r="AV12" s="36" t="s">
        <v>685</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686</v>
      </c>
      <c r="D13" s="16" t="s">
        <v>687</v>
      </c>
      <c r="E13" s="16" t="s">
        <v>722</v>
      </c>
      <c r="F13" s="16" t="s">
        <v>5</v>
      </c>
      <c r="G13" s="15" t="s">
        <v>580</v>
      </c>
      <c r="H13" s="20" t="s">
        <v>66</v>
      </c>
      <c r="I13" s="85">
        <v>43555</v>
      </c>
      <c r="J13" s="20"/>
      <c r="K13" s="20"/>
      <c r="L13" s="20"/>
      <c r="M13" s="20"/>
      <c r="N13" s="20"/>
      <c r="O13" s="20"/>
      <c r="P13" s="20"/>
      <c r="Q13" s="20"/>
      <c r="R13" s="20"/>
      <c r="S13" s="20"/>
      <c r="T13" s="20"/>
      <c r="U13" s="20"/>
      <c r="V13" s="20"/>
      <c r="W13" s="20"/>
      <c r="X13" s="20"/>
      <c r="Y13" s="20"/>
      <c r="Z13" s="20"/>
      <c r="AA13" s="20"/>
      <c r="AB13" s="20"/>
      <c r="AC13" s="20"/>
      <c r="AD13" s="20"/>
      <c r="AE13" s="20"/>
      <c r="AF13" s="20"/>
      <c r="AG13" s="85"/>
      <c r="AH13" s="20"/>
      <c r="AI13" s="28" t="s">
        <v>752</v>
      </c>
      <c r="AJ13" s="28" t="s">
        <v>752</v>
      </c>
      <c r="AK13" s="28" t="s">
        <v>752</v>
      </c>
      <c r="AL13" s="28" t="s">
        <v>752</v>
      </c>
      <c r="AM13" s="20"/>
      <c r="AN13" s="29"/>
      <c r="AO13" s="6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688</v>
      </c>
      <c r="D14" s="16" t="s">
        <v>689</v>
      </c>
      <c r="E14" s="16" t="s">
        <v>723</v>
      </c>
      <c r="F14" s="16" t="s">
        <v>5</v>
      </c>
      <c r="G14" s="15" t="s">
        <v>580</v>
      </c>
      <c r="H14" s="20" t="s">
        <v>66</v>
      </c>
      <c r="I14" s="85">
        <v>43555</v>
      </c>
      <c r="J14" s="20"/>
      <c r="K14" s="20"/>
      <c r="L14" s="20"/>
      <c r="M14" s="20"/>
      <c r="N14" s="20"/>
      <c r="O14" s="20"/>
      <c r="P14" s="20"/>
      <c r="Q14" s="20"/>
      <c r="R14" s="20"/>
      <c r="S14" s="20"/>
      <c r="T14" s="20"/>
      <c r="U14" s="20"/>
      <c r="V14" s="20"/>
      <c r="W14" s="20"/>
      <c r="X14" s="20"/>
      <c r="Y14" s="20"/>
      <c r="Z14" s="20"/>
      <c r="AA14" s="20"/>
      <c r="AB14" s="20"/>
      <c r="AC14" s="20"/>
      <c r="AD14" s="20"/>
      <c r="AE14" s="20"/>
      <c r="AF14" s="20"/>
      <c r="AG14" s="85"/>
      <c r="AH14" s="20"/>
      <c r="AI14" s="28" t="s">
        <v>752</v>
      </c>
      <c r="AJ14" s="28" t="s">
        <v>752</v>
      </c>
      <c r="AK14" s="28" t="s">
        <v>752</v>
      </c>
      <c r="AL14" s="28" t="s">
        <v>752</v>
      </c>
      <c r="AM14" s="20"/>
      <c r="AN14" s="29"/>
      <c r="AO14" s="6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690</v>
      </c>
      <c r="D15" s="16" t="s">
        <v>691</v>
      </c>
      <c r="E15" s="16" t="s">
        <v>724</v>
      </c>
      <c r="F15" s="16" t="s">
        <v>5</v>
      </c>
      <c r="G15" s="15" t="s">
        <v>580</v>
      </c>
      <c r="H15" s="20" t="s">
        <v>66</v>
      </c>
      <c r="I15" s="85">
        <v>43555</v>
      </c>
      <c r="J15" s="20"/>
      <c r="K15" s="20"/>
      <c r="L15" s="20"/>
      <c r="M15" s="20"/>
      <c r="N15" s="20"/>
      <c r="O15" s="20"/>
      <c r="P15" s="20"/>
      <c r="Q15" s="20"/>
      <c r="R15" s="20"/>
      <c r="S15" s="20"/>
      <c r="T15" s="20"/>
      <c r="U15" s="20"/>
      <c r="V15" s="20"/>
      <c r="W15" s="20"/>
      <c r="X15" s="20"/>
      <c r="Y15" s="20"/>
      <c r="Z15" s="20"/>
      <c r="AA15" s="20"/>
      <c r="AB15" s="20"/>
      <c r="AC15" s="20"/>
      <c r="AD15" s="20"/>
      <c r="AE15" s="20"/>
      <c r="AF15" s="20"/>
      <c r="AG15" s="85"/>
      <c r="AH15" s="20"/>
      <c r="AI15" s="28" t="s">
        <v>752</v>
      </c>
      <c r="AJ15" s="28" t="s">
        <v>752</v>
      </c>
      <c r="AK15" s="28" t="s">
        <v>752</v>
      </c>
      <c r="AL15" s="28" t="s">
        <v>752</v>
      </c>
      <c r="AM15" s="20"/>
      <c r="AN15" s="29"/>
      <c r="AO15" s="6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692</v>
      </c>
      <c r="D16" s="16" t="s">
        <v>693</v>
      </c>
      <c r="E16" s="16" t="s">
        <v>725</v>
      </c>
      <c r="F16" s="16" t="s">
        <v>5</v>
      </c>
      <c r="G16" s="15" t="s">
        <v>580</v>
      </c>
      <c r="H16" s="20" t="s">
        <v>66</v>
      </c>
      <c r="I16" s="85">
        <v>43555</v>
      </c>
      <c r="J16" s="20"/>
      <c r="K16" s="20"/>
      <c r="L16" s="20"/>
      <c r="M16" s="20"/>
      <c r="N16" s="20"/>
      <c r="O16" s="20"/>
      <c r="P16" s="20"/>
      <c r="Q16" s="20"/>
      <c r="R16" s="20"/>
      <c r="S16" s="20"/>
      <c r="T16" s="20"/>
      <c r="U16" s="20"/>
      <c r="V16" s="20"/>
      <c r="W16" s="20"/>
      <c r="X16" s="20"/>
      <c r="Y16" s="20"/>
      <c r="Z16" s="20"/>
      <c r="AA16" s="20"/>
      <c r="AB16" s="20"/>
      <c r="AC16" s="20"/>
      <c r="AD16" s="20"/>
      <c r="AE16" s="20"/>
      <c r="AF16" s="20"/>
      <c r="AG16" s="85"/>
      <c r="AH16" s="20"/>
      <c r="AI16" s="28" t="s">
        <v>752</v>
      </c>
      <c r="AJ16" s="28" t="s">
        <v>752</v>
      </c>
      <c r="AK16" s="28" t="s">
        <v>752</v>
      </c>
      <c r="AL16" s="28" t="s">
        <v>752</v>
      </c>
      <c r="AM16" s="20"/>
      <c r="AN16" s="29"/>
      <c r="AO16" s="69"/>
      <c r="AP16" s="30"/>
      <c r="AQ16" s="20"/>
      <c r="AR16" s="20"/>
      <c r="AS16" s="31"/>
      <c r="AT16" s="20"/>
      <c r="AU16" s="20"/>
      <c r="AV16" s="20"/>
      <c r="AW16" s="48" t="s">
        <v>739</v>
      </c>
      <c r="AX16" s="48">
        <f>SUM(AX5:AX15)</f>
        <v>0</v>
      </c>
      <c r="AY16" s="49">
        <f>SUM(AY5:AY15)</f>
        <v>0</v>
      </c>
      <c r="AZ16" s="49" t="e">
        <f>SUM(AZ5:AZ15)</f>
        <v>#DIV/0!</v>
      </c>
      <c r="BA16" s="20"/>
      <c r="BB16" s="20"/>
      <c r="BC16" s="20"/>
      <c r="BD16" s="20"/>
      <c r="BE16" s="20"/>
    </row>
    <row r="17" spans="1:57" ht="16.5" thickBot="1">
      <c r="A17" s="19" t="s">
        <v>579</v>
      </c>
      <c r="B17" s="16" t="s">
        <v>576</v>
      </c>
      <c r="C17" s="37" t="s">
        <v>694</v>
      </c>
      <c r="D17" s="16" t="s">
        <v>695</v>
      </c>
      <c r="E17" s="16" t="s">
        <v>726</v>
      </c>
      <c r="F17" s="16" t="s">
        <v>5</v>
      </c>
      <c r="G17" s="15" t="s">
        <v>580</v>
      </c>
      <c r="H17" s="20" t="s">
        <v>66</v>
      </c>
      <c r="I17" s="85">
        <v>43555</v>
      </c>
      <c r="J17" s="20"/>
      <c r="K17" s="20"/>
      <c r="L17" s="20"/>
      <c r="M17" s="20"/>
      <c r="N17" s="20"/>
      <c r="O17" s="20"/>
      <c r="P17" s="20"/>
      <c r="Q17" s="20"/>
      <c r="R17" s="20"/>
      <c r="S17" s="20"/>
      <c r="T17" s="20"/>
      <c r="U17" s="20"/>
      <c r="V17" s="20"/>
      <c r="W17" s="20"/>
      <c r="X17" s="20"/>
      <c r="Y17" s="20"/>
      <c r="Z17" s="20"/>
      <c r="AA17" s="20"/>
      <c r="AB17" s="20"/>
      <c r="AC17" s="20"/>
      <c r="AD17" s="20"/>
      <c r="AE17" s="20"/>
      <c r="AF17" s="20"/>
      <c r="AG17" s="85"/>
      <c r="AH17" s="20"/>
      <c r="AI17" s="28" t="s">
        <v>752</v>
      </c>
      <c r="AJ17" s="28" t="s">
        <v>752</v>
      </c>
      <c r="AK17" s="28" t="s">
        <v>752</v>
      </c>
      <c r="AL17" s="28" t="s">
        <v>752</v>
      </c>
      <c r="AM17" s="20"/>
      <c r="AN17" s="29"/>
      <c r="AO17" s="69"/>
      <c r="AP17" s="30"/>
      <c r="AQ17" s="20"/>
      <c r="AR17" s="20"/>
      <c r="AS17" s="31"/>
      <c r="AT17" s="20"/>
      <c r="AU17" s="20"/>
      <c r="AV17" s="20"/>
      <c r="AW17" s="43" t="s">
        <v>740</v>
      </c>
      <c r="AX17" s="50">
        <f>1-AY16</f>
        <v>1</v>
      </c>
      <c r="AY17" s="43" t="s">
        <v>741</v>
      </c>
      <c r="AZ17" s="50" t="e">
        <f>1-AZ16</f>
        <v>#DIV/0!</v>
      </c>
      <c r="BA17" s="20"/>
      <c r="BB17" s="20"/>
      <c r="BC17" s="20"/>
      <c r="BD17" s="20"/>
      <c r="BE17" s="20"/>
    </row>
    <row r="18" spans="1:57">
      <c r="A18" s="19" t="s">
        <v>579</v>
      </c>
      <c r="B18" s="16" t="s">
        <v>577</v>
      </c>
      <c r="C18" s="37" t="s">
        <v>696</v>
      </c>
      <c r="D18" s="16" t="s">
        <v>697</v>
      </c>
      <c r="E18" s="16" t="s">
        <v>727</v>
      </c>
      <c r="F18" s="16" t="s">
        <v>7</v>
      </c>
      <c r="G18" s="20" t="s">
        <v>746</v>
      </c>
      <c r="H18" s="20" t="s">
        <v>66</v>
      </c>
      <c r="I18" s="85">
        <v>43555</v>
      </c>
      <c r="J18" s="20" t="s">
        <v>751</v>
      </c>
      <c r="K18" s="20" t="s">
        <v>751</v>
      </c>
      <c r="L18" s="20" t="s">
        <v>751</v>
      </c>
      <c r="M18" s="20" t="s">
        <v>751</v>
      </c>
      <c r="N18" s="20"/>
      <c r="O18" s="20"/>
      <c r="P18" s="20"/>
      <c r="Q18" s="20"/>
      <c r="R18" s="20"/>
      <c r="S18" s="20"/>
      <c r="T18" s="20"/>
      <c r="U18" s="20"/>
      <c r="V18" s="20"/>
      <c r="W18" s="20"/>
      <c r="X18" s="20"/>
      <c r="Y18" s="20"/>
      <c r="Z18" s="20"/>
      <c r="AA18" s="20"/>
      <c r="AB18" s="20"/>
      <c r="AC18" s="20"/>
      <c r="AD18" s="28"/>
      <c r="AE18" s="58"/>
      <c r="AF18" s="20"/>
      <c r="AG18" s="85"/>
      <c r="AH18" s="28"/>
      <c r="AI18" s="28" t="s">
        <v>752</v>
      </c>
      <c r="AJ18" s="28" t="s">
        <v>752</v>
      </c>
      <c r="AK18" s="28" t="s">
        <v>752</v>
      </c>
      <c r="AL18" s="28" t="s">
        <v>752</v>
      </c>
      <c r="AM18" s="20"/>
      <c r="AN18" s="29"/>
      <c r="AO18" s="69"/>
      <c r="AP18" s="30"/>
      <c r="AQ18" s="20"/>
      <c r="AR18" s="20"/>
      <c r="AS18" s="31"/>
      <c r="AT18" s="20"/>
      <c r="AU18" s="20"/>
      <c r="AV18" s="20"/>
      <c r="AW18" s="20"/>
      <c r="AX18" s="20"/>
      <c r="AY18" s="20"/>
      <c r="AZ18" s="20"/>
      <c r="BA18" s="20"/>
      <c r="BB18" s="20"/>
      <c r="BC18" s="20"/>
      <c r="BD18" s="20"/>
      <c r="BE18" s="20"/>
    </row>
    <row r="19" spans="1:57">
      <c r="A19" s="19" t="s">
        <v>579</v>
      </c>
      <c r="B19" s="16" t="s">
        <v>577</v>
      </c>
      <c r="C19" s="37" t="s">
        <v>698</v>
      </c>
      <c r="D19" s="16" t="s">
        <v>699</v>
      </c>
      <c r="E19" s="16" t="s">
        <v>728</v>
      </c>
      <c r="F19" s="16" t="s">
        <v>7</v>
      </c>
      <c r="G19" s="20" t="s">
        <v>746</v>
      </c>
      <c r="H19" s="20" t="s">
        <v>66</v>
      </c>
      <c r="I19" s="85">
        <v>43555</v>
      </c>
      <c r="J19" s="20" t="s">
        <v>757</v>
      </c>
      <c r="K19" s="20" t="s">
        <v>757</v>
      </c>
      <c r="L19" s="20" t="s">
        <v>757</v>
      </c>
      <c r="M19" s="20" t="s">
        <v>757</v>
      </c>
      <c r="N19" s="20"/>
      <c r="O19" s="20"/>
      <c r="P19" s="20"/>
      <c r="Q19" s="20"/>
      <c r="R19" s="20"/>
      <c r="S19" s="20"/>
      <c r="T19" s="20"/>
      <c r="U19" s="20"/>
      <c r="V19" s="20"/>
      <c r="W19" s="20"/>
      <c r="X19" s="20"/>
      <c r="Y19" s="20"/>
      <c r="Z19" s="20"/>
      <c r="AA19" s="20"/>
      <c r="AB19" s="20"/>
      <c r="AC19" s="20"/>
      <c r="AD19" s="28" t="s">
        <v>754</v>
      </c>
      <c r="AE19" s="58" t="s">
        <v>756</v>
      </c>
      <c r="AF19" s="20">
        <v>319</v>
      </c>
      <c r="AG19" s="85">
        <v>43660</v>
      </c>
      <c r="AH19" s="28" t="s">
        <v>751</v>
      </c>
      <c r="AI19" s="28" t="s">
        <v>757</v>
      </c>
      <c r="AJ19" s="28" t="s">
        <v>757</v>
      </c>
      <c r="AK19" s="28" t="s">
        <v>752</v>
      </c>
      <c r="AL19" s="28" t="s">
        <v>752</v>
      </c>
      <c r="AM19" s="20" t="s">
        <v>902</v>
      </c>
      <c r="AN19" s="29"/>
      <c r="AO19" s="69"/>
      <c r="AP19" s="30"/>
      <c r="AQ19" s="20"/>
      <c r="AR19" s="20"/>
      <c r="AS19" s="31"/>
      <c r="AT19" s="20"/>
      <c r="AU19" s="20"/>
      <c r="AV19" s="20"/>
      <c r="AW19" s="20"/>
      <c r="AX19" s="20"/>
      <c r="AY19" s="20"/>
      <c r="AZ19" s="20"/>
      <c r="BA19" s="20"/>
      <c r="BB19" s="20"/>
      <c r="BC19" s="20"/>
      <c r="BD19" s="20"/>
      <c r="BE19" s="20"/>
    </row>
    <row r="20" spans="1:57">
      <c r="A20" s="19" t="s">
        <v>579</v>
      </c>
      <c r="B20" s="16" t="s">
        <v>577</v>
      </c>
      <c r="C20" s="37" t="s">
        <v>700</v>
      </c>
      <c r="D20" s="16" t="s">
        <v>701</v>
      </c>
      <c r="E20" s="16" t="s">
        <v>729</v>
      </c>
      <c r="F20" s="16" t="s">
        <v>5</v>
      </c>
      <c r="G20" s="20" t="s">
        <v>684</v>
      </c>
      <c r="H20" s="20" t="s">
        <v>66</v>
      </c>
      <c r="I20" s="85">
        <v>43555</v>
      </c>
      <c r="J20" s="20"/>
      <c r="K20" s="20"/>
      <c r="L20" s="20"/>
      <c r="M20" s="20"/>
      <c r="N20" s="20"/>
      <c r="O20" s="20"/>
      <c r="P20" s="20"/>
      <c r="Q20" s="20"/>
      <c r="R20" s="20"/>
      <c r="S20" s="20"/>
      <c r="T20" s="20"/>
      <c r="U20" s="20"/>
      <c r="V20" s="20"/>
      <c r="W20" s="20"/>
      <c r="X20" s="20"/>
      <c r="Y20" s="20"/>
      <c r="Z20" s="20"/>
      <c r="AA20" s="20"/>
      <c r="AB20" s="20"/>
      <c r="AC20" s="20"/>
      <c r="AD20" s="20"/>
      <c r="AE20" s="20"/>
      <c r="AF20" s="20"/>
      <c r="AG20" s="85"/>
      <c r="AH20" s="20"/>
      <c r="AI20" s="28" t="s">
        <v>752</v>
      </c>
      <c r="AJ20" s="28" t="s">
        <v>752</v>
      </c>
      <c r="AK20" s="28" t="s">
        <v>752</v>
      </c>
      <c r="AL20" s="28" t="s">
        <v>752</v>
      </c>
      <c r="AM20" s="20"/>
      <c r="AN20" s="29"/>
      <c r="AO20" s="69"/>
      <c r="AP20" s="30"/>
      <c r="AQ20" s="20"/>
      <c r="AR20" s="20"/>
      <c r="AS20" s="31"/>
      <c r="AT20" s="20"/>
      <c r="AU20" s="20"/>
      <c r="AV20" s="20"/>
      <c r="AW20" s="20"/>
      <c r="AX20" s="20"/>
      <c r="AY20" s="20"/>
      <c r="AZ20" s="20"/>
      <c r="BA20" s="20"/>
      <c r="BB20" s="20"/>
      <c r="BC20" s="20"/>
      <c r="BD20" s="20"/>
      <c r="BE20" s="20"/>
    </row>
    <row r="21" spans="1:57">
      <c r="A21" s="19" t="s">
        <v>579</v>
      </c>
      <c r="B21" s="16" t="s">
        <v>577</v>
      </c>
      <c r="C21" s="37" t="s">
        <v>702</v>
      </c>
      <c r="D21" s="16" t="s">
        <v>703</v>
      </c>
      <c r="E21" s="16" t="s">
        <v>730</v>
      </c>
      <c r="F21" s="18" t="s">
        <v>7</v>
      </c>
      <c r="G21" s="16" t="s">
        <v>681</v>
      </c>
      <c r="H21" s="20" t="s">
        <v>66</v>
      </c>
      <c r="I21" s="85">
        <v>43555</v>
      </c>
      <c r="J21" s="20" t="s">
        <v>677</v>
      </c>
      <c r="K21" s="20" t="s">
        <v>677</v>
      </c>
      <c r="L21" s="20" t="s">
        <v>677</v>
      </c>
      <c r="M21" s="20" t="s">
        <v>670</v>
      </c>
      <c r="N21" s="20"/>
      <c r="O21" s="20"/>
      <c r="P21" s="20"/>
      <c r="Q21" s="20"/>
      <c r="R21" s="20"/>
      <c r="S21" s="20"/>
      <c r="T21" s="20"/>
      <c r="U21" s="20"/>
      <c r="V21" s="20"/>
      <c r="W21" s="20"/>
      <c r="X21" s="20"/>
      <c r="Y21" s="20"/>
      <c r="Z21" s="20"/>
      <c r="AA21" s="20"/>
      <c r="AB21" s="20"/>
      <c r="AC21" s="20"/>
      <c r="AD21" s="28" t="s">
        <v>754</v>
      </c>
      <c r="AE21" s="58" t="s">
        <v>756</v>
      </c>
      <c r="AF21" s="20">
        <v>319</v>
      </c>
      <c r="AG21" s="85">
        <v>43660</v>
      </c>
      <c r="AH21" s="28" t="s">
        <v>751</v>
      </c>
      <c r="AI21" s="28" t="s">
        <v>757</v>
      </c>
      <c r="AJ21" s="28" t="s">
        <v>757</v>
      </c>
      <c r="AK21" s="28" t="s">
        <v>752</v>
      </c>
      <c r="AL21" s="28" t="s">
        <v>752</v>
      </c>
      <c r="AM21" s="20" t="s">
        <v>902</v>
      </c>
      <c r="AN21" s="29"/>
      <c r="AO21" s="69"/>
      <c r="AP21" s="30"/>
      <c r="AQ21" s="20"/>
      <c r="AR21" s="20"/>
      <c r="AS21" s="31"/>
      <c r="AT21" s="20"/>
      <c r="AU21" s="20"/>
      <c r="AV21" s="20"/>
      <c r="AW21" s="20"/>
      <c r="AX21" s="20"/>
      <c r="AY21" s="20"/>
      <c r="AZ21" s="20"/>
      <c r="BA21" s="20"/>
      <c r="BB21" s="20"/>
      <c r="BC21" s="20"/>
      <c r="BD21" s="20"/>
      <c r="BE21" s="20"/>
    </row>
    <row r="22" spans="1:57">
      <c r="A22" s="19" t="s">
        <v>579</v>
      </c>
      <c r="B22" s="16" t="s">
        <v>577</v>
      </c>
      <c r="C22" s="37" t="s">
        <v>704</v>
      </c>
      <c r="D22" s="16" t="s">
        <v>705</v>
      </c>
      <c r="E22" s="16" t="s">
        <v>731</v>
      </c>
      <c r="F22" s="16" t="s">
        <v>5</v>
      </c>
      <c r="G22" s="38" t="s">
        <v>581</v>
      </c>
      <c r="H22" s="20" t="s">
        <v>66</v>
      </c>
      <c r="I22" s="85">
        <v>43555</v>
      </c>
      <c r="J22" s="20"/>
      <c r="K22" s="20"/>
      <c r="L22" s="20"/>
      <c r="M22" s="20"/>
      <c r="N22" s="20"/>
      <c r="O22" s="20"/>
      <c r="P22" s="20"/>
      <c r="Q22" s="20"/>
      <c r="R22" s="20"/>
      <c r="S22" s="20"/>
      <c r="T22" s="20"/>
      <c r="U22" s="20"/>
      <c r="V22" s="20"/>
      <c r="W22" s="20"/>
      <c r="X22" s="20"/>
      <c r="Y22" s="20"/>
      <c r="Z22" s="20"/>
      <c r="AA22" s="20"/>
      <c r="AB22" s="20"/>
      <c r="AC22" s="20"/>
      <c r="AD22" s="20"/>
      <c r="AE22" s="20"/>
      <c r="AF22" s="20"/>
      <c r="AG22" s="85"/>
      <c r="AH22" s="20"/>
      <c r="AI22" s="28" t="s">
        <v>752</v>
      </c>
      <c r="AJ22" s="28" t="s">
        <v>752</v>
      </c>
      <c r="AK22" s="28" t="s">
        <v>752</v>
      </c>
      <c r="AL22" s="28" t="s">
        <v>752</v>
      </c>
      <c r="AM22" s="20"/>
      <c r="AN22" s="29"/>
      <c r="AO22" s="69"/>
      <c r="AP22" s="30"/>
      <c r="AQ22" s="20"/>
      <c r="AR22" s="20"/>
      <c r="AS22" s="31"/>
      <c r="AT22" s="20"/>
      <c r="AU22" s="20"/>
      <c r="AV22" s="20"/>
      <c r="AW22" s="20"/>
      <c r="AX22" s="20"/>
      <c r="AY22" s="20"/>
      <c r="AZ22" s="20"/>
      <c r="BA22" s="20"/>
      <c r="BB22" s="20"/>
      <c r="BC22" s="20"/>
      <c r="BD22" s="20"/>
      <c r="BE22" s="20"/>
    </row>
  </sheetData>
  <autoFilter ref="A1:AZ22"/>
  <mergeCells count="1">
    <mergeCell ref="BC1:BE1"/>
  </mergeCells>
  <phoneticPr fontId="6" type="noConversion"/>
  <conditionalFormatting sqref="D2:D11">
    <cfRule type="duplicateValues" dxfId="21" priority="417"/>
  </conditionalFormatting>
  <conditionalFormatting sqref="C2:C11">
    <cfRule type="duplicateValues" dxfId="20" priority="419"/>
    <cfRule type="duplicateValues" dxfId="19" priority="420"/>
  </conditionalFormatting>
  <conditionalFormatting sqref="D2:D11">
    <cfRule type="duplicateValues" dxfId="18" priority="421"/>
    <cfRule type="duplicateValues" dxfId="17" priority="422"/>
  </conditionalFormatting>
  <conditionalFormatting sqref="E2:E11">
    <cfRule type="duplicateValues" dxfId="16" priority="423"/>
  </conditionalFormatting>
  <conditionalFormatting sqref="C2:C11">
    <cfRule type="duplicateValues" dxfId="15" priority="424"/>
  </conditionalFormatting>
  <conditionalFormatting sqref="D13:D22">
    <cfRule type="duplicateValues" dxfId="14" priority="425"/>
  </conditionalFormatting>
  <conditionalFormatting sqref="C13:C22">
    <cfRule type="duplicateValues" dxfId="13" priority="427"/>
    <cfRule type="duplicateValues" dxfId="12" priority="428"/>
  </conditionalFormatting>
  <conditionalFormatting sqref="D13:D22">
    <cfRule type="duplicateValues" dxfId="11" priority="429"/>
    <cfRule type="duplicateValues" dxfId="10" priority="430"/>
  </conditionalFormatting>
  <conditionalFormatting sqref="C13:C22">
    <cfRule type="duplicateValues" dxfId="9" priority="432"/>
  </conditionalFormatting>
  <conditionalFormatting sqref="E13:E22">
    <cfRule type="duplicateValues" dxfId="8" priority="3"/>
  </conditionalFormatting>
  <conditionalFormatting sqref="AW5:AW15">
    <cfRule type="containsText" dxfId="7" priority="1" operator="containsText" text="T2">
      <formula>NOT(ISERROR(SEARCH("T2",AW5)))</formula>
    </cfRule>
    <cfRule type="containsText" dxfId="6"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13:AL22 AI2:AL11">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tabSelected="1" workbookViewId="0">
      <selection activeCell="T18" sqref="T18"/>
    </sheetView>
  </sheetViews>
  <sheetFormatPr defaultRowHeight="15.75"/>
  <cols>
    <col min="3" max="3" width="14.25" customWidth="1"/>
    <col min="4" max="4" width="12.75" customWidth="1"/>
    <col min="5" max="5" width="12.375" customWidth="1"/>
    <col min="6" max="6" width="14.75" customWidth="1"/>
    <col min="7" max="7" width="13.25" customWidth="1"/>
    <col min="8" max="8" width="11.75" customWidth="1"/>
    <col min="9" max="9" width="11" customWidth="1"/>
    <col min="10" max="10" width="12.25" customWidth="1"/>
    <col min="11" max="11" width="11" customWidth="1"/>
    <col min="12" max="12" width="12.125" customWidth="1"/>
    <col min="13" max="13" width="10.875" customWidth="1"/>
    <col min="14" max="14" width="10.75" customWidth="1"/>
    <col min="15" max="16" width="10.625" customWidth="1"/>
    <col min="17" max="17" width="10.25" customWidth="1"/>
    <col min="18" max="18" width="10.125" bestFit="1" customWidth="1"/>
  </cols>
  <sheetData>
    <row r="1" spans="1:18" s="20" customFormat="1">
      <c r="A1" s="21" t="s">
        <v>627</v>
      </c>
      <c r="B1" s="20" t="s">
        <v>12</v>
      </c>
      <c r="C1" s="85">
        <v>43921</v>
      </c>
      <c r="D1" s="95">
        <v>28216</v>
      </c>
      <c r="E1" s="95">
        <v>41808</v>
      </c>
      <c r="F1" s="22">
        <v>42937</v>
      </c>
      <c r="G1" s="22">
        <v>43390</v>
      </c>
      <c r="H1" s="22">
        <v>33710</v>
      </c>
      <c r="I1" s="22">
        <v>33710</v>
      </c>
      <c r="J1" s="22">
        <v>43756</v>
      </c>
      <c r="K1" s="22">
        <v>31589</v>
      </c>
      <c r="L1" s="22">
        <v>39242</v>
      </c>
      <c r="M1" s="22">
        <v>41628</v>
      </c>
      <c r="N1" s="22">
        <v>34915</v>
      </c>
      <c r="O1" s="28"/>
      <c r="P1" s="22">
        <v>42167</v>
      </c>
      <c r="Q1" s="22">
        <v>40314</v>
      </c>
      <c r="R1" s="22">
        <v>35700</v>
      </c>
    </row>
    <row r="2" spans="1:18" s="20" customFormat="1">
      <c r="A2" s="21" t="s">
        <v>630</v>
      </c>
      <c r="B2" s="20" t="s">
        <v>12</v>
      </c>
      <c r="C2" s="85">
        <v>43921</v>
      </c>
      <c r="D2" s="28"/>
      <c r="E2" s="28"/>
      <c r="F2" s="28"/>
      <c r="G2" s="28"/>
      <c r="H2" s="28"/>
      <c r="I2" s="28"/>
      <c r="J2" s="28"/>
      <c r="K2" s="28"/>
      <c r="L2" s="28"/>
      <c r="M2" s="28"/>
      <c r="N2" s="28"/>
      <c r="O2" s="28"/>
      <c r="P2" s="28"/>
      <c r="Q2" s="28"/>
      <c r="R2" s="95">
        <v>43689</v>
      </c>
    </row>
    <row r="4" spans="1:18">
      <c r="D4">
        <v>43</v>
      </c>
      <c r="E4">
        <v>6</v>
      </c>
      <c r="F4">
        <v>3</v>
      </c>
      <c r="G4">
        <v>2</v>
      </c>
      <c r="H4">
        <v>28</v>
      </c>
      <c r="I4">
        <v>28</v>
      </c>
      <c r="J4">
        <v>1</v>
      </c>
      <c r="K4">
        <v>34</v>
      </c>
      <c r="L4">
        <v>13</v>
      </c>
      <c r="M4">
        <v>7</v>
      </c>
      <c r="N4">
        <v>25</v>
      </c>
      <c r="P4">
        <v>5</v>
      </c>
      <c r="Q4">
        <v>10</v>
      </c>
      <c r="R4">
        <v>22</v>
      </c>
    </row>
    <row r="6" spans="1:18">
      <c r="D6" t="s">
        <v>956</v>
      </c>
      <c r="E6" t="s">
        <v>957</v>
      </c>
      <c r="G6" t="s">
        <v>958</v>
      </c>
    </row>
    <row r="10" spans="1:18" s="20" customFormat="1">
      <c r="A10" s="21" t="s">
        <v>627</v>
      </c>
      <c r="B10" s="20" t="s">
        <v>66</v>
      </c>
      <c r="C10" s="85">
        <v>43555</v>
      </c>
      <c r="D10" s="95">
        <v>28216</v>
      </c>
      <c r="E10" s="95">
        <v>41808</v>
      </c>
      <c r="F10" s="22">
        <v>42937</v>
      </c>
      <c r="G10" s="22">
        <v>43390</v>
      </c>
      <c r="H10" s="22">
        <v>33710</v>
      </c>
      <c r="I10" s="22">
        <v>33710</v>
      </c>
      <c r="J10" s="22">
        <v>31589</v>
      </c>
      <c r="K10" s="22">
        <v>39242</v>
      </c>
      <c r="L10" s="22">
        <v>41628</v>
      </c>
      <c r="M10" s="22">
        <v>34915</v>
      </c>
      <c r="N10" s="28"/>
      <c r="O10" s="22">
        <v>42167</v>
      </c>
      <c r="P10" s="22">
        <v>40314</v>
      </c>
      <c r="Q10" s="22">
        <v>28395</v>
      </c>
      <c r="R10" s="22"/>
    </row>
    <row r="11" spans="1:18" s="20" customFormat="1">
      <c r="A11" s="21" t="s">
        <v>630</v>
      </c>
      <c r="B11" s="20" t="s">
        <v>66</v>
      </c>
      <c r="C11" s="85">
        <v>43555</v>
      </c>
      <c r="D11" s="22"/>
      <c r="E11" s="22"/>
      <c r="F11" s="22"/>
      <c r="G11" s="22"/>
      <c r="H11" s="22"/>
      <c r="I11" s="22"/>
      <c r="J11" s="22"/>
      <c r="K11" s="22"/>
      <c r="L11" s="22"/>
      <c r="M11" s="22"/>
      <c r="N11" s="22"/>
      <c r="O11" s="22"/>
      <c r="P11" s="22"/>
      <c r="Q11" s="22"/>
      <c r="R11" s="22"/>
    </row>
  </sheetData>
  <conditionalFormatting sqref="A1:A2">
    <cfRule type="duplicateValues" dxfId="5" priority="11"/>
    <cfRule type="duplicateValues" dxfId="4" priority="12"/>
  </conditionalFormatting>
  <conditionalFormatting sqref="A1:A2">
    <cfRule type="duplicateValues" dxfId="3" priority="15"/>
  </conditionalFormatting>
  <conditionalFormatting sqref="A10:A11">
    <cfRule type="duplicateValues" dxfId="2" priority="4"/>
    <cfRule type="duplicateValues" dxfId="1" priority="5"/>
  </conditionalFormatting>
  <conditionalFormatting sqref="A10:A11">
    <cfRule type="duplicateValues" dxfId="0" priority="8"/>
  </conditionalFormatting>
  <dataValidations count="2">
    <dataValidation type="date" allowBlank="1" showInputMessage="1" showErrorMessage="1" sqref="O1 D1:E1 D10:E10 N10">
      <formula1>12785</formula1>
      <formula2>47847</formula2>
    </dataValidation>
    <dataValidation type="date" operator="greaterThanOrEqual" allowBlank="1" showInputMessage="1" showErrorMessage="1" sqref="D11:Q11 R10:R11">
      <formula1>3654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Company Info</vt:lpstr>
      <vt:lpstr>Sheet3</vt:lpstr>
      <vt:lpstr>Standalone </vt:lpstr>
      <vt:lpstr>Matrix-Directors</vt:lpstr>
      <vt:lpstr>Matrix-KMP</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2021-02-17T01:36:11Z</dcterms:created>
  <dcterms:modified xsi:type="dcterms:W3CDTF">2021-03-23T09:44:18Z</dcterms:modified>
</cp:coreProperties>
</file>