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https://d.docs.live.net/b310b90548b95057/Desktop/Acuite 10/"/>
    </mc:Choice>
  </mc:AlternateContent>
  <xr:revisionPtr revIDLastSave="0" documentId="8_{A1E1B90B-DB1A-44AA-B7E8-B5F40061B2F7}" xr6:coauthVersionLast="46" xr6:coauthVersionMax="46" xr10:uidLastSave="{00000000-0000-0000-0000-000000000000}"/>
  <bookViews>
    <workbookView xWindow="-108" yWindow="-108" windowWidth="23256" windowHeight="12576" activeTab="2" xr2:uid="{00000000-000D-0000-FFFF-FFFF00000000}"/>
  </bookViews>
  <sheets>
    <sheet name="Company Info" sheetId="2" r:id="rId1"/>
    <sheet name="Sheet3" sheetId="3" state="hidden" r:id="rId2"/>
    <sheet name="Standalone " sheetId="1" r:id="rId3"/>
    <sheet name="Matrix-Directors" sheetId="4" r:id="rId4"/>
    <sheet name="Matrix-KMP" sheetId="5" r:id="rId5"/>
  </sheets>
  <externalReferences>
    <externalReference r:id="rId6"/>
  </externalReferences>
  <definedNames>
    <definedName name="_xlnm._FilterDatabase" localSheetId="3" hidden="1">'Matrix-Directors'!$A$1:$BP$62</definedName>
    <definedName name="_xlnm._FilterDatabase" localSheetId="4" hidden="1">'Matrix-KMP'!$A$1:$AZ$22</definedName>
    <definedName name="_xlnm._FilterDatabase" localSheetId="2" hidden="1">'Standalone '!$A$1:$AB$211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<sst xmlns="http://schemas.openxmlformats.org/spreadsheetml/2006/main" count="6345" uniqueCount="1047">
  <si>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</si>
  <si>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</si>
  <si>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</si>
  <si>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</si>
  <si>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</si>
  <si>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</si>
  <si>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</si>
  <si>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</si>
  <si>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</si>
  <si>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</si>
  <si>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</si>
  <si>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</si>
  <si>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</si>
  <si>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</si>
  <si>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</si>
  <si>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</si>
  <si>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</si>
  <si>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</si>
  <si>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</si>
  <si>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</si>
  <si>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</si>
  <si>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</si>
  <si>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</si>
  <si>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</si>
  <si>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</si>
  <si>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</si>
  <si>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</si>
  <si>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</si>
  <si>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</si>
  <si>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</si>
  <si>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</si>
  <si>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</si>
  <si>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</si>
  <si>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</si>
  <si>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</si>
  <si>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</si>
  <si>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</si>
  <si>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</si>
  <si>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</si>
  <si>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</si>
  <si>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</si>
  <si>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</si>
  <si>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</si>
  <si>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</si>
  <si>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</si>
  <si>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</si>
  <si>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</si>
  <si>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</si>
  <si>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</si>
  <si>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</si>
  <si>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</si>
  <si>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</si>
  <si>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</si>
  <si>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</si>
  <si>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</si>
  <si>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</si>
  <si>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</si>
  <si>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</si>
  <si>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</si>
  <si>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</si>
  <si>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</si>
  <si>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</si>
  <si>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</si>
  <si>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</si>
  <si>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</si>
  <si>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</si>
  <si>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</si>
  <si>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</si>
  <si>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</si>
  <si>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</si>
  <si>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</si>
  <si>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</si>
  <si>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</si>
  <si>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</si>
  <si>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</si>
  <si>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</si>
  <si>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</si>
  <si>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</si>
  <si>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</si>
  <si>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</si>
  <si>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</si>
  <si>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</si>
  <si>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</si>
  <si>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</si>
  <si>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</si>
  <si>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</si>
  <si>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</si>
  <si>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</si>
  <si>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</si>
  <si>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</si>
  <si>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</si>
  <si>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</si>
  <si>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</si>
  <si>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</si>
  <si>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</si>
  <si>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</si>
  <si>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</si>
  <si>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</si>
  <si>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</si>
  <si>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</si>
  <si>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</si>
  <si>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</si>
  <si>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</si>
  <si>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</si>
  <si>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</si>
  <si>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</si>
  <si>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</si>
  <si>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</si>
  <si>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</si>
  <si>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</si>
  <si>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</si>
  <si>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</si>
  <si>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</si>
  <si>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</si>
  <si>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</si>
  <si>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</si>
  <si>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</si>
  <si>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</si>
  <si>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</si>
  <si>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</si>
  <si>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</si>
  <si>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</si>
  <si>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</si>
  <si>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</si>
  <si>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</si>
  <si>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</si>
  <si>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</si>
  <si>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</si>
  <si>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</si>
  <si>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</si>
  <si>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</si>
  <si>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</si>
  <si>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</si>
  <si>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</si>
  <si>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</si>
  <si>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</si>
  <si>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</si>
  <si>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</si>
  <si>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</si>
  <si>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</si>
  <si>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</si>
  <si>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</si>
  <si>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</si>
  <si>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</si>
  <si>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</si>
  <si>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</si>
  <si>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</si>
  <si>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</si>
  <si>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</si>
  <si>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</si>
  <si>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</si>
  <si>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</si>
  <si>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</si>
  <si>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</si>
  <si>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</si>
  <si>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</si>
  <si>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</si>
  <si>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</si>
  <si>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</si>
  <si>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</si>
  <si>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</si>
  <si>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</si>
  <si>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</si>
  <si>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</si>
  <si>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</si>
  <si>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</si>
  <si>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</si>
  <si>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</si>
  <si>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</si>
  <si>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</si>
  <si>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</si>
  <si>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</si>
  <si>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</si>
  <si>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</si>
  <si>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</si>
  <si>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</si>
  <si>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</si>
  <si>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</si>
  <si>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</si>
  <si>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</si>
  <si>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</si>
  <si>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</si>
  <si>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</si>
  <si>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</si>
  <si>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</si>
  <si>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</si>
  <si>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</si>
  <si>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</si>
  <si>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</si>
  <si>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</si>
  <si>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</si>
  <si>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</si>
  <si>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</si>
  <si>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</si>
  <si>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</si>
  <si>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</si>
  <si>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</si>
  <si>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</si>
  <si>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</si>
  <si>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</si>
  <si>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</si>
  <si>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</si>
  <si>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</si>
  <si>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</si>
  <si>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</si>
  <si>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</si>
  <si>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</si>
  <si>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</si>
  <si>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</si>
  <si>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</si>
  <si>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</si>
  <si>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</si>
  <si>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</si>
  <si>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</si>
  <si>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</si>
  <si>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</si>
  <si>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</si>
  <si>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</si>
  <si>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</si>
  <si>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</si>
  <si>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</si>
  <si>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</si>
  <si>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</si>
  <si>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</si>
  <si>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</si>
  <si>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</si>
  <si>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</si>
  <si>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</si>
  <si>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</si>
  <si>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</si>
  <si>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</si>
  <si>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</si>
  <si>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</si>
  <si>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</si>
  <si>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</si>
  <si>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</si>
  <si>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</si>
  <si>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</si>
  <si>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</si>
  <si>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</si>
  <si>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</si>
  <si>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</si>
  <si>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</si>
  <si>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</si>
  <si>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</si>
  <si>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</si>
  <si>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</si>
  <si>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</si>
  <si>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</si>
  <si>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</si>
  <si>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</si>
  <si>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</si>
  <si>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</si>
  <si>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</si>
  <si>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</si>
  <si>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</si>
  <si>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</si>
  <si>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</si>
  <si>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</si>
  <si>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</si>
  <si>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</si>
  <si>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</si>
  <si>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</si>
  <si>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</si>
  <si>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</si>
  <si>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</si>
  <si>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</si>
  <si>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</si>
  <si>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</si>
  <si>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</si>
  <si>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</si>
  <si>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</si>
  <si>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</si>
  <si>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</si>
  <si>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</si>
  <si>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</si>
  <si>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</si>
  <si>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</si>
  <si>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</si>
  <si>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</si>
  <si>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</si>
  <si>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</si>
  <si>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</si>
  <si>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</si>
  <si>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</si>
  <si>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</si>
  <si>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</si>
  <si>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</si>
  <si>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</si>
  <si>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</si>
  <si>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</si>
  <si>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</si>
  <si>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</si>
  <si>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</si>
  <si>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</si>
  <si>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</si>
  <si>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</si>
  <si>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</si>
  <si>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</si>
  <si>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</si>
  <si>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</si>
  <si>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</si>
  <si>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</si>
  <si>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</si>
  <si>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</si>
  <si>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</si>
  <si>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</si>
  <si>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</si>
  <si>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</si>
  <si>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</si>
  <si>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</si>
  <si>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</si>
  <si>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</si>
  <si>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</si>
  <si>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</si>
  <si>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</si>
  <si>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</si>
  <si>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</si>
  <si>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</si>
  <si>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</si>
  <si>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</si>
  <si>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</si>
  <si>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</si>
  <si>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</si>
  <si>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</si>
  <si>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</si>
  <si>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</si>
  <si>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</si>
  <si>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</si>
  <si>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</si>
  <si>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</si>
  <si>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</si>
  <si>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</si>
  <si>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</si>
  <si>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</si>
  <si>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</si>
  <si>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</si>
  <si>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</si>
  <si>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</si>
  <si>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</si>
  <si>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</si>
  <si>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</si>
  <si>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</si>
  <si>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</si>
  <si>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</si>
  <si>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</si>
  <si>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</si>
  <si>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</si>
  <si>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</si>
  <si>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</si>
  <si>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</si>
  <si>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</si>
  <si>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</si>
  <si>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</si>
  <si>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</si>
  <si>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</si>
  <si>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</si>
  <si>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</si>
  <si>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</si>
  <si>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</si>
  <si>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</si>
  <si>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</si>
  <si>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</si>
  <si>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</si>
  <si>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</si>
  <si>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</si>
  <si>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</si>
  <si>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</si>
  <si>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</si>
  <si>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</si>
  <si>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</si>
  <si>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</si>
  <si>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</si>
  <si>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</si>
  <si>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</si>
  <si>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</si>
  <si>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</si>
  <si>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</si>
  <si>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</si>
  <si>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</si>
  <si>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</si>
  <si>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</si>
  <si>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</si>
  <si>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</si>
  <si>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</si>
  <si>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</si>
  <si>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</si>
  <si>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</si>
  <si>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</si>
  <si>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</si>
  <si>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</si>
  <si>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</si>
  <si>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</si>
  <si>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</si>
  <si>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</si>
  <si>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</si>
  <si>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</si>
  <si>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</si>
  <si>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</si>
  <si>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</si>
  <si>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</si>
  <si>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</si>
  <si>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</si>
  <si>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</si>
  <si>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</si>
  <si>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</si>
  <si>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</si>
  <si>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</si>
  <si>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</si>
  <si>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</si>
  <si>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</si>
  <si>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</si>
  <si>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</si>
  <si>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</si>
  <si>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</si>
  <si>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</si>
  <si>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</si>
  <si>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</si>
  <si>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</si>
  <si>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</si>
  <si>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</si>
  <si>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</si>
  <si>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</si>
  <si>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</si>
  <si>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</si>
  <si>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</si>
  <si>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</si>
  <si>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</si>
  <si>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</si>
  <si>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</si>
  <si>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</si>
  <si>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</si>
  <si>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</si>
  <si>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</si>
  <si>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</si>
  <si>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</si>
  <si>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</si>
  <si>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</si>
  <si>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</si>
  <si>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</si>
  <si>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</si>
  <si>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</si>
  <si>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</si>
  <si>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</si>
  <si>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</si>
  <si>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</si>
  <si>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</si>
  <si>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</si>
  <si>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</si>
  <si>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</si>
  <si>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</si>
  <si>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</si>
  <si>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</si>
  <si>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</si>
  <si>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</si>
  <si>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</si>
  <si>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</si>
  <si>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</si>
  <si>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</si>
  <si>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</si>
  <si>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</si>
  <si>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</si>
  <si>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</si>
  <si>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</si>
  <si>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</si>
  <si>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</si>
  <si>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</si>
  <si>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</si>
  <si>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</si>
  <si>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</si>
  <si>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</si>
  <si>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</si>
  <si>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</si>
  <si>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</si>
  <si>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</si>
  <si>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</si>
  <si>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</si>
  <si>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</si>
  <si>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</si>
  <si>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</si>
  <si>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</si>
  <si>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</si>
  <si>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</si>
  <si>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</si>
  <si>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</si>
  <si>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</si>
  <si>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</si>
  <si>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</si>
  <si>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</si>
  <si>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</si>
  <si>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</si>
  <si>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</si>
  <si>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</si>
  <si>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</si>
  <si>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</si>
  <si>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</si>
  <si>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</si>
  <si>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</si>
  <si>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</si>
  <si>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</si>
  <si>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</si>
  <si>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</si>
  <si>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</si>
  <si>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</si>
  <si>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</si>
  <si>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</si>
  <si>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</si>
  <si>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</si>
  <si>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</si>
  <si>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</si>
  <si>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</si>
  <si>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</si>
  <si>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</si>
  <si>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</si>
  <si>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</si>
  <si>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</si>
  <si>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</si>
  <si>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</si>
  <si>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</si>
  <si>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</si>
  <si>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</si>
  <si>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</si>
  <si>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</si>
  <si>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</si>
  <si>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</si>
  <si>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</si>
  <si>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</si>
  <si>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</si>
  <si>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</si>
  <si>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</si>
  <si>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</si>
  <si>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</si>
  <si>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</si>
  <si>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</si>
  <si>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</si>
  <si>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</si>
  <si>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</si>
  <si>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</si>
  <si>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</si>
  <si>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</si>
  <si>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</si>
  <si>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</si>
  <si>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</si>
  <si>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</si>
  <si>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</si>
  <si>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</si>
  <si>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</si>
  <si>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</si>
  <si>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</si>
  <si>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</si>
  <si>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</si>
  <si>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</si>
  <si>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</si>
  <si>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</si>
  <si>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</si>
  <si>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</si>
  <si>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</si>
  <si>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</si>
  <si>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</si>
  <si>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</si>
  <si>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</si>
  <si>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</si>
  <si>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</si>
  <si>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</si>
  <si>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</si>
  <si>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</si>
  <si>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</si>
  <si>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</si>
  <si>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</si>
  <si>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</si>
  <si>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</si>
  <si>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</si>
  <si>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</si>
  <si>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</si>
  <si>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</si>
  <si>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</si>
  <si>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</si>
  <si>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</si>
  <si>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</si>
  <si>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</si>
  <si>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</si>
  <si>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</si>
  <si>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</si>
  <si>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</si>
  <si>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</si>
  <si>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</si>
  <si>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</si>
  <si>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</si>
  <si>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</si>
  <si>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</si>
  <si>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</si>
  <si>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</si>
  <si>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</si>
  <si>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</si>
  <si>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</si>
  <si>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</si>
  <si>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</si>
  <si>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</si>
  <si>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</si>
  <si>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</si>
  <si>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</si>
  <si>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</si>
  <si>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</si>
  <si>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</si>
  <si>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</si>
  <si>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</si>
  <si>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</si>
  <si>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</si>
  <si>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</si>
  <si>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</si>
  <si>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</si>
  <si>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</si>
  <si>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</si>
  <si>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</si>
  <si>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</si>
  <si>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</si>
  <si>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</si>
  <si>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</si>
  <si>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</si>
  <si>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</si>
  <si>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</si>
  <si>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</si>
  <si>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</si>
  <si>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</si>
  <si>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</si>
  <si>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</si>
  <si>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</si>
  <si>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</si>
  <si>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</si>
  <si>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</si>
  <si>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</si>
  <si>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</si>
  <si>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</si>
  <si>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</si>
  <si>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</si>
  <si>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</si>
  <si>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</si>
  <si>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</si>
  <si>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</si>
  <si>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</si>
  <si>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</si>
  <si>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</si>
  <si>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</si>
  <si>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</si>
  <si>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</si>
  <si>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</si>
  <si>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</si>
  <si>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</si>
  <si>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</si>
  <si>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</si>
  <si>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</si>
  <si>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</si>
  <si>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</si>
  <si>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</si>
  <si>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</si>
  <si>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</si>
  <si>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</si>
  <si>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</si>
  <si>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</si>
  <si>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</si>
  <si>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</si>
  <si>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</si>
  <si>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</si>
  <si>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</si>
  <si>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</si>
  <si>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</si>
  <si>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</si>
  <si>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</si>
  <si>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</si>
  <si>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</si>
  <si>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</si>
  <si>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</si>
  <si>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</si>
  <si>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</si>
  <si>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</si>
  <si>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</si>
  <si>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</si>
  <si>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</si>
  <si>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</si>
  <si>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</si>
  <si>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</si>
  <si>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</si>
  <si>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</si>
  <si>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</si>
  <si>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</si>
  <si>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</si>
  <si>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</si>
  <si>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</si>
  <si>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</si>
  <si>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</si>
  <si>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</si>
  <si>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</si>
  <si>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</si>
  <si>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</si>
  <si>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</si>
  <si>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</si>
  <si>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</si>
  <si>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</si>
  <si>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</si>
  <si>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</si>
  <si>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</si>
  <si>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</si>
  <si>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</si>
  <si>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</si>
  <si>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</si>
  <si>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</si>
  <si>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</si>
  <si>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</si>
  <si>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</si>
  <si>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</si>
  <si>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</si>
  <si>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</si>
  <si>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</si>
  <si>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</si>
  <si>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</si>
  <si>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</si>
  <si>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</si>
  <si>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</si>
  <si>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</si>
  <si>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</si>
  <si>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</si>
  <si>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</si>
  <si>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</si>
  <si>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</si>
  <si>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</si>
  <si>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</si>
  <si>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</si>
  <si>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</si>
  <si>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</si>
  <si>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</si>
  <si>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</si>
  <si>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</si>
  <si>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</si>
  <si>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</si>
  <si>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</si>
  <si>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</si>
  <si>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</si>
  <si>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</si>
  <si>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</si>
  <si>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</si>
  <si>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</si>
  <si>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</si>
  <si>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</si>
  <si>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</si>
  <si>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</si>
  <si>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</si>
  <si>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</si>
  <si>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</si>
  <si>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</si>
  <si>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L65110GJ1993PLC020769</t>
  </si>
  <si>
    <t>INE238A01034</t>
  </si>
  <si>
    <t>Deepika</t>
  </si>
  <si>
    <t>Axis Bank Ltd.</t>
  </si>
  <si>
    <t>NA</t>
  </si>
  <si>
    <t>Yes</t>
  </si>
  <si>
    <t>Compliance risk is being considered as one of the most significant concerns in the banking sector. The compliance starts from the top with the Board and Top Management playing an active role in driving a robust risk and compliance culture in the Bank. The compliance department assists the Board and Top Management in managing the compliance risk. It also identifies, evaluates and addresses the legal and reputational risks in the Bank. The department ensures that overall business of the Bank is conducted in strict adherence to the guidelines issued by the Reserve Bank of India and other regulators, various statutory provisions, standards and codes prescribed by BCSBI, FEDAI, FIMMDA, etc. by evaluating the products / processes, guiding business departments on the various regulatory guidelines with a special emphasis on better understanding of the perspective Statutory Reports 86 Management’s Discussion and Analysis / spirit of the guidelines and regulations, regular assessment of overall compliance status in the Bank. It closely works with operational risk and internal audit functions and monitors various activities of the Bank with more emphasis on active risk management. The non-compliances, if any, are being appropriately remediated through root cause analysis. The department has an oversight over Bank’s subsidiaries to ensure the adherence to applicable laws and regulations. The Bank has a robust compliance policy and group compliance policy to manage the compliance risk in the Bank and its subsidiaries. The Bank has a robust Anti Money Laundering (AML) policy / framework and tools to manage the AML risk. The Compliance department has been working to improve the risk and compliance culture in the Bank by organizing different training programs in collaboration with HR Department, conducting orientation programs with a special emphasis on compliance specific areas and issuing advisories through various communications apart from direct interactions. Apart from being the focal point of contact with the regulators, the Compliance department periodically apprises the Bank’s management as well as the Board of Directors / Audit Committee of the Board on the changes in regulatory environment and status of compliance in the Bank. The Audit Committee of the Board monitors and assess the performance of the Compliance department periodically. The Board and Top Management aims to maintain the highest standard of compliance within the Bank and its group.</t>
  </si>
  <si>
    <t>87,88</t>
  </si>
  <si>
    <t>No</t>
  </si>
  <si>
    <t>A MEMBER ENTITLED TO ATTEND AND VOTE AT THE ANNUAL GENERAL MEETING (MEETING) IS ENTITLED TO APPOINT A PROXY TO ATTEND AND VOTE INSTEAD OF HIMSELF AND SUCH PROXY NEED NOT BE A MEMBER OF THE BANK. THE INSTRUMENTS APPOINTING PROXIES IN ORDER TO BE VALID AND EFFECTIVE MUST BE DELIVERED AT THE REGISTERED OFFICE OF THE BANK NOT LATER THAN FORTY-EIGHT HOURS BEFORE THE COMMENCEMENT OF THE MEETING. 2. Corporate Members intending to send their authorized representatives to attend the Meeting are requested to send to the Registered Office of the Bank a certified copy of the latest Board Resolution/Power of Attorney authorizing their representative to attend and vote at the Meeting on their behalf. 3. In case of Joint holders attending the Meeting, only such joint holder who is higher in the order of names will be entitled to vote. 4. Proxy shall not have a right to speak at the Meeting and shall not be entitled to vote except on a poll. 5. A person appointed as Proxy shall act on behalf of not more than fifty (50) Members and holding in aggregate not more than 10% (ten percent) of the total share capital of the Bank carrying voting rights. However, a Member holding more than 10% of the total share capital of the Bank carrying voting rights may appoint a single person as a Proxy and such Person shall not act as a Proxy for any other Person or Member. 6. Proxy in prescribed Form No. MGT-11, is enclosed herewith. 7. The Attendance at the Meeting will be regulated through the Attendance Slip and the same will be verified with the records maintained with the Bank. Members who hold shares in dematerialised form are requested to quote their DP ID and Client ID number(s) and those who hold shares in physical form are requested to quote their folio number(s) in the Attendance Slip to facilitate their identification at the Meeting. 8. The relevant statement pursuant to the provisions of Section 102(1) of the Companies Act, 2013, read with relevant rules (the “Act”), setting out material facts and reasons in respect of Item Nos. 4 to 13 of this Notice, is annexed herewith. 9. Pursuant to the provisions of Section 91 of the Companies Act, 2013, the Register of Members and the Share Transfer Books of the Bank will remain closed from Saturday, 6th July 2019 up to Saturday, 20th July 2019 (both days inclusive), for the purpose of the 25th Annual General Meeting of the Bank and payment of dividend. In accordance with the provisions of Section 123 of the Companies Act, 2013, the dividend for the financial year ended 31st March 2019 as recommended by the Board of Directors of the Bank, if approved by the Members at the Meeting, would be paid to those Members whose names appear in the Register of Members of the Bank/the Statements of Beneficial Ownership maintained by the Depositories, as at the close of business hours on Friday, 5th July 2019. Remittance of the said dividend through DCS/ECS and dispatch of the dividend warrants will commence from Monday, 22nd July 2019 and is expected to be completed by Wednesday, 31st July 2019. 10. Members holding shares in physical form are requested to notify any change in their address, if any, to the Registrar and Share Transfer Agents, Karvy Fintech Private Limited, Hyderabad (Karvy) at their address mentioned below or to the Registered Office of the Bank, quoting their Folio number(s). 11. Members holding shares in dematerialised form are requested to intimate all changes pertaining to their Bank details, ECS mandates, email addresses, nominations, power of attorney, change of address/name etc. to their Depository Participant (DP). Any changes effected by the DP will be automatically reflected in the record maintained by the Depositories. 12. Members may avail of the Nomination facility available under Section 72 of the Companies Act, 2013. The relevant Nomination Form can be downloaded from the website of the Bank or Members may write to the Bank at its Registered Office, for the same.</t>
  </si>
  <si>
    <t>OMNIBUS APPROVAL BY AUDIT COMMITTEE FOR RELATED PARTY TRANSACTIONS PROPOSED TO BE ENTERED All Related Party Transactions shall require prior approval of the Audit Committee, unless specifically exempted under applicable laws. However, the Audit Committee may grant omnibus approval for transactions which are in ordinary course of business of the Bank and recurring in nature. Further, where the need for Related Party Transaction cannot be foreseen, the Audit Committee may grant omnibus approval for such transactions subject to their value not exceeding Rs. 1 crore per transaction. The Audit Committee would review on a quarterly basis the aforesaid Related Party Transactions entered into by the Bank pursuant to each of the omnibus approval given. The omnibus approval shall be valid for a period of one year and fresh approval of the Audit Committee would be obtained after the expiry of one year. 6. RELATED PARTY TRANSACTIONS NOT APPROVED UNDER THIS POLICY In the event the Bank becomes aware of a Related Party Transaction with a Related Party that has not been approved under this Policy prior to its consummation, the Bank would obtain prior approval from the Audit Committee. In case the Bank is not able to take prior approval from the Audit Committee, such a transaction shall not be deemed to violate this Policy, or be invalid or unenforceable, so long as the transaction is brought to the Audit Committee as promptly as reasonably practical after it is entered into or after it becomes reasonably apparent that the transaction is covered by this Policy. The Audit Committee shall consider all of the relevant facts and circumstances regarding the Related Party Transaction, and shall evaluate all options available to the Bank, including ratification, revision or termination of the Related Party Transaction. In any case, where the Audit Committee determines not to ratify a Related Party Transaction that has been commenced without approval, the Audit Committee, as appropriate, may direct additional actions including, but not limited to, immediate discontinuation or rescission of the transaction. In connection with any review of a Related Party Transaction, the Audit Committee has authority to modify or waive any procedural requirements of this Policy, in compliance with applicable regulations.</t>
  </si>
  <si>
    <t>Policy on related party transaction_2020</t>
  </si>
  <si>
    <t>https://www.axisbank.com/docs/default-source/quarterly-reports/6policy-on-related-party-transactions.pdf</t>
  </si>
  <si>
    <t>During the year, the Bank has not entered into any materially significant transactions with its Promoters, Directors, Management, Subsidiaries or Relatives of the Directors/Management, which could lead to potential conflict of interest between the Bank and these parties, other than transactions entered into in the ordinary course of its business. Transactions entered into by the Bank with related parties in the normal course of its business were placed before the ACB. There are no material transactions entered into with related parties. There were no transactions with related parties, which were not in the normal course of the business of the Bank, nor were there any transactions with related parties or others, which were not on an arm’s length basis. Accordingly, Form AOC-2 is not applicable to the Bank. A statement giving details of all related party transactions, entered pursuant to the omnibus approval so granted, is placed before the ACB for their review. The Bank has developed a Standard Operating Procedure for the purpose of identifying and monitoring such transactions. During the year, the Policy on Related Party Transactions has been reviewed by the Board of Directors of the Bank and the same has been hosted on the website of the Bank at https://www.axisbank.com/shareholders-corner/corporate-governance/Compliance-Report, in terms of the Listing Regulations relating to Corporate Governance.</t>
  </si>
  <si>
    <t>The Audit Committee of the Board of Directors of the Bank (Audit Committee) comprises of 4 members, out of which 3 are Independent Directors. The Members of the Audit Committee are financially literate and have requisite accounting and financial management expertise. Prof. Samir Barua ceased to be Member and Chairman of the Audit Committee, with effect from the close of business hours on 21st July 2019. Shri Girish Paranjpe, Independent Director of the Bank was appointed as the Chairman of the Audit Committee with effect from 22nd July 2019. The brief description of terms of reference of the Audit Committee, are as under: i) To provide direction and to oversee the operation of the audit function. Annual Report 2019-20 Experience Open 101 ii) To review the internal audit system with special emphasis on its quality and effectiveness and status of compliance with respect to Risk Assessment Report, Risk Mitigation Plan, Scrutiny Reports issued by RBI. iii) To review the concurrent audit system of the Bank (including the appointment of concurrent auditors), approve the appointment, re-appointment, remuneration and terms of appointment of statutory auditors and payments to statutory auditors for any other services rendered by them. iv) To oversee the Bank’s financial reporting process and the disclosure of its financial information to ensure that the financial statement is correct, sufficient and credible. v) To review, with the management, quarterly as well as the annual financial statements and auditor’s report thereon before submission to the Board for approval with special emphasis on accounting policies and practices, compliance with accounting standards, disclosure of related party transactions and other legal requirements relating to financial statements. vi) Oversee the implementation of Compliance Policy and review the compliance function on half-yearly and annual basis ensuring that all compliance issues are resolved effectively. vii) To review functioning of the Whistle Blower and Vigilance mechanism. viii) To approve any subsequent modification of transactions of the Bank that shall involve related parties. ix) To review the performance of Information Security Audit and the critical issues highlighted during the Information Security Audit and provide appropriate guidance to the Bank’s Management. x) To review all matters as specified by RBI in the circular on Calendar of Reviews as per RBI Circular dated 10th November 2010 and notifications thereto, SEBI (Listing Obligations and Disclosure Requirements) Regulations, 2015 and Companies Act, 2013 and rules made thereunder. The Chief Audit Executive (CAE), Chief Compliance Officer (CCO) and Chief Financial Officer of the Bank attend the meetings of the Audit Committee. Shri Charanjit Singh is the CAE of the Bank. Shri Rudrapriyo Ray is the CCO and Chief Vigilance Officer of the Bank. The Executive Directors are permanent invitees to the meetings of the Audit Committee. The CAE of the Bank directly reports to the Audit Committee. The Company Secretary of the Bank acts as the secretary to the Audit Committee. Prof. Samir Barua, the former Chairman of the Audit Committee had attended the Twenty Fifth Annual General Meeting of the Shareholders of the Bank. The Audit Committee discusses with the Statutory Auditors, the key highlights of the quarterly and annual financial results of the Bank, before recommending the same to the Board of Directors of the Bank, for their approval. The representatives of the Statutory Auditors have attended the meetings of the Audit Committee held during the year for review of the quarterly / annual financial results of the Bank. The Audit Committee also discusses with the Statutory Auditors the matters connected with the said financial results, without the presence of any executives of the Bank. In all 10 meetings of the Audit Committee were held during the Financial Year 2019-20 i.e. on 25th April 2019, 22nd May 2019, 26th June 2019, 30th July 2019, 17th September 2019, 22nd October 2019, 18th December 2019, 13th January 2020, 22nd January 2020 and 17th March 2020.</t>
  </si>
  <si>
    <t>The Audit Committee of the Board of Directors of the Bank (Audit Committee) comprises of 5 members out of which 4 are Independent Directors. The Members are Prof. Samir K. Barua, Independent Director (Chairman), Shri S. Vishvanathan, Shri Rakesh Makhija, Independent Directors, Shri B. Baburao, Non-Executive Director and Shri Girish Paranjpe, Independent Director of the Bank. The Members of the Audit Committee are financially literate and have requisite accounting and financial management expertise. Shri Girish Paranjpe, Independent Director of the Bank was inducted as a member of the Audit Committee, with effect from 30th January 2019. The brief description of terms of reference of the Audit Committee, are as under: i) To provide direction and to oversee the operation of the audit function. ii) To review the internal audit system with special emphasis on its quality and effectiveness and status of compliance with respect to Risk Assessment Report, Risk Mitigation Plan, Scrutiny Reports issued by RBI. iii) To review the concurrent audit system of the Bank (including the appointment of concurrent auditors), approve the appointment, re-appointment, remuneration and terms of appointment of statutory auditors and payments to statutory auditors for any other services rendered by them. iv) To oversee the Bank’s financial reporting process and the disclosure of its financial information to ensure that the financial statement is correct, sufficient and credible. v) To review, with the management, quarterly as well as the annual financial statements and auditor’s report thereon before submission to the Board for approval with special emphasis on accounting policies and practices, compliance with accounting standards, disclosure of related party transactions and other legal requirements relating to financial statements. vi) Oversee the implementation of Compliance Policy and review the compliance function on half-yearly and annual basis ensuring that all compliance issues are resolved effectively. Annual Report 2018-19 83 One Axis. Many Possibilities. 01-36 Statutory Reports 37-154 Financial Statements 155-312 vii) To review functioning of the Whistle Blower and Vigilance mechanism. viii) To approve any subsequent modification of transactions of the Bank that shall involve related parties. ix) To review all matters as specified by RBI in the circular on Calendar of Reviews as per RBI Circular dated 10th November 2010 and notifications thereto, SEBI (Listing Obligations and Disclosure Requirements) Regulations, 2015 and Companies Act, 2013 and rules made thereunder. The Chief Audit Executive (CAE), Chief Compliance Officer and the Group Executive &amp; Chief Financial Officer of the Bank attends the meetings of the Audit Committee. The Executive Directors of the Bank are permanent invitees to the meetings of the Audit Committee. The CAE of the Bank directly reports to the Audit Committee. The Company Secretary of the Bank acts as the secretary to the Audit Committee. Prof. Samir K. Barua, Chairman of the Audit Committee attended the Twenty Fourth Annual General Meeting of the Shareholders of the Bank. The Audit Committee discusses with the Statutory Auditors, the key highlights of the quarterly and annual financial results of the Bank, before recommending the same to the Board of Directors of the Bank, for their approval. The representatives of the Statutory Auditors have attended the meetings of the Audit Committee held during the year for review of the quarterly / annual financial results of the Bank. The Audit Committee also discusses with the Statutory Auditors the matters connected with the said financial results, without the presence of any executives of the Bank. In all, 18 meetings of the Audit Committee were held during the Financial Year 2018-19 i.e. on 9th April 2018, 26th April 2018, 9th May 2018, 16th May 2018, 25th May 2018, 25th June 2018, 26th July 2018, 30th July 2018, 14th August 2018, 27th September 2018, 2nd November 2018, 15th November 2018, 7th January 2019, 29th January 2019, 19th February 2019, 7th March 2019, 20th March 2019 and 27th March 2019.</t>
  </si>
  <si>
    <t>84,85</t>
  </si>
  <si>
    <t>Annual report_2019-2020</t>
  </si>
  <si>
    <t>Annual report_2018-2019</t>
  </si>
  <si>
    <t>https://www.axisbank.com/annual-reports/2019-2020/pdf/Axis_Bank_AR20.pdf</t>
  </si>
  <si>
    <t>https://www.axisbank.com/annual-report-2018-2019/axis_2018-19.pdf</t>
  </si>
  <si>
    <t>256066_2020_AUDC006</t>
  </si>
  <si>
    <t>256066_2019_AUDC006</t>
  </si>
  <si>
    <t>78,79</t>
  </si>
  <si>
    <t xml:space="preserve"> The Bank recognizes and embraces the importance of a diverse Board and is endowed with appropriate balance of skills, experience and diversity of perspectives thereby ensuring effective board governance. The Board has reviewed and adopted the Policy on Board Diversity, which sets out its approach to ensure Board diversity, so as to enhance its effectiveness while discharging its fiduciary obligations towards the stakeholders of the Bank. The Bank considers diversity in skills, regional and industry experience, expertise and educational background whilst determining the composition of its Board. The Bank also considers the principles relating to fit and proper norms as prescribed by the RBI and confirms 76 ONE AXIS. MANY POSSIBILITIES. that each Director is also in compliance with the norms as prescribed by the Ministry of Corporate Affairs (MCA) and the Securities and Exchange Board of India (SEBI) under applicable laws, whilst determining the composition of its Board.</t>
  </si>
  <si>
    <t>Promote Diversity &amp; Inclusion The Bank encourages the culture to be inclusive, promoting gender balance and respecting the contribution of all employees regardless of gender, age, race, disability or sexual orientation. As of 31 March 2020, Bank’s total workforce was 74,140, out of which 23% are women employees. Women employees are spread across all levels of hierarchy, as well as geography. We have 27% women who represent the Bank’s non-sales workforce, and intend to bolster these numbers further. With an objective of increasing diversity at the mid-senior level, the Bank recruited 20 women through We Lead, our leadership program for women, from premier management institutes of the country. Our new health care program also extended coverage for Partners and LGBT community</t>
  </si>
  <si>
    <t>256066_2020_BOSS002</t>
  </si>
  <si>
    <t>256066_2019_BOSS002</t>
  </si>
  <si>
    <t>The performance evaluation of Board, its Committees, Chairman and Individual Directors was done in accordance with the relevant provisions of the Companies Act, 2013, the relevant Rules made thereunder and the Listing Regulations relating to Corporate Governance. The Nomination and Remuneration Committee is the nodal agency for conducting the said performance evaluation. The Nomination and Remuneration Committee approved the manner for conducting the said performance evaluation, determined the criteria for the same and appointed an Independent external agency to administer the same. The performance evaluation of the Board is conducted on various aspects of the Board’s functioning such as strategic planning, identification and management of risk, succession planning and evaluation of management, audit &amp; compliance, governance, relationship with executive management of the Bank, etc. The performance evaluation of the Board Committees is based on criteria such as appropriate composition, clarity in terms of reference, regularity of meetings, quality of discussion / deliberation at its meetings, participation of members and aspects specific to those Committees, etc. The performance evaluation of Directors is carried out on various criteria such as attendance, participation at the meetings, interpersonal relationship with other Directors, providing guidance, knowledge and understanding of areas relevant to the operations of the Bank, etc. The said performance evaluation was conducted by the Nomination and Remuneration Committee/ Board at its meeting held on 27th April 2020 and 29th April 2020, respectively. The disclosure in terms of SEBI Circular no. SEBI/HO/CFD/CMD/ CIR/P/2018/79 dated 10th May 2018, on Board evaluation, is detailed as under: 1. Observations of board evaluation carried out for the year: 4 observations have emanated from the Board performance evaluation for the Financial Year 2019-20. These mainly relate to sharpening of Board agenda, functioning of Committees, continued expertise building among board members and board diversity and skills. 2. Previous year’s observations and actions taken: 8 observations had arisen from the Board performance evaluation for the Financial Year 2018-19. These mainly relate to strategic direction for the Bank and subsidiaries alignment and integration among multiple strategic perspectives, agenda setting of the Board/Committees, composition of Board and certain Committees and steps to be taken to further enhance the expertise and domain knowledge of the members of the Board. The Bank has complied with the said observations, which was also reviewed by the Board. 3. Proposed actions based on current year observations: The Bank has accepted all the observations made by the Board emanating from the Board performance evaluation for the Financial Year 2019-20 and the same has been conveyed to the concerned stakeholders, for appropriate action. The status of compliance with the said observations will be reviewed by the NRC and reported to the Board.</t>
  </si>
  <si>
    <t>The Companies Act, 2013 and the Listing Regulations relating to Corporate Governance contains provisions on evaluation of the performance of the Board, its Committees, its individual Directors and its Chairperson. The NRC is the nodal agency for conduct of said performance evaluation. The NRC has reviewed and approved the manner for effective evaluation of the performance of the Board, its Committees, its individual Directors and its Chairperson and the criteria for the said performance evaluation. The manner in which the said performance evaluation has been conducted is explained in the Report on Corporate Governance, which forms part of this report.</t>
  </si>
  <si>
    <t>The schedule in respect of the meetings of the Board / Committees thereof to be held during the next financial year and for the ensuing Annual General Meeting is circulated in advance to the Members of the Board. During the year, 12 meetings of the Board were held and the gap between the said meetings did not exceed the limit of 120 days, as prescribed under the relevant provisions of the Companies Act, 2013, the relevant Rules made thereunder and the Listing Regulations relating to Corporate Governance</t>
  </si>
  <si>
    <t>Out of the 10 Board Meetings held during the year, 9 meetings of the Board held on 25th April 2019, 22nd May 2019, 25th June 2019, 20th July 2019, 30th July 2019, 21st October 2019, 27th February 2020, 13th March 2020 and 18th March 2020 were conducted through video conference.</t>
  </si>
  <si>
    <t>256066_2020_BOSC004</t>
  </si>
  <si>
    <t>During the year, the Bank has not entered into any materially significant transactions with its Promoters, Directors, Management, Subsidiaries or Relatives of the Directors/Management, which could lead to potential conflict of interest between the Bank and these parties, other than transactions entered into in the ordinary course of its business. Transactions entered into by the Bank with related parties in the normal course of its business were placed before the Audit Committee. There were no transactions entered with related parties, which were not in the normal course of the business of the Bank, nor were there any transactions with related parties or others, which were not on an arm’s length basis. Accordingly, Form AOC-2 is not applicable to the Bank. A statement giving details of all related party transactions, entered pursuant to the omnibus approval so granted, is placed before the Audit Committee for their review. The Bank has developed a Standard Operating Procedure for the purpose of identifying and monitoring such transactions. During the year, the Policy on Related Party Transactions has been reviewed by the Audit Committee and the Board and the same has been hosted on the website of the Bank at https://www.axisbank.com/shareholders-corner/corporate-governance/ Compliance-Report, in terms of the Listing Regulations, relating to Corporate Governance.</t>
  </si>
  <si>
    <t>The Managing Director and also Whole-time/Executive/Joint/Deputy Managing Director(s), if any, shall be paid such remuneration comprising of pay and allowance as may be approved by the concerned Regulatory Agencies, where such approvals are required. (4) The Managing Director and also Whole-time/Executive/Joint/Deputy Managing Director(s), if any, shall be in the whole-time employment of the Company and shall hold office for such period, not exceeding five years, as the Board of Directors may fix, but shall, subject to the provisions of these Articles, be eligible for re-election or re-appointment. 40 Provided that no re-appointment shall be made earlier than one year before the expiry of the term of such Managing Director/Whole-time/Executive/Joint Deputy Managing Director(s). Provided that nothing in this Clause shall be construed as prohibiting the Managing Director and also Whole-time/Executive/Joint/Deputy Managing Director(s), if any, from being a director of a subsidiary of the Company or a director of a company registered under Section 25 of the Act.</t>
  </si>
  <si>
    <t>39,40</t>
  </si>
  <si>
    <t>Articles of association_2016</t>
  </si>
  <si>
    <t>https://www.axisbank.com/docs/default-source/quarterly-reports/articles-of-association.pdf</t>
  </si>
  <si>
    <t>The Board of Directors of the Bank on 9th December 2019, re-appointed Shri S. Vishvanathan, as the Independent Director of the Bank, for his second term from 11th February 2020 up to 10th February 2023 (both days inclusive) i.e. up to the expiry of his tenure of 8 (eight) continues years, in terms of the provisions of Section 10A (2A) of the Banking Regulation Act, 1949, taking into account the outcome of his performance evaluation and pursuant to the recommendation of the Nomination and Remuneration Committee of Directors of the Bank (Nomination and Remuneration Committee). The said re-appointment was approved by the Shareholders of the Bank, by means of a Special Resolution, passed through Postal Ballot on 9th January 2020. During the said period, Shri S. Vishvanathan shall not be liable to retire by rotation, in terms of the provisions of Section 149(13) of the Companies Act, 2013</t>
  </si>
  <si>
    <t>In terms of Section 152 of the Companies Act, 2013, Smt. Usha Sangwan is liable to retire by rotation at the ensuing AGM and being eligible has offered herself for re-appointment. • Pursuant to the recommendation of the NRC, the Board at its meeting held on 22nd May 2019, approved the re-appointment of Shri Rajiv Anand as the Executive Director (Wholesale Banking) of the Bank, for a further period of 3 (three) years, with effect from 4th August 2019 upto 3rd August 2022 (both days inclusive) and the terms and conditions relating to the said reappointment, including remuneration, subject to the approval of the RBI and the Shareholders of the Bank. During the said period, Shri Rajiv Anand, shall be liable to retire by rotation. • Pursuant to the recommendation of the NRC, the Board at its meeting held on 22nd May 2019, approved the re-appointment of Shri Rajesh Dahiya as the Executive Director (Corporate Centre) of the Bank, for a further period of 3 (three) years, with effect from 4th August 2019 upto 3rd August 2022 (both days inclusive) and the terms and conditions relating to the said reappointment, including remuneration, subject to the approval of the RBI and the Shareholders of the Bank. During the said period, Shri Rajesh Dahiya shall be liable to retire by rotation. • Pursuant to the recommendation of the NRC, the Board at its meeting held on 22nd May 2019, approved the appointment of Shri Pralay Mondal, Group Executive (Retail Banking) as a Director of the Bank and as the Whole Time Director designated as “Executive Director (Retail Banking)” of the Bank, for a period of 3 (three) years, with effect from 1st August 2019 upto 31st July 2022 (both days inclusive) and the terms and conditions relating to the said appointment, including remuneration, subject to the approval of the RBI and the Shareholders of the Bank. During the said period, Shri Pralay Mondal shall be liable to retire by rotation. During the year, no other changes took place in the composition of the Board of Directors of the Bank. The composition of the Board of Directors of the Bank is in compliance with the applicable norms.</t>
  </si>
  <si>
    <t>Size and Composition of the Board The composition of the Board of Directors of the Bank (the Board) is governed under the relevant provisions of the Companies Act, 2013 read with the relevant rules made thereunder, the Securities and Exchange Board of India (Listing Obligations and Disclosure Requirements) Regulations, 2015 (the Listing Regulations), the Banking Regulation Act, 1949, the guidelines issued by the Reserve Bank of India (RBI) and the Articles of Association of the Bank. The Board has an optimum combination of Executive and Non-Executive Directors with Independent Directors constituting more than one-third of its total strength. The Board has 11 Directors, comprising of 5 Independent Directors, 1 Managing Director &amp; CEO, 3 Executive Directors and 2 Nominee Directors. The Board is led by Non-Executive (Part-Time) Chairman, who is an Independent Director. The Board comprises of nominees of the Administrator of the Specified Undertaking of the Unit Trust of India (SUUTI), Promoter of the Bank and BC Asia Investments VII Limited, Integral Investments South Asia IV and BC Asia Investments III Limited (being entities affiliated to BAIN Capital, a Global Private Equity firm). In terms of Article 90(1)(c) of the Articles of Association of the Bank, Life Insurance Corporation of India, Promoter of the Bank, has a right to nominate one Director on the Board of the Bank. The Board also has 1 Woman Director who is an Independent Director</t>
  </si>
  <si>
    <t>The composition of the Board of Directors (the Board) of the Bank is governed under the relevant provisions of the Companies Act, 2013, the relevant Rules made thereunder, the Banking Regulation Act, 1949, the Securities and Exchange Board of India (Listing Obligations and Disclosure Requirements) Regulations, 2015 (the Listing Regulations), the guidelines issued by the Reserve Bank of India (RBI) in this regard and the Articles of Association of the Bank. The Board of Directors of the Bank has an optimum combination of Independent, Non-Executive and Executive Directors. The Board presently comprises of 14 Directors representing diverse combination of professionalism, knowledge, expertise and experience as relevant for the banking business. The Board has 8 Independent Directors constituting more than one-third of its total strength. The Board comprises of 2 Women Directors including 1 Woman Independent Director. None of the Directors or their relatives are related to each other. The Board has confirmed the veracity of declaration of Independence provided by the Independent Directors and has taken the same on record. In the opinion of the Board, all the Independent Directors fulfil the conditions as specified in the Listing Regulations and are independent of the Management. The Board is led by the Non-Executive (Part-Time) Chairman, who is an Independent Director.</t>
  </si>
  <si>
    <t>The code of conduct for the Board of Directors of the Bank is laid down with an aim to ensure transparency and high ethical standards in managing the affairs of the Bank. This code of conduct would be applicable to all the Board Members of the Bank and would be observed by the Members of the Board while carrying out the fiduciary duties conferred upon them by the statute. Every Board Member shall adhere to the Code of Conduct and the Norms prescribed for monitoring and management of the conflict of interest. Every Board Member shall: 1. Act in accordance with the highest standards of personal and professional integrity, honesty, with diligence and responsiveness, excellence in quality and ethical conduct; 2. Act in utmost good faith and fulfill the fiduciary obligations without allowing their independence of judgment to be compromised. 3. Not make any statement which has the effect of an adverse criticism of any policy or action of the Bank or which is capable of affecting the relations between the Bank and the general public/government/regulators and the stakeholders. 4. Neither receive nor offer or make, directly or indirectly, any illegal payments, remuneration, gifts, donations or comparable benefits which are intended to or perceived to obtain business or uncompetitive favours for the conduct of the business. Do's  Attend the Board Meetings regularly and effectively.  Study the Board papers thoroughly and use the office of the Chief Executive for eliciting any information at the Board meeting.  Be involved as Director on the Board thoroughly in the matter of formulation of general policy and also ensure that performance of the Bank is monitored adequately at Board levels.  Be familiar with the broad objective of the Bank and the policy laid down by the Government and the Reserve Bank of India.  Contribute through constructive ideas for the better management of the Bank and thereby making valuable contribution to the Bank.  Work as a team and not sponsor or be prejudiced against individual proposals. The management on its part is supposed to furnish full facts and complete papers in advance.  Analyze and understand the trends of economy, assist in the discharge of management's responsibility to public and formulation of measures to improve customer service and be generally of constructive assistance to the Bank management.</t>
  </si>
  <si>
    <t>Code of conduct_2014</t>
  </si>
  <si>
    <t>https://www.axisbank.com/docs/default-source/default-document-library/code-of-conduct-for-directors.pdf?sfvrsn=a2b2a855_0#:~:text=The%20code%20of%20conduct%20for,the%20affairs%20of%20the%20Bank.&amp;text=Every%20Board%20Member%20shall%20adhere,of%20the%20conflict%20of%20interest.</t>
  </si>
  <si>
    <t>The following is the summary of sexual harassment complaints received and disposed off by the Bank, during the financial year 2018-19: i. Number of complaints of sexual harassment filed during the financial year - 51 ii. Number of complaints disposed off during the financial year – 47 iii. Number of cases pending as on the end of the financial year – 4 Number of workshops/awareness programme conducted against sexual harassment - 21 Nature of action taken by the Employer or District Officer – As per the Bank’s Staff Rules. The said Committee is empowered to take appropriate disciplinary action against the employee(s) who is found to have violated the norms prescribed under the said Policy.</t>
  </si>
  <si>
    <t>The Code of Conduct and Ethics for the Employees and Senior Management of the Bank (the Code of Ethics) is a statement of the Bank’s commitment to integrity and the highest standards of ethical practices. It defines the standards of conduct that is expected of all employees in order that the right decisions are taken in performing their roles and responsibilities across various functions in the Bank. The Code of Ethics is intended to be the charter for day-to-day work to enable employees to make the right decisions and, therefore, serves to (1) underline the fundamental commitment to comply with the regulatory guidelines and laws of the land (2) set forth basic parameters of ethical and acceptable social behavior (3) establish a system for detection and reporting of known or suspected ethical or violations of regulations. During the year, the amendments to the said Codes have been reviewed and approved by the Board of Directors of the Bank. The said Codes have been hosted on the website of the Bank viz. https://www.axisbank.com/shareholders-corner/ corporate-governance, in compliance with the Listing Regulations relating to Corporate Governance. The certificate issued by the Managing Director &amp; CEO of the Bank confirming that all the Directors and Members of the Senior Management of the Bank have complied with the said Codes, is annexed to this Report.</t>
  </si>
  <si>
    <t>CODE OF CONDUCT The Board has formulated and adopted Code of Conduct and Conflict of Interest Norms for the Board of Directors and the Code of Conduct and Ethics for the Employees and Senior Management of the Bank. During the year, the said Codes have been reviewed by the Board of Directors of the Bank. The said Codes have been hosted on the website of the Bank viz. https://www.axisbank.com/shareholders-corner/corporate-governance/Compliance-Report. A certificate issued by the Managing Director &amp; CEO of the Bank confirming that all the Directors and Members of the Senior Management of the Bank have complied with the said Codes, is annexed to this Report.</t>
  </si>
  <si>
    <t>256066_2019_MACR003</t>
  </si>
  <si>
    <t>256066_2020_MACR003</t>
  </si>
  <si>
    <t>6,03,06,378</t>
  </si>
  <si>
    <t>1,26,49,998</t>
  </si>
  <si>
    <t>6,05,10,611</t>
  </si>
  <si>
    <t>1,28,07,250</t>
  </si>
  <si>
    <t>Annual report_2017-2018</t>
  </si>
  <si>
    <t>256066_2019_MACR009</t>
  </si>
  <si>
    <t>4,83,87,656</t>
  </si>
  <si>
    <t>4,58,68,060</t>
  </si>
  <si>
    <t>The Audit Committee of the Board of Directors of the Bank (Audit Committee) comprises of 5 members out of which 4 are Independent Directors. The Members are Prof. Samir K. Barua, Independent Director (Chairman), Shri S. Vishvanathan, Shri Rakesh Makhija, Independent Directors, Shri B. Baburao, Non-Executive Director and Shri Girish Paranjpe, Independent Director of the Bank. The Members of the Audit Committee are financially literate and have requisite accounting and financial management expertise. Shri Girish Paranjpe, Independent Director of the Bank was inducted as a member of the Audit Committee, with effect from 30th January 2019. The brief description of terms of reference of the Audit Committee, are as under: i) To provide direction and to oversee the operation of the audit function. ii) To review the internal audit system with special emphasis on its quality and effectiveness and status of compliance with respect to Risk Assessment Report, Risk Mitigation Plan, Scrutiny Reports issued by RBI. iii) To review the concurrent audit system of the Bank (including the appointment of concurrent auditors), approve the appointment, re-appointment, remuneration and terms of appointment of statutory auditors and payments to statutory auditors for any other services rendered by them. iv) To oversee the Bank’s financial reporting process and the disclosure of its financial information to ensure that the financial statement is correct, sufficient and credible. v) To review, with the management, quarterly as well as the annual financial statements and auditor’s report thereon before submission to the Board for approval with special emphasis on accounting policies and practices, compliance with accounting standards, disclosure of related party transactions and other legal requirements relating to financial statements. vi) Oversee the implementation of Compliance Policy and review the compliance function on half-yearly and annual basis ensuring that all compliance issues are resolved effectively</t>
  </si>
  <si>
    <t>he Audit Committee of the Board of Directors of the Bank (Audit Committee) comprises of 4 members, out of which 3 are Independent Directors. The Members of the Audit Committee are financially literate and have requisite accounting and financial management expertise. Prof. Samir Barua ceased to be Member and Chairman of the Audit Committee, with effect from the close of business hours on 21st July 2019. Shri Girish Paranjpe, Independent Director of the Bank was appointed as the Chairman of the Audit Committee with effect from 22nd July 2019. The brief description of terms of reference of the Audit Committee, are as under: i) To provide direction and to oversee the operation of the audit function.</t>
  </si>
  <si>
    <t>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 The tenure of Shri Prasad Menon as an Independent Director of the Bank had ceased, with effect from the close of business hours on 8th October 2018, upon completion of the maximum permissible tenure of 8 continuous years, under Section 10A (2A) of the Banking Regulation Act, 1949. Accordingly, he ceased to be a member and Chairman of the Nomination and Remuneration Committee, with effect from the said date.</t>
  </si>
  <si>
    <t>The Nomination and Remuneration Committee of the Board of Directors of the Bank (Nomination and Remuneration Committee) comprises of 3 members out of which 2 are Independent Directors. Statutory Reports 104 Corporate Governance Shri Rohit Bhagat was appointed as the Chairman of the Nomination and Remuneration Committee with effect from 25th June 2019. Shri Som Mittal ceased to be a Member of the Nomination and Remuneration Committee, with effect from the close of business hours on 21st October 2019. Shri Rohit Bhagat, Chairman of the Nomination and Remuneration Committee attended the Twenty Fifth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t>
  </si>
  <si>
    <t>In terms of the said Guidelines, the Bank formulated and adopted the Remuneration Policy for Non-Executive Chairman and Non-Executive Directors of the Board and the Remuneration Policy for MD &amp; CEO, Whole-Time Directors, Material Risk Takers, Control Function Staff and other employees of the Bank. Accordingly, the Bank modified the compensation structure of its employees to whom the said Guidelines are applicable. The components of fixed pay and the percentage of fixed and variable pay forming part of the total pay have been modified. The compensation structure also includes deferral arrangement. The Bank has identified Material Risk Takers based on the qualitative and quantitative criteria prescribed by the RBI in the said Guidelines. The Bank has also identified representative set of situations which require the Bank to invoke malus and/or clawback clauses. Further, the Bank has specified a period during which provisions relating to malus and/or clawback can be applied, covering at least, deferral and retention period.</t>
  </si>
  <si>
    <t>Clawbackable brokerages paid by the Company in advance is charged to the statement of Profit and Loss account over the claw-back period/tenure of the respective scheme. The unamortized portion of the clawbackable brokerage is carried forward as prepaid expense</t>
  </si>
  <si>
    <t>256066_2020_BOIP002</t>
  </si>
  <si>
    <t>256066_2019_BOIP002</t>
  </si>
  <si>
    <t>In compliance with Sections 108 and 110 ofthe Companies Act, 2013 read with Rules 20 and 22 ofthe Companies (Management and Administration) Rules, 2014 and Regulation 44 of the Listing Regulations, the Bank provides e-voting facility to all its Members to enable them to cast their votes electronically on the matters included in Postal Ballot Notice. E-voting is optional and all Members are eligible to vote by completing and dispatching the Postal Ballot Form by post, or through e-voting. The Bank has engaged the services of KFIN for providing e-voting facility to its Members. Statutory Reports 130 Corporate Governance The Board of Directors of the Bank appoints a Scrutinizer for conducting the Postal Ballot process, in a fair and transparent manner. The Postal Ballot process is conducted in accordance with the provisions of Section 110 of the Companies Act, 2013 read with Rule 22 of the Companies (Management &amp; Administration) Rules, 2014, as amended. The Bank dispatches the Postal Ballot Notice and relevant forms along with postage prepaid business reply envelope to those Members whose names appear on the Register of Members / Statements of Beneficial Holders provided by the Depositories as on the cut-off date. The Postal Ballot Notice is also sent in electronic form to those Members whose email address is registered with their DP in case shares are held in electronic form or with KFIN in case shares are held in physical form. The Bank also publishes a notice in the newspaper declaring the details of completion of dispatch of the Postal Ballot Notice and other details, in accordance with the aforesaid provisions of the Companies Act, 2013 and the said Rules. Voting rights are reckoned on the paid-up value of the shares registered in the names of the Members as on the said cut-off date. Members desiring to exercise their votes by physical postal ballot forms are required to return the forms duly completed and signed to the Scrutinizer at the address mentioned in the postage prepaid business reply envelope on or before the close of voting period. Members desiring to exercise their votes by electronic mode are requested to exercise their vote using the e-voting facility before the close of business hours on the last date of e-voting as set out in the Postal Ballot Notice. The Scrutinizer is required to submit his report to the Chairman after verification of the records and thereafter the consolidated results of the voting can be declared by the Chairman or by any one of the Directors of the Bank, duly authorized by the Board of Directors, in this regard. Subsequently, the said results along with the report of the Scrutinizer is disclosed to the Stock Exchanges within 48 hours of such declaration, in terms of Regulation 44(3) of the Listing Regulations, uploaded on the website of the Bank and displayed on the notice board at the Registered and Corporate Offices of the Bank, in accordance with the aforesaid provisions of the Companies Act, 2013 and the said Rules. The resolution, if passed by requisite majority, shall be deemed to have been passed on the last date specified by the Company for receipt of duly completed postal ballot forms or e-voting. No special resolution is proposed to be passed through postal ballot</t>
  </si>
  <si>
    <t>Remote E-Voting: I. In compliance with Regulation 44 of the Securities and Exchange Board of India (Listing Obligations and Disclosure Requirements) Regulations, 2015 (the “Listing Regulations”) and Section 108 of the Companies Act, 2013, read with Rule 20 of the Companies (Management and Administration) Rules, 2014, as amended, the Bank is pleased to provide remote e-voting facility through Karvy, to enable its Members to cast their votes electronically on all the items as set out in this Notice. Remote e-voting is optional. II. The Bank has appointed Shri Nimai G. Shah (Membership No. 100932) Partner, Chandabhoy &amp; Jassoobhoy, Chartered Accountants or failing him Shri Gautam N. Shah (Membership No. 012679) Partner, Chandabhoy &amp; Jassoobhoy, Chartered Accountants as the Scrutinizer for conducting the remote e-voting process in a fair and transparent manner. III. The voting rights of the shareholders shall be in proportion of their shareholding to the total issued and paid up equity share capital of the Bank as on the cut-off date viz. Saturday, 13th July 2019, subject to the provisions of Section 12 of the Banking Regulation Act, 1949 and RBI Circular No. 97/16.13.100/2015-16 dated 12th May 2016. IV. A person who is not a Member as on the said cut-off date, will not be entitled to vote and should treat this Notice, for information purpose only.</t>
  </si>
  <si>
    <t>256066_2020_MACR005</t>
  </si>
  <si>
    <t>256066_2019_MACR005</t>
  </si>
  <si>
    <t>The Corporate Social Responsibility Committee of the Board of Directors of the Bank (CSR Committee) comprises of 3 members out of which 1 is an Independent Director. Shri Som Mittal ceased to be a Member and Chairman of the CSR Committee, with effect from the close of business hours on 21st October 2019. Shri Rakesh Makhija, Independent Director of the Bank was inducted as a member of the CSR Committee, with effect from 16th September 2019. He became Chairman of the Committee w.e.f. 22nd October 2019. The brief description of terms of reference of the CSR Committee, are as under: i) Formulate and recommend to the Board, the CSR Strategy, themes, focus areas and review mechanism including the CSR Policy of the Bank. ii) Review and approve, the CSR projects/programs to be undertaken by the Bank either directly or through Axis Bank Foundation (ABF) or through implementation partners as deemed suitable, during the financial year and specify modalities for its execution and implementation schedules for the same, in terms of the CSR Policy of the Bank. iii) Recommend the amount of expenditure to be incurred on the CSR activities and undertaking a review, monitoring and evaluation of the initiatives to ensure compliance against agreed targets. iv) Review the amounts spent on the CSR projects/ programs during the financial year and the amounts unspent as at the end of the financial year, ascertain reasons thereof and issue appropriate directions on unspent CSR amounts, in terms of Section 135(5) of the Companies Act, 2013. v) Instituting a transparent monitoring mechanism to ensure implementation of the CSR projects/programs/ activities and conducting impact assessment of the various initiatives at periodic intervals. vi) Reviewing and recommending the annual CSR report for the Board’s approval and for public disclosure. vii) Periodically review the activities undertaken by the Bank to promote sustainable business/ non-business practices and relevant disclosure in the Annual Sustainability Report of the Bank.</t>
  </si>
  <si>
    <t>The Corporate Social Responsibility Committee of the Board of Directors of the Bank (CSR Committee) comprises of 3 members out of which 1 is an Independent Director. The Members are Shri Som Mittal, Independent Director (Chairman), Shri Rajesh Dahiya, Executive Director (Corporate Centre) and Shri Rajiv Anand, Executive Director (Wholesale Banking) of the Bank. 90 ONE AXIS. MANY POSSIBILITIES. The brief description of terms of reference of the CSR Committee, are as under: i) Formulate and recommend to the Board, the Corporate Social Responsibility (CSR) strategy of the Bank including the CSR Policy in alignment to the Bank’s social, environmental and economic activities. ii) Review and approve the CSR activities to be undertaken by the Bank either directly or through Axis Bank Foundation during the year of implementation. iii) Recommend the amount of expenditure to be incurred on the CSR activities and undertaking a review, monitoring and evaluation of the initiatives to ensure compliance against agreed targets. iv) Instituting a transparent monitoring mechanism to ensure implementation of the CSR projects/programs/activities and conducting impact assessment of the various initiatives at periodic intervals. v) Reviewing and recommending the annual CSR report for the Board’s approval and for public disclosure. vi) Performing such other duties with respect to CSR activities, as may be required to be done by the Bank under any law, statute, rules, regulations etc. enacted by Government of India, Reserve Bank of India or by any other regulatory or statutory body. The details of the CSR activities undertaken by the Bank during the year under review have been provided in the annexure to the Directors’ report. In all, 4 meetings of CSR Committee were held during the Financial Year 2018-19 i.e. on 21st June 2018, 5th October 2018, 21st December 2018 and 14th March 2019.</t>
  </si>
  <si>
    <t>91,92</t>
  </si>
  <si>
    <t>Directors and Officers insurance The Bank has in place a Directors and Officers Liability Policy (D &amp; O Policy) for all its Directors. The Policy covers management liability, company securities, investigation cost, non-executive Directors protection, investigation, extradition, outside directorship, bodily injury and property damage defense costs, assets and liberty etc.</t>
  </si>
  <si>
    <t>Directors and Officers insurance The Bank has in place a Directors and Officers Liability Policy for all its Directors. The Policy covers management liability, company securities, investigation cost, non-executive Directors protection, investigation, extradition, outside directorship, bodily injury and property damage defence costs, assets and liberty etc.</t>
  </si>
  <si>
    <t>The Bank has formulated and adopted a Comprehensive Remuneration Policy for its Directors, Key Managerial Personnel and Employees of the Bank, in terms of Section 178 of the Companies Act, 2013, the relevant Rules made thereunder, Regulation 19 of the Listing Regulations and the Guidelines issued by the RBI, in this regard, from time to time. During the year, the said Policy was reviewed by the Board of Directors of the Bank. The Bank’s remuneration practices are underpinned by principles of meritocracy and fairness. The remuneration system strives to maintain the ability to attract, retain, reward and motivate talent in order to enable the Bank to attain its strategic objectives within the increasingly competitive context in which it operates. The Bank’s pay-for- performance approach strives to ensure that both internal and external equity are in line with the emerging market trends. The Bank strives to ensure that the compensation practices are in line with the extant compensation regulations as applicable. The remuneration paid to all the employees of the Bank, is in accordance with the said Remuneration Policy of the Bank.</t>
  </si>
  <si>
    <t>The Bank’s remuneration practices are underpinned by principles of meritocracy and fairness. The remuneration system strives to maintain the ability to attract, retain, reward and motivate talent in order to enable the Bank to attain its strategic objectives within the increasingly competitive context in which it operates. The Bank’s pay-for- performance approach strives to ensure that both internal and external equity are in line with the emerging market trends. Statutory Reports 112 Corporate Governance The Bank had formulated and adopted a Comprehensive Remuneration Policy for its Directors, Key Managerial Personnel and Employees of the Bank, in terms of Section 178 of the Companies Act, 2013, the relevant Rules made thereunder, Regulation 19 of the Listing Regulations and the Guidelines issued by the RBI, in this regard, from time to time. The Reserve Bank of India vide its Circular dated 4th November 2019, issued revised Guidelines on Compensation of Whole Time Directors/ Chief Executive Officers/ Material Risk Takers and Control Function staff, which is effective from 1st April 2020. In terms of the said Guidelines, the Bank formulated and adopted the Remuneration Policy for Non-Executive Chairman and Non-Executive Directors of the Board and the Remuneration Policy for MD &amp; CEO, Whole-Time Directors, Material Risk Takers, Control Function Staff and other employees of the Bank. Accordingly, the Bank modified the compensation structure of its employees to whom the said Guidelines are applicable. The components of fixed pay and the percentage of fixed and variable pay forming part of the total pay have been modified. The compensation structure also includes deferral arrangement. The Bank has identified Material Risk Takers based on the qualitative and quantitative criteria prescribed by the RBI in the said Guidelines. The Bank has also identified representative set of situations which require the Bank to invoke malus and/or clawback clauses. Further, the Bank has specified a period during which provisions relating to malus and/or clawback can be applied, covering at least, deferral and retention period. Pursuant to the recommendation of the Nomination and Remuneration Committee, the Board has reviewed and approved the said Policies, in accordance with the said Guidelines. The said Policies are effective from 1st April 2020</t>
  </si>
  <si>
    <t>At the 24th Annual General Meeting of the Shareholders of the Bank held on 20th June 2018, M/s Haribhakti &amp; Co. LLP, Chartered Accountants, Mumbai (Membership Number 103523W /W100048), were appointed as the Statutory Auditors of the Bank to hold office as such from the conclusion of the 24th Annual General Meeting until the conclusion of the 28th Annual General Meeting, subject to the approval of the Reserve Bank of India and on such remuneration, as may be approved by the Audit Committee. In terms of provisions of Section 30 of the Banking Regulation Act, 1949, the approval of the RBI is mandatory for appointment of Statutory Auditors of the Bank, every year. The Bank will obtain the requisite approval of RBI for the appointment of M/s Haribhakti &amp; Co. LLP, Chartered Accountants, as the Statutory Auditors of the Bank, for the financial year 2020-21. In this regard, the Bank has received a certificate from the said Statutory Auditors to the effect that the appointment, if made, would be in accordance with the relevant provisions of Section 141 of the Companies Act, 2013</t>
  </si>
  <si>
    <t>At the 24th Annual General Meeting of the Shareholders of the Bank held on 20th June 2018, M/s Haribhakti &amp; Co. LLP, Chartered Accountants, Mumbai (Membership Number 103523W/W100048), were appointed as the Statutory Auditors of the Bank to hold office as such from the conclusion of the 24th Annual General Meeting until the conclusion of the 28th Annual General Meeting, subject to the approval of the Reserve Bank of India and on such remuneration, as may be approved by the ACB. In terms of the relevant provisions of the Banking Regulation Act, 1949, the approval of the RBI is mandatory for appointment of Statutory Auditors of the Bank every year. The Bank will obtain the requisite approval of RBI for the appointment of M/s Haribhakti &amp; Co. LLP as the Statutory Auditors of the Bank, for the financial year 2019-20. In this regard, the Bank has received a certificate from the said Statutory Auditors to the effect that the appointment, if made, would be in accordance with the relevant provisions of Section 141 of the Companies Act, 2013. As required under Regulation 33(1)(d) of the Listing Regulations, the Statutory Auditors have confirmed that they have subjected themselves to the peer review process of the Institute of Chartered Accountants of India (ICAI) and that they hold a valid certificate issued by the Peer Review Board of ICAI. There are no qualifications, reservations or adverse remarks made by M/s Haribhakti &amp; Co. LLP, Chartered Accountants, Statutory Auditors of the Bank, in their report. Further, pursuant to Section 143(12) of the Companies Act, 2013, t</t>
  </si>
  <si>
    <t>256066_2020_FINR001</t>
  </si>
  <si>
    <t>256066_2019_FINR001</t>
  </si>
  <si>
    <t>1,79,00,000</t>
  </si>
  <si>
    <t>19498500-15498500=4000000</t>
  </si>
  <si>
    <t>4,84,10,000-1,79,00,000=30510000</t>
  </si>
  <si>
    <t>During the year under review, approval of Shareholders of the Bank was sought for the following matters, through postal ballot on 22nd August 2019 and 10th January 2020. The Bank had appointed Shri D. Raghavendar Rao., Practicing Company Secretary (Membership No. ACS 35788/C.P. No. 13407) to act as the Scrutinizer for conducting the said postal ballot process, in a fair and transparent manner. The summary of the Postal Ballot results in respect of the special resolutions, declared on 22nd August 2019 and 10th January 2020, are as under:</t>
  </si>
  <si>
    <t>The Bank has appointed Shri Nimai G. Shah (Membership No. 100932) Partner, Chandabhoy &amp; Jassoobhoy, Chartered Accountants or failing him Shri Gautam N. Shah (Membership No. 012679) Partner, Chandabhoy &amp; Jassoobhoy, Chartered Accountants as the Scrutinizer for conducting the remote e-voting process in a fair and transparent manne</t>
  </si>
  <si>
    <t>The Audit Committee of the Board of Directors of the Bank (Audit Committee) comprises of 4 members, out of which 3 are Independent Directors. The Members of the Audit Committee are financially literate and have requisite accounting and financial management expertise. Prof. Samir Barua ceased to be Member and Chairman of the Audit Committee, with effect from the close of business hours on 21st July 2019. Shri Girish Paranjpe, Independent Director of the Bank was appointed as the Chairman of the Audit Committee with effect from 22nd July 2019. The brief description of terms of reference of the Audit Committee, are as under: i) To provide direction and to oversee the operation of the audit function.</t>
  </si>
  <si>
    <t>The Audit Committee of the Board of Directors of the Bank (Audit Committee) comprises of 5 members out of which 4 are Independent Directors. The Members are Prof. Samir K. Barua, Independent Director (Chairman), Shri S. Vishvanathan, Shri Rakesh Makhija, Independent Directors, Shri B. Baburao, Non-Executive Director and Shri Girish Paranjpe, Independent Director of the Bank. The Members of the Audit Committee are financially literate and have requisite accounting and financial management expertise. Shri Girish Paranjpe, Independent Director of the Bank was inducted as a member of the Audit Committee, with effect from 30th January 2019. The brief description of terms of reference of the Audit Committee, are as under: i) To provide direction and to oversee the operation of the audit function.</t>
  </si>
  <si>
    <t>During the year under review, the Independent Directors of the Bank met on 29th January 2019 without the attendance of Non-Independent Directors and Members of Management. At the said meeting, the Independent Directors reviewed the process proposed to be adopted for conduct of Board performance evaluation as recommended by the Nomination and Remuneration Committee. Thereafter, the Independent Directors at its meeting held on 26th April 2019, evaluated the performance of the NonIndependent Directors, the Board as a whole and the Chairperson of the Bank after taking into account the views of the Executive and Non-Executive Directors and also assessed the quality, quantity and timeliness of flow of information between the Management and the Board in accordance with Schedule IV of the Companies Act, 2013. No sitting fees was paid to the Independent Directors of the Bank for participating in the said meetings</t>
  </si>
  <si>
    <t>Special Meeting of Independent Directors In terms of Para VII to Schedule IV of the Companies Act, 2013, the Independent Directors are required to meet without the presence of Non-Independent Directors and Executive Management, to review the matters as set out therein. During the year underreview,the Independent Directors oftheBank met on 22nd January 2020 to review the process proposed to be adopted for conduct of Board performance evaluation as per the criteria recommended by the Nomination and Remuneration Committee. Thereafter,the IndependentDirectors atits meeting heldon29thApril2020, evaluated the performanceoftheNon-Independent Directors, the Board as a whole and the Chairman of the Bank after taking into account the views of the Executive and Non-Executive Directors of the Bank and also assessed the quality, quantity and timeliness of flow of information between the Management and the Board, in accordance with Para VII to Schedule IV of the Companies Act, 2013. No sitting fee was paid to the Independent Directors of the Bank for participating in the said meetings.</t>
  </si>
  <si>
    <t>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 The tenure of Shri Prasad Menon as an Independent Director of the Bank had ceased, with effect from the close of business hours on 8th October 2018, upon completion of the maximum permissible tenure of 8 continuous years, under Section 10A (2A) of the Banking Regulation Act, 1949. Accordingly, he ceased to be a member and Chairman of the Nomination and Remuneration Committee, with effect from the said date</t>
  </si>
  <si>
    <t>The Nomination and Remuneration Committee of the Board of Directors of the Bank (Nomination and Remuneration Committee) comprises of 3 members out of which 2 are Independent Directors. Statutory Reports 104 Corporate Governance Shri Rohit Bhagat was appointed as the Chairman of the Nomination and Remuneration Committee with effect from 25th June 2019. Shri Som Mittal ceased to be a Member of the Nomination and Remuneration Committee, with effect from the close of business hours on 21st October 2019. Shri Rohit Bhagat, Chairman of the Nomination and Remuneration Committee attended the Twenty Fifth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t>
  </si>
  <si>
    <t>The Bank’s Internal Audit function provides an independent view to its Board of Directors and Senior Management on the quality and efficacy of the internal controls, risk management systems, governance systems and processes in place on an on-going basis. This is provided to primarily ensure that the business and support functions are in compliance with both internal and regulatory guidelines. In line with the RBI’s guidelines on Risk Based Internal Audit (RBIA), the Bank has adopted a robust internal audit policy. The Risk Based Internal Audit has been designed after factoring regulatory guidelines and also international best practices. The policy has a well-defined architecture for conducting Risk Based Internal Audit across all audit entities. The audit policy articulates the audit strategy in terms of a concerted focus on strategic and emerging business risks. These inputs form a key step in the identification of the audit universe for the audit planning exercise. The audit frequencies are in sync with the risk profile of each unit to be audited. This is in alignment with guidelines relating to Risk Based Internal Audit (RBIA). The scope of RBIA includes examining the adequacy and effectiveness of internal control systems, external compliances and also evaluating the risk residing at the audit entities. Further to augment the internal audit function, concurrent audit, off-site audit and thematic audit reviews have been integrated into the internal audit process in order to make the function more robust. Keeping pace with digitalisation in the Bank, the Internal Audit function has also initiated technological initiatives for providing enhanced efficiency and effectiveness through system driven and analytics based audits. The Internal Audit function of the Bank, operates independently under the supervision of the Audit Committee of the Board, thereby ensuring its independence. The Audit Committee of the Board reviews the efficacy of the internal audit function, effectiveness of the internal controls laid down by the Bank and compliance with internal and also regulatory guidelines.</t>
  </si>
  <si>
    <t>The Bank’s Internal Audit function provides an independent view to its Board of Directors and Senior Management on the quality and efficacy of the internal controls, risk management systems, governance systems and processes in place on an on-going basis. This is provided to primarily ensure that the business and support functions are in compliance with both internal and regulatory guidelines. In line with the RBI’s guidelines on Risk Based Internal Audit (RBIA), the Bank has adopted a robust internal audit Annual Report 2018-19 69 One Axis. Many Possibilities. 01-36 Statutory Reports 37-154 Financial Statements 155-312 policy. The RBIA has been designed after factoring regulatory guidelines and also international best practices. The policy has a well-defined architecture for conducting RBIA across all audit entities. The audit policy articulates the audit strategy in terms of a concerted focus on strategic and emerging business risks. These inputs form a key step in the identification of the audit universe for the audit planning exercise. The audit frequencies are in sync with the risk profile of each unit to be audited. This is in alignment with guidelines relating to RBIA. The scope of RBIA includes examining the adequacy and effectiveness of internal control systems, external compliances and also evaluating the risk residing at the audit entities. Further to augment the internal audit function, concurrent audit and thematic audit reviews have been integrated into the internal audit process in order to make the function more robust. The Internal Audit function of the Bank, operates independently under the supervision of the Audit Committee of the Board, thereby ensuring its independence. The Audit Committee of the Board reviews the efficacy of the internal audit function, effectiveness of the internal controls laid down by the Bank and compliance with internal and also regulatory guidelines.</t>
  </si>
  <si>
    <t>70,71</t>
  </si>
  <si>
    <t>A central tenet in the Bank’s Policy on Corporate Governance is commitment to ethics, integrity, accountability and transparency. To ensure that the highest standards are maintained in these aspects on an on-going basis and to provide safeguards to various stakeholders, the Bank has formulated a Whistle-blower Policy and Vigil Mechanism which is in compliance with the relevant provisions of Section 177(9) of the Companies Act, 2013, Rules made thereunder and Regulation 4(2)(d) of the Listing Regulations. The Policy provides an opportunity to address serious concerns arising from irregularities, malpractices and other misdemeanours committed by the Bank’s personnel by approaching a Committee set-up for the purpose (known as the Whistle-blower Committee). In case, Senior Management commits an offence, the Policy enables the Bank’s staff to report the concerns directly to the Chairman of the Audit Committee of the Board. The Policy is intended to encourage reporting of suspected or actual occurrence of illegal, unethical or inappropriate actions, behaviour or practices by staff without fear of retribution. This Policy can be used regularly as a tool to voice concerns on irregularities, malpractices and other misdemeanours. To ensure smooth flow and management of complaints under Whistle-blower Policy, a web-based application - ‘Corporate Whistle-blower’ has been set up which also provides an option for anonymous reporting thereby enabling lodging of complaints online over a secure platform without fear of revelation of identity. This would create a business culture of honesty, integrity and compliance and would encourage speaking up so that preventive action is initiated. It is hereby affirmed that the Bank has not denied any of its personnel access to the Chairman of the Audit Committee of the Board and that the Policy contains adequate provisions for protecting Whistle blowers from unfair termination and other unfair prejudicial and employment practices. The Audit Committee of the Board has reviewed, on a quarterly basis, a synopsis of the complaints received and the resolution thereof under the said Policy. The details of the Whistle-blower Policy and Vigil Mechanism are available on the Bank’s website at https://www.axisbank. com/code-commitment-customers.aspx.</t>
  </si>
  <si>
    <t>Acentraltenetin theBank’sPolicy onCorporate Governance is commitmentto ethics, integrity, accountability and transparency. To ensure that the highest standards are maintained in these aspects on an on-going basis and to provide safeguards to various stakeholders, the Bank has formulated a Whistle-blower Policy and Vigil Mechanism which is in compliance with the relevant provisions of Section 177(9) of the Companies Act, 2013, Rules made thereunder and Regulation 4(2)(d) and Regulation 22 of the Listing Regulations. The Policy provides an opportunity to address serious concerns arising from irregularities, malpractices and other misdemeanors committed by the Bank’s personnel by approaching a Committee set-up for the purpose (known as the Whistle-blower Committee). In case, Senior Management commits an offence, the Policy enables the Bank’s staff to report the concerns directly to the Chairman of the Audit Committee of the Board. The Policy is intended to encourage reporting of suspected or actual occurrence of illegal, unethical or inappropriate actions, behavior or practices by staff without fear of retribution. This Policy can be used regularly as a tool to voice concerns on irregularities, malpractices and other misdemeanors. To ensure smooth flow and management of complaints under Whistle-blower Policy, a web-based application - ‘Corporate Whistle-blower’ has been set up which also provides an option for anonymous reporting thereby enabling lodging of complaints online over a secure platform without fear of revelation of identity. This would create a business culture of honesty, integrity and compliance and would encourage speaking up so that preventive action is initiated. It is hereby affirmed that the Bank has not denied any of its personnel access to the Chairman of the Audit Committee of the Board and that the Policy contains adequate provisions for protecting Whistle blowers from unfair termination and other unfair prejudicial and employment practices. The Audit Committee of the Board has reviewed, on a quarterly basis, a synopsis of the complaints received and the resolution thereof under the said Policy. The details of the Whistle-blower Policy and Vigil Mechanism are available on the Bank’s website at https://axisbank. whistleblowernetwork.net</t>
  </si>
  <si>
    <t>Opinion We have audited the accompanying consolidated financial statements of Axis Bank Limited (hereinafter referred to as “the Bank”) and its subsidiaries (the Bank and its subsidiaries together referred to as “the Group”), comprising of the Consolidated Balance Sheet as at March 31, 2019, the Consolidated Profit and Loss Account and the Consolidated Cash Flow Statement for the year then ended, and notes to the consolidated financial statements including a summary of the significant accounting policies and other explanatory information (hereinafter referred to as “the consolidated financial statements”). In our opinion and to the best of our information and according to the explanations given to us and based on the consideration of reports of other auditors on separate financial statements and on the other financial information of the subsidiaries, the aforesaid consolidated financial statements give the information required by the Companies Act, 2013 (“the Act”) in the manner so required and give a true and fair view in conformity with the accounting principles generally accepted in India, of the consolidated state of affairs of the Group as at March 31, 2019, the consolidated profit and the consolidated cash flows for the year ended on that date. Basis for Opinion We conducted our audit in accordance with the Standards on Auditing (SAs) specified under section 143(10) of the Act. Our responsibilities under those Standards are further described in the Auditor’s Responsibilities for the Audit of the consolidated financial statements section of our report. We are independent of the Group in accordance with the Code of Ethics issued by the Institute of Chartered Accountants of India (“ICAI”) together with the ethical requirements that are relevant to our audit of the consolidated financial statements under the provisions of the Act and rules thereunder and we have fulfilled our other ethical responsibilities in accordance with these requirements and the Code of Ethics. We believe that the audit evidence we have obtained is sufficient and appropriate to provide a basis for our opinion.</t>
  </si>
  <si>
    <t>Report on the Audit of the Consolidated Financial Statements Opinion We have audited the accompanying consolidated financial statements of Axis Bank Limited (hereinafter referred to as “the Bank”) and its subsidiaries (the Bank and its subsidiaries together referred to as “the Group”), comprising of the Consolidated Balance Sheet as at March 31, 2020, the Consolidated Profit and Loss Account and the Consolidated Cash Flow Statement for the year then ended, and notes to the consolidated financial statements including a summary of the significant accounting policies and other explanatory information (hereinafter referred to as “consolidated financial statements”). In our opinion and to the best of our information and according to the explanations given to us and based on the consideration of reports of other auditors on separate financial statements and on the other financial information of the subsidiaries, the aforesaid consolidated financial statements give the information required by the Banking Regulation Act, 1949 as well as the Companies Act, 2013 (“the Act”) in the manner so required and give a true and fair view in conformity with the accounting principles generally accepted in India, of the consolidated state of affairs of the Group as at March 31, 2020, their consolidated profit and their consolidated cash flows for the year ended on that date. Basis for Opinion We conducted our audit in accordance with the Standards on Auditing (SAs) specified under Section 143(10) of the Act. Our responsibilities under those Standards are further described in the Auditor’s Responsibilities for the Audit of the Consolidated Financial Statements section of our report. We are independent of the Group in accordance with the Code of Ethics issued by the Institute of Chartered Accountants of India (“ICAI”) together with the ethical requirements that are relevant to our audit of the consolidated financial statements under the provisions of the Act and Rules thereunder, and we have fulfilled our other ethical responsibilities in accordance with these requirements and the Code of Ethics. We believe that the audit evidence we have obtained is sufficient and appropriate to provide a basis for our opinion on the consolidated financial statements</t>
  </si>
  <si>
    <t>The Stakeholders Relationship Committee of the Board of Directors of the Bank (Stakeholders Relationship Committee) comprises of 3 members out of which 1 is an Independent Director. Shri B. Baburao, Chairman of the Stakeholders Relationship Committee had attended the Twenty Fifth Annual General Meeting of the Shareholders of the Bank. Shri Girish V. Koliyote, Company Secretary of the Bank, is the Compliance Officer, in terms of Regulation 6 of the Listing Regulations. The brief description of terms of reference of the Stakeholders Relationship Committee, are as under: i) Resolving the grievances, various aspects of interest of the security holders of the Bank, including complaints related to transfer/transmission of shares and debentures, non-receipt of annual report, non-receipt of declared dividends, issue of new/duplicate certificates, general meetings etc. ii) Review the measures taken for effective exercise of voting rights by shareholders. iii) Review adherence to the service standards adopted by the Bank in respect of various services being rendered by the Registrar &amp; Share Transfer Agent. iv) Review of the various measures and initiatives taken by the Bank for reducing the quantum of unclaimed dividends and ensuring timely receipt of dividend warrants/annual reports/ statutory notices by the shareholders of the company. v) To review such other matters, as the Committee may deem appropriate, from time to time. 1 meeting of the Stakeholders Relationship Committee was held during the Financial Year 2019-20 on 15th October 2019. No meeting of the said Committee was conducted through video conference.</t>
  </si>
  <si>
    <t>86,87</t>
  </si>
  <si>
    <t>256066_2020_BOIR022</t>
  </si>
  <si>
    <t>2,82,16,77,934</t>
  </si>
  <si>
    <t>256066_2019_BOIR022</t>
  </si>
  <si>
    <t>2,57,16,44,871</t>
  </si>
  <si>
    <t>The Risk Management Committee of the Board of Directors of the Bank (Risk Management Committee) comprises of 3 members out of which 2 are Independent Directors. Prof. Samir Barua ceased to be a Member and Chairman of the Risk Management Committee, with effect from the close of business hours on 21st July 2019. Smt. Ketaki Bhagwati, Independent Director of the Bank was appointed as the Chairperson of the Risk Management Committee, with effect from 22nd July 2019. Dr. Sanjiv Misra ceased to be a Member of the Risk Management Committee, with effect from the close of business hours on 17th July 2019. Smt. Usha Sangwan ceased to be a Member of the Risk Management Committee, with effect from 12th December 2019. Shri RajivAnand ceased to be a Member ofthe Risk ManagementCommittee, with effectfrom 20th January 2020. The brief description of terms of reference of the Risk Management Committee, are as under: i) Framing and governing of the risk strategy and approving and reviewing the risk appetite of the Bank. ii) Ensuring that sound policies, procedures and practices are in place to manage its risks. iii) Establishing a framework to set and monitor limits across risk categories such as credit risk, market risk, operational risk etc. in order to ensure that the risk profile is adequately diversified. iv) Reviewing the Risk Management Framework formulated and adopted by the Bank taking into account the nature, size and complexity of the businesses undertaken by the Bank and recommending the same for the approval of the Board. v) To review the Risk Management Plan with respect to Cyber Security and monitor the implementation of the measures recommended by the IT Strategy Committee of Directors of the Bank, to mitigate any risk arising therefrom. vi) Ensuring compliance with requirements/guidance on risk management issued by RBI and other regulators. vii) To assess the internal and external risks, risks associated with systems, processes, individual platforms, adopted by the Bank, from time to time etc. The Chief Risk Officer (CRO) of the Bank reports directly to the Managing Director &amp; CEO of the Bank. Shri Amit Talgeri is the CRO of the Bank. The CRO of the Bank oversees the risk management function and is responsible for developing and setting the risk management framework, developing and maintaining systems and processes to identify, approve, measure, monitor, control and report risks, developing risk controls and mitigation processes, ensuring adherence to the Risk Appetite established by the Board. The CRO of the Bank is independent of the business lines and is actively involved in key decision making processes that impact the risk profile of the Bank. The CRO of the Bank also meets the Risk Management Committee without the presence of executive management of the Bank. The Bank has formulated and adopted a Policy defining the roles and responsibilities of the CRO, in terms of the guidelines issued by the RBI. Shri Amit Talgeri is the CRO of the Bank. In all, 4 meetings of the Risk Management Committee were held during the Financial Year 2019-20 i.e. on 25th June 2019, 1st August 2019, 21st October 2019 and 21st January 2020. The meetings held on 25th June 2019 and 1st August 2019, were conducted through video conference.</t>
  </si>
  <si>
    <t>The Risk Management Committee of the Board of Directors of the Bank (Risk Management Committee) comprises of 7 members out of which 4 are Independent Directors. The Members are Prof. Samir K. Barua, Independent Director (Chairman), Shri Amitabh Chaudhry, Managing Director &amp; CEO, Dr. Sanjiv Misra and Shri Rohit Bhagat, Independent Directors, Smt. Usha Sangwan, Non-Executive Director, Smt. Ketaki Bhagwati, Independent Director and Shri Rajiv Anand, Executive Director (Wholesale Banking) of the Bank. The tenure of Smt. Shikha Sharma as a Managing Director &amp; CEO of the Bank had ceased, with effect from the close of business hours on 31st December 2018. Accordingly, she ceased to be a member of the Risk Management Committee, with effect from the said date.</t>
  </si>
  <si>
    <t>The Nomination and Remuneration Committee of the Board of Directors of the Bank (Nomination and Remuneration Committee) comprises of 3 members out of which 2 are Independent Directors. Statutory Reports 104 Corporate Governance Shri Rohit Bhagat was appointed as the Chairman of the Nomination and Remuneration Committee with effect from 25th June 2019. Shri Som Mittal ceased to be a Member of the Nomination and Remuneration Committee, with effect from the close of business hours on 21st October 2019. Shri Rohit Bhagat, Chairman of the Nomination and Remuneration Committee attended the Twenty Fifth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 iv) To review the organization structure of the Bank and recommend to the Board the talent management, succession policy and process, creation of new positions one level below the MD &amp; CEO of the Bank. v) Formulate the criteria and the manner for effective evaluation of performance of the Board as a whole, its Committees and individual directors, including independent directors of the Bank, which may be carried out either by the Committee or by the Board or with the help of an independent external agency and to review its implementation, compliance and outcomes. vi) Consider and approve the Stock based compensation for all the employees of the Bank including the Managing Director &amp; CEO, other Whole-time Directors, Senior Management and other eligible employees of the Bank, in terms of the relevant provisions of the SEBI (Share Based Employee Benefits) Regulations, 2015, as amended, from time to time. In all, 6 meetings of the Nomination and Remuneration Committee were held during the Financial Year 2019- 20 i.e. on 25th April 2019, 14th May 2019, 24th October, 2019, 21st January 2020, 28th February 2020 and 18th March 2020. The meetings held on 25th April 2019, 14th May 2019, 24th October 2019, 21st January 2020 and 18th March 2020, were conducted through video conference</t>
  </si>
  <si>
    <t>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 The tenure of Shri Prasad Menon as an Independent Director of the Bank had ceased, with effect from the close of business hours on 8th October 2018, upon completion of the maximum permissible tenure of 8 continuous years, under Section 10A (2A) of the Banking Regulation Act, 1949. Accordingly, he ceased to be a member and Chairman of the Nomination and Remuneration Committee, with effect from the said date. 86 ONE AXIS. MANY POSSIBILITIES. Post the cessation of the tenure of Shri Prasad Menon as a member and Chairman of the Nomination and Remuneration Committee, Shri Rakesh Makhija, Independent Director of the Bank was elected as the Chairman. Shri Stephen Pagliuca, Non-Executive Director of the Bank was inducted as a member of the Nomination and Remuneration Committee, with effect from 20th October 2018. Shri Prasad Menon, as Chairman of the Nomination and Remuneration Committee had attended the Twenty Fourth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 iv) To review the organization structure of the Bank and recommend to the Board the talent management, succession policy and process, creation of new positions one level below the Managing Director &amp; CEO of the Bank.</t>
  </si>
  <si>
    <t>256066_2020_ANTP004</t>
  </si>
  <si>
    <t>256066_2019_ANTP004</t>
  </si>
  <si>
    <t>Pursuant to the approval of the shareholders in February 2001, the Bank approved an Employee Stock Option Scheme under which eligible employees are granted an option to purchase shares subject to vesting conditions. Over the period till March 2020, pursuant to the approval of the shareholders, the Bank approved ESOP schemes for options aggregating 265,087,000 that vest in a graded manner over 3 years. The options can be exercised within three/five years from the date of the vesting as the case may be. Within the overall ceiling of 265,087,000 stock options approved for grant by the shareholders as stated earlier, the Bank is authorised to issue options to eligible employees and Whole Time Directors of the subsidiary companies</t>
  </si>
  <si>
    <t>Pursuant to the approval of the shareholders in February 2001, the Bank approved an Employee Stock Option Scheme under which eligible employees are granted an option to purchase shares subject to vesting conditions. Over the period till December 2018, pursuant to the approval of the shareholders the Bank approved ESOP schemes for options aggregating 265,087,000 that vest in a graded manner over 3 years. The options can be exercised within three/five years from the date of the vesting as the case may be. Within the overall ceiling of 265,087,000 stock options approved for grant by the shareholders as stated earlier, the Bank is also authorised to issue options to eligible employees and Whole Time Directors of the subsidiary companies</t>
  </si>
  <si>
    <t>As a prudent measure, a portion of variable pay if it exceeds a certain threshold is deferred and is paid proportionately over a period of 3 years. The deferred variable pay amount of reference year would be held back in case of any misrepresentation or gross inaccuracy resulting in a wrong risk assessment</t>
  </si>
  <si>
    <t>A discussion of the Bank’s policy on deferral and vesting of variable remuneration and, if the fraction of variable remuneration that is deferred differs across employees or groups of employees, a description of the factors that determine the fraction and their relative importance: The deferral of the Variable Pay for the three categories of employees as stated earlier is given below: Category 1: MD &amp; CEO and WTDs Variable Pay will not exceed 70% of the Fixed Pay To ensure that risk measures do not focus only on achieving short term goals, variable payout is deferred. If the variable pay exceeds 40% of fixed pay, 45% of the variable pay to be deferred proportionately over a period of three years. Category 2: All the employees in the Grade of Vice President and above engaged in the functions of Risk Control and Compliance - Variable Pay will be paid on the basis of laid down risk control, compliance and process improvement parameters in the balanced scorecard / key deliverables of staff in this function - The parameters will be independent of performance of the business area they oversee and will commensurate with their key role in the Bank</t>
  </si>
  <si>
    <t>The Bank’s remuneration practices are underpinned by principles of meritocracy and fairness. The remuneration system strives to maintain the ability to attract, retain, reward and motivate talent in order to enable the Bank to attain its strategic objectives within the increasingly competitive context in which it operates. The Bank’s pay-for- performance approach strives to ensure that both internal and external equity are in line with the emerging market trends. Statutory Reports 112 Corporate Governance The Bank had formulated and adopted a Comprehensive Remuneration Policy for its Directors, Key Managerial Personnel and Employees of the Bank, in terms of Section 178 of the Companies Act, 2013, the relevant Rules made thereunder, Regulation 19 of the Listing Regulations and the Guidelines issued by the RBI, in this regard, from time to time. The Reserve Bank of India vide its Circular dated 4th November 2019, issued revised Guidelines on Compensation of Whole Time Directors/ Chief Executive Officers/ Material Risk Takers and Control Function staff, which is effective from 1st April 2020. In terms of the said Guidelines, the Bank formulated and adopted the Remuneration Policy for Non-Executive Chairman and Non-Executive Directors of the Board and the Remuneration Policy for MD &amp; CEO, Whole-Time Directors, Material Risk Takers, Control Function Staff and other employees of the Bank. Accordingly, the Bank modified the compensation structure of its employees to whom the said Guidelines are applicable. The components of fixed pay and the percentage of fixed and variable pay forming part of the total pay have been modified. The compensation structure also includes deferral arrangement. The Bank has identified Material Risk Takers based on the qualitative and quantitative criteria prescribed by the RBI in the said Guidelines. The Bank has also identified representative set of situations which require the Bank to invoke malus and/or clawback clauses. Further, the Bank has specified a period during which provisions relating to malus and/or clawback can be applied, covering at least, deferral and retention period. Pursuant to the recommendation of the Nomination and Remuneration Committee, the Board has reviewed and approved the said Policies, in accordance with the said Guidelines. The said Policies are effective from 1st April 2020. The remuneration paid to allthe employees ofthe Bank, forthe financial year 2019-20, is in accordance with the Comprehensive Remuneration Policy of the Bank.</t>
  </si>
  <si>
    <t>8 Related party disclosure The related parties of the Group are broadly classified as: a) Promoters The Bank has identified the following entities as its Promoters. • Administrator of the Specified Undertaking of the Unit Trust of India (SUUTI) • Life Insurance Corporation of India (LIC) • General Insurance Corporation, New India Assurance Co. Limited, National Insurance Co. Limited, United India Insurance Co. Limited and The Oriental Insurance Co. Limited. b) Key Management Personnel • Mr. Amitabh Chaudhry (MD &amp; CEO) (w.e.f. 1 January, 2019) • Ms. Shikha Sharma (MD &amp; CEO) (upto 31 December, 2018) • Mr. V. Srinivasan (Deputy Managing Director) (upto 20 December, 2018) • Mr. Rajesh Dahiya [Executive Director (Corporate Centre)] • Mr. Rajiv Anand [Executive Director (Wholesale Banking)]</t>
  </si>
  <si>
    <t>Related party disclosure The related parties of the Group are broadly classified as: a) Promoters The Bank has identified the following entities as its Promoters. • Administrator of the Specified Undertaking of the Unit Trust of India (SUUTI) • Life Insurance Corporation of India (LIC) • General Insurance Corporation, New India Assurance Co. Limited, National Insurance Co. Limited, United India Insurance Co. Limited and The Oriental Insurance Co. Limited. b) Key Management Personnel • Mr. Amitabh Chaudhry (MD &amp; CEO) • Ms. Shikha Sharma (MD &amp; CEO) (upto 31 December, 2018) • Mr. V. Srinivasan (Deputy Managing Director) (upto 20 December, 2018) • Mr. Rajesh Dahiya [Executive Director (Corporate Centre)] • Mr. Rajiv Anand [Executive Director (Wholesale Banking)] • Mr. Pralay Mondal [Executive Director (Retail Banking)] (w.e.f. 1 August, 2019) c) Relatives of Key Management Personnel Ms. Preeti Chaudhry, Mr. Anagh Chaudhry, Mr. Aruj Chaudhry, Mr. Aryan Chaudhry, Ms. Chhavi Kharb, Mr. Om Singh Chaudhry, Ms. Kusum Chaudhry, Mr. Sanjaya Sharma, Ms. Usha Bharadwaj, Mr. Tilak Sharma, Ms. Tvisha Sharma, Dr. Sanjiv Bharadwaj, Dr. Prashant Bharadwaj, Dr. Brevis Bharadwaj, Dr. Reena Bharadwaj, Ms. Gayathri Srinivasan, Mr. V. Satish, Ms. Camy Satish, Ms. Ananya Srinivasan, Ms. Anagha Srinivasan, Ms. Geetha N., Ms. Chitra R., Ms. Sumathi N., Mr. S. Ranganathan, Mr. R. Narayan, Ms. Gitanjali Anand, Ms. Tara Anand, Ms. Nandita Anand, Mr. P.L. Narain, Mr. P. Srinivas, Ms. Ratna Rao Shekar, Ms. P. Kamashi, Ms. Hemant Dahiya, Ms. Arooshi Dahiya, Ms. Mallika Dahiya, Ms. Jal Medha, Ms. Pooja Rathi, Mr. Jai Prakash Dahiya, Ms. Mahasweta Mondal, Ms. Pritha Mondal, Ms. Trina Mondal, Mr. Biplab Mondal, Ms. Anima Mondal.</t>
  </si>
  <si>
    <t>1. OBJECTIVE This Policy on Related Party Transactions (“Policy”) of Axis Bank Limited (the “Bank”) is framed as per the requirements of Regulation 23 of the SEBI (Listing Obligations and Disclosure Requirements) Regulations, 2015 (“SEBI Listing Regulations”) and is intended to ensure that the dealings in Related Party Transactions meet proper approval and reporting norms as required under the applicable laws. 2. DEFINITIONS “Annual Consolidated Turnover” is defined as Total Income (i.e. Interest earned + Other Income) of the Consolidated Financial Statements of the Bank. “Audit Committee or Committee” means Committee of the Board of Directors of the Bank constituted under the provisions of SEBI Listing Regulations. “Board” means Board of Directors of the Bank. “Key Managerial Personnel” shall have the same meaning as defined under Section 2(51) of the Companies Act, 2013 and includes – i. the Chief Executive Officer or the Managing Director or the Manager; ii. the Company Secretary; iii. the Whole-Time Director; iv. the Chief Financial Officer; v. such other officer, not more than one level below the directors who is in whole-time employment, designated as key managerial personnel by the Board; and vi. such other officer as may be prescribed under the Companies Act, 2013. “Material Related Party Transaction” shall have the same meaning as defined under Regulation 23 (1) of the SEBI Listing Regulations, which is as under: A transaction with a related party shall be considered material if the transaction(s) to be entered into individually or taken together with previous transactions during a financial year, exceeds ten percent of the Annual Consolidated Turnover of the Bank as per the last audited financial statements of the Bank. Exception: A transaction involving payments made to a related party with respect to brand usage or royalty shall be considered material if the transaction(s) to be entered into individually or taken together with previous transactions during a financial year, exceed five percent of the Annual Consolidated Turnover of the Bank as per the last audited financial statements of the Bank.</t>
  </si>
  <si>
    <t>Policy for Related Party Transactions As required under Regulation 23 of the Listing Regulations, the Bank has formulated and adopted a Policy on dealing with Related Party Transactions, which has been hosted on its website at https://www.axisbank.com/shareholders-corner/ corporate-governance/compliance-report and details thereof have been disclosed in the Annual Report.</t>
  </si>
  <si>
    <t>SEBI vide its Circular no. SEBI/HO/ISD/ISD/CIR/P/2019/82 dated 19th July 2019, has provided a standardized format to report violations of the provisions of the Regulations and the Code. The Bank has been submitting the details of violations to SEBI, in terms of the said Circular. SEBI vide notification dated on 25th July 2019 amended certain provisions of the SEBI (Prohibition of Insider Trading) Regulations, 2015 (the Regulations) relating to transactions that can be undertaken by Designated Persons during the closure of trading window. Further, SEBI vide notification dated on 17th September 2019 has also amended the Regulations providing for voluntary disclosure of suspected/alleged act of insider trading and obligation on companies to protect such informant against victimization. The National Stock Exchange of India Limited vide its circular NSE/CML/2019/20 dated 24th September 2019 on Disclosure of Default / Inter Creditor Agreement (ICA) has inter alia prescribed that all participants, who have acquired confidential information in the course of developments pertaining to defaulting borrowers and/or ICA, shall maintain the confidentiality of such information, until the same is publicly disclosed to Stock Exchanges. The Bank has accordingly, reviewed and amended the Share Dealing Code and the Code of Practices and Procedures for Fair Disclosure of Unpublished Price Sensitive Information (UPSI) of the Bank, in line with the said amendments. The Bank has put in place adequate and effective systems, internal controls and processes (Institutional Mechanism) relating to preparation, finalization, communication or procurement of UPSI relating to the Bank, in compliance with the Share Dealing Code and the Regulations, to prevent insider trading.</t>
  </si>
  <si>
    <t>SEBI vide its notification dated on 31st December 2018, had amended certain provisions of the SEBI (Prohibition of Insider Trading) Regulations, 2015 (the Regulations), which has come into effect from 1st April 2019. The Bank has accordingly, reviewed and amended the Share Dealing Code and the Code of Practices and Procedures for Fair Disclosure of Unpublished Price Sensitive Information (UPSI) relating to the Bank, in line with the minimum standards prescribed under the respective Schedules to the Regulations.</t>
  </si>
  <si>
    <t>The Stakeholders Relationship Committee of the Board of Directors of the Bank (Stakeholders Relationship Committee) comprises of 3 members out of which 1 is an Independent Director. The Members are Shri B. Baburao, Annual Report 2018-19 85 One Axis. Many Possibilities. 01-36 Statutory Reports 37-154 Financial Statements 155-312 Non-Executive Director (Chairman), Shri S. Vishvanathan, Independent Director and Shri Rajesh Dahiya, Executive Director (Corporate Centre) of the Bank. Shri B. Baburao, Chairman of the Stakeholders Relationship Committee attended the Twenty Fourth Annual General Meeting of the Shareholders of the Bank. The Company Secretary of the Bank is the Compliance Officer, in terms of Regulation 6 of the Listing Regulations. Shri S. Vishvanathan, Independent Director of the Bank, was inducted as a member of the Stakeholders Relationship Committee, with effect from 20th October 2018. The brief description of terms of reference of the Stakeholders Relationship Committee, are as under: i) Resolving the grievances of the security holders of the Bank, including complaints related to transfer/transmission of shares, non-receipt of annual report, non-receipt of declared dividends, issue of new/duplicate certificates, general meetings etc. ii) Review of measures taken for effective exercise of voting rights by shareholders. iii) Review of adherence to the service standards adopted by the Bank in respect of various services being rendered by the Registrar &amp; Share Transfer Agent. iv) Review of the various measures and initiatives taken by the Bank for reducing the quantum of unclaimed dividends and ensuring timely receipt of dividend warrants/annual reports/ statutory notices by the shareholders of the company. v) To review such other matters, as the Committee may deem appropriate, from time to time</t>
  </si>
  <si>
    <t>In compliance with Sections 108 and 110 of the Companies Act, 2013 read with Rules 20 and 22 of the Companies (Management and Administration) Rules, 2014 and Regulation 44 of the Securities and Exchange Board of India (Listing Obligations and Disclosure Requirements) Regulations, 2015, the Bank provides e-voting facility to all its Members to enable them to cast their votes electronically on the matters included in Postal Ballot Notice, instead of dispatching the Postal Ballot Form by post. E-voting is optional and all Members are eligible to vote by completing and dispatching the Postal Ballot Form by post, or through e-voting. The Bank has engaged the services of Karvy for the purpose of providing e-voting facility to all its Members. The Board of Directors of the Bank appointed Scrutinizer for conducting the Postal Ballot process in a fair and transparent manner. The Postal Ballot exercise is conducted in accordance with the provisions of Section 110 of the Companies Act, 2013 read with Rule 22 of the Companies (Management &amp; Administration) Rules, 2014, as amended. The Bank dispatches the Postal Ballot Notice and relevant forms along with postage prepaid business reply envelope to those Members whose names appear on the Register of Members / Statements of Beneficial Holders provided by the Depositories as on the cut-off date. The postal ballot notice is also sent in electronic form to those Members whose email address is registered with their DP in case shares are held in electronic form or with Karvy in case shares are held in physical form. The Bank also publishes a notice in the newspaper declaring the details of completion of dispatch and other requirements as mandated under the aforesaid provisions of the Companies Act, 2013 and the said Rules. Voting rights are reckoned on the paid-up value of the shares registered in the names of the Members as on the said cut-off date. Members desiring to exercise their votes by physical postal ballot forms are required to return the forms duly completed and signed to the Scrutinizer at the address mentioned in the postage prepaid business reply envelope on or before the close of voting period. Members desiring to exercise their votes by electronic mode are requested to exercise their vote using the e-voting facility before the close of business hours on the last date of e-voting as set out in the Postal Ballot Notice. The Scrutinizer is required to submit his report to the Chairman, after verification of the records and thereafter the consolidated results of the voting can be declared by any one of the Directors of the Bank, duly authorised by the Board of Directors, in this regard. Subsequently, the said results alongwith the report of the Scrutinizer is disclosed to the Stock Exchanges within 48 hours of such declaration, in terms of Regulation 44(3) of the Listing Regulations, uploaded on the website of the Bank and displayed on the notice board at the Registered and Corporate Offices of the Bank. The resolution, if passed by requisite majority, shall be deemed to have been passed on the last date specified by the Company for receipt of duly completed postal ballot forms or e-voting. No special resolution is proposed to be passed through postal ballot.</t>
  </si>
  <si>
    <t>In compliance with Regulation 44 of the Securities and Exchange Board of India (Listing Obligations and Disclosure Requirements) Regulations, 2015 (the “Listing Regulations”) and Section 108 of the Companies Act, 2013, read with Rule 20 of the Companies (Management and Administration) Rules, 2014, as amended, the Bank is pleased to provide remote e-voting facility through Karvy, to enable its Members to cast their votes electronically on all the items as set out in this Notice. Remote e-voting is optional. II. The Bank has appointed Shri Nimai G. Shah (Membership No. 100932) Partner, Chandabhoy &amp; Jassoobhoy, Chartered Accountants or failing him Shri Gautam N. Shah (Membership No. 012679) Partner, Chandabhoy &amp; Jassoobhoy, Chartered Accountants as the Scrutinizer for conducting the remote e-voting process in a fair and transparent manner. III. The voting rights of the shareholders shall be in proportion of their shareholding to the total issued and paid up equity share capital of the Bank as on the cut-off date viz. Saturday, 13th July 2019, subject to the provisions of Section 12 of the Banking Regulation Act, 1949 and RBI Circular No. 97/16.13.100/2015-16 dated 12th May 2016. IV. A person who is not a Member as on the said cut-off date, will not be entitled to vote and should treat this Notice, for information purpose only. 13 Twenty Fifth Annual Report 2018-19 V. The instructions for remote e-voting, are as under:  In case of Members receiving Notice by e-mail: (i) Enter the login credentials (i.e., User ID &amp; Password) mentioned in the e-mail, your Folio No. / DP ID &amp; Client ID will be your USER ID. Please note that the password is an initial password. (ii) Use the following URL for remote e-voting: From Karvy website: http://evoting.karvy.com (iii) Shareholders of the Bank holding shares either in physical form or in dematerialized form, as on the cut-off date, may cast their vote electronically. (iv) Enter the login credentials. Your Folio No/DP ID &amp; Client ID will be your user ID. (v) After entering the details appropriately, click on LOGIN</t>
  </si>
  <si>
    <t>79,80</t>
  </si>
  <si>
    <t>256066_2019_BOSC004 ; 256066_2019_BOSC004(1)</t>
  </si>
  <si>
    <t>https://www.axisbank.com/docs/default-source/annual-reports/for-axis-bank/annual-report-for-the-year-2017-2018.pdf?sfvrsn=3e3dbe55_8</t>
  </si>
  <si>
    <t xml:space="preserve"> Stakeholders Relationship Committee The Stakeholders Relationship Committee of the Board of Directors of the Bank (Stakeholders Relationship Committee) comprises of 3 members out of which 1 is an Independent Director. The Members are Shri B. Baburao, Annual Report 2018-19 85 One Axis. Many Possibilities. 01-36 Statutory Reports 37-154 Financial Statements 155-312 Non-Executive Director (Chairman), Shri S. Vishvanathan, Independent Director and Shri Rajesh Dahiya, Executive Director (Corporate Centre) of the Bank. Shri B. Baburao, Chairman of the Stakeholders Relationship Committee attended the Twenty Fourth Annual General Meeting of the Shareholders of the Bank. The Company Secretary of the Bank is the Compliance Officer, in terms of Regulation 6 of the Listing Regulations. Shri S. Vishvanathan, Independent Director of the Bank, was inducted as a member of the Stakeholders Relationship Committee, with effect from 20th October 2018. The brief description of terms of reference of the Stakeholders Relationship Committee, are as under: i) Resolving the grievances of the security holders of the Bank, including complaints related to transfer/transmission of shares, non-receipt of annual report, non-receipt of declared dividends, issue of new/duplicate certificates, general meetings etc. ii) Review of measures taken for effective exercise of voting rights by shareholders. iii) Review of adherence to the service standards adopted by the Bank in respect of various services being rendered by the Registrar &amp; Share Transfer Agent.</t>
  </si>
  <si>
    <t>Subject to the provisions of these Articles, and without prejudice to any special privileges or restrictions as to voting, for the time being attached to any class of Shares for the time being forming part of the capital of the Company, every Member, not disqualified by the last preceding Article, shall be entitled to be present, and to speak and vote at such Meeting, and on a show of hands every Member present in person shall have one vote and upon a poll every Member present in person or by proxy shall have the right to vote (in proportion to his Share of the paid up equity capital of the Company), in accordance with the provisions of applicable law, provided, however, if any preference shareholder be present at any Meeting of the Company, save as provided in the Act, he shall have a right to vote only on Resolutions placed before the Meeting which directly affect the rights attached to his Preference Shares. Provided that the voting rights on a poll shall be exercised by a Member subject to such restrictions and limitations as may be prescribed by or under the Banking Act.</t>
  </si>
  <si>
    <t>Rakesh Makhija</t>
  </si>
  <si>
    <t>Amitabh Chaudhry</t>
  </si>
  <si>
    <t>Rohit Bhagat</t>
  </si>
  <si>
    <t>S. Vishvanathan</t>
  </si>
  <si>
    <t>Ketaki Bhagwat</t>
  </si>
  <si>
    <t>B. Babu Rao</t>
  </si>
  <si>
    <t>Stephen Pagliuca</t>
  </si>
  <si>
    <t>Girish Paranjpe</t>
  </si>
  <si>
    <t>Rajiv Anand</t>
  </si>
  <si>
    <t>Rajesh Dahiya</t>
  </si>
  <si>
    <t>Pralay Mondal</t>
  </si>
  <si>
    <t>Dr. Sanjiv Misra</t>
  </si>
  <si>
    <t>Prof. Samir Barua</t>
  </si>
  <si>
    <t>Usha Sangwan</t>
  </si>
  <si>
    <t>Som Mittal</t>
  </si>
  <si>
    <t>Smt. Ketaki Bhagwat</t>
  </si>
  <si>
    <t>Srinivasan</t>
  </si>
  <si>
    <t>Prasad Menon</t>
  </si>
  <si>
    <t>Shikha Sharma</t>
  </si>
  <si>
    <t>Samir K. Barua</t>
  </si>
  <si>
    <t>256066_2020_AUDP001</t>
  </si>
  <si>
    <t>256066_2019_AUDP001</t>
  </si>
  <si>
    <t>256066_2019_BOSP004</t>
  </si>
  <si>
    <t>256066_2020_BOSP004</t>
  </si>
  <si>
    <t>3,86,50,811</t>
  </si>
  <si>
    <t>3,45,69,449</t>
  </si>
  <si>
    <t>1,66,84,344</t>
  </si>
  <si>
    <t>25,50,000</t>
  </si>
  <si>
    <t>3,50,000</t>
  </si>
  <si>
    <t>6,50,000</t>
  </si>
  <si>
    <t>9,00,000</t>
  </si>
  <si>
    <t>17,50,000</t>
  </si>
  <si>
    <t>5,50,000</t>
  </si>
  <si>
    <t>27,00,000</t>
  </si>
  <si>
    <t>30,00,000</t>
  </si>
  <si>
    <t>12,00,000</t>
  </si>
  <si>
    <t>19,50,000</t>
  </si>
  <si>
    <t>256066_2020_MACR003 ; 256066_2020_BOCR013</t>
  </si>
  <si>
    <t>256066_2019_MACR003 ; 256066_2020_BOCR013</t>
  </si>
  <si>
    <t>3,14,13,685</t>
  </si>
  <si>
    <t>2,91,18,762</t>
  </si>
  <si>
    <t>2,35,84,459</t>
  </si>
  <si>
    <t>14,50,000</t>
  </si>
  <si>
    <t>15,00,000</t>
  </si>
  <si>
    <t>28,00,000</t>
  </si>
  <si>
    <t>24,50,000</t>
  </si>
  <si>
    <t>7,50,000</t>
  </si>
  <si>
    <t>31,00,000</t>
  </si>
  <si>
    <t>33,50,000</t>
  </si>
  <si>
    <t>22,50,000</t>
  </si>
  <si>
    <t>13,50,000</t>
  </si>
  <si>
    <t>8,00,000</t>
  </si>
  <si>
    <t>10,00,000</t>
  </si>
  <si>
    <t>5,33,000</t>
  </si>
  <si>
    <t>4,10,959</t>
  </si>
  <si>
    <t>2,04,233</t>
  </si>
  <si>
    <t>30,98,384</t>
  </si>
  <si>
    <t>30,95,531</t>
  </si>
  <si>
    <t>17,08,590</t>
  </si>
  <si>
    <t>1,57,252</t>
  </si>
  <si>
    <t>24,34,549</t>
  </si>
  <si>
    <t>18,55,934</t>
  </si>
  <si>
    <t>28,44,458</t>
  </si>
  <si>
    <t>43,33,638</t>
  </si>
  <si>
    <t>35,50,000</t>
  </si>
  <si>
    <t>16,50,000</t>
  </si>
  <si>
    <t>19,00,000</t>
  </si>
  <si>
    <t>27,50,000</t>
  </si>
  <si>
    <t>10,83,000</t>
  </si>
  <si>
    <t>37,00,000</t>
  </si>
  <si>
    <t>40,00,000</t>
  </si>
  <si>
    <t>22,00,000</t>
  </si>
  <si>
    <t>23,60,959</t>
  </si>
  <si>
    <t>4,17,49,195</t>
  </si>
  <si>
    <t>3,76,64,980</t>
  </si>
  <si>
    <t>1,83,92,934</t>
  </si>
  <si>
    <t>4,83,02,609</t>
  </si>
  <si>
    <t>3,32,69,619</t>
  </si>
  <si>
    <t>3,19,63,220</t>
  </si>
  <si>
    <t>2,79,18,097</t>
  </si>
  <si>
    <t xml:space="preserve">28,00,000 </t>
  </si>
  <si>
    <t>3,00,000</t>
  </si>
  <si>
    <t>6,30,000</t>
  </si>
  <si>
    <t>2,00,000</t>
  </si>
  <si>
    <t>1,20,000</t>
  </si>
  <si>
    <t>-</t>
  </si>
  <si>
    <t>https://www.axisbank.com/media-centre/board-of-directors</t>
  </si>
  <si>
    <t>Webpage_2020</t>
  </si>
  <si>
    <t>Webpage_2019</t>
  </si>
  <si>
    <t>Axis Bank Ltd._BOSP003_Excel-Matrix directors</t>
  </si>
  <si>
    <t>256066_2020_MACR023</t>
  </si>
  <si>
    <t>256066_2019_MACR023</t>
  </si>
  <si>
    <t>Puneet M. Sharma</t>
  </si>
  <si>
    <t>Jairam Sridharan</t>
  </si>
  <si>
    <t>Girish V. Koliyote</t>
  </si>
  <si>
    <t>Girish V. Koliyot</t>
  </si>
  <si>
    <t>12,78,042</t>
  </si>
  <si>
    <t>2,04,84,925</t>
  </si>
  <si>
    <t>94,15,014</t>
  </si>
  <si>
    <t>39,71,021</t>
  </si>
  <si>
    <t>10,29,011</t>
  </si>
  <si>
    <t>1,75,000</t>
  </si>
  <si>
    <t>2,44,55,946</t>
  </si>
  <si>
    <t>1,04,44,025</t>
  </si>
  <si>
    <t>1,19,83,325</t>
  </si>
  <si>
    <t>77,19,194</t>
  </si>
  <si>
    <t>18,36,424</t>
  </si>
  <si>
    <t>3,54,260</t>
  </si>
  <si>
    <t>1,00,000</t>
  </si>
  <si>
    <t>1,38,19,749</t>
  </si>
  <si>
    <t>80,73,454</t>
  </si>
  <si>
    <t>2560066_2020_BOIR021</t>
  </si>
  <si>
    <t>2560066_2019_BOIR021 ; 2560066_2019_BOIR021(1) ; 2560066_2019_BOIR021(2)</t>
  </si>
  <si>
    <t>5,75,000</t>
  </si>
  <si>
    <t>5,08,805</t>
  </si>
  <si>
    <t>256066_2020_BOIR017</t>
  </si>
  <si>
    <t>256066_2019_BOIR017</t>
  </si>
  <si>
    <t>During the year, the following changes took place in the composition of the Board: • Dr. Sanjiv Misra ceased to be the Non-Executive (Part-Time) Chairman of the Bank, pursuant to completion of his tenure, with effect from the close of business hours on 17th July 2019. In light of the above, Dr. Sanjiv Misra decided not to continue as an Independent Director of the Bank for the remainder of his tenure and accordingly resigned as the Independent Director of the Bank, with effect from the close of business hours on 17th July 2019. In accordance with Clause 7B of Schedule Ill, Part A of the Listing Regulations, Dr. Sanjiv Misra confirmed that there was no other material reason for his resignation, other than the above. The Board acknowledges the invaluable contributions rendered by Dr. Sanjiv Misra during his tenure as an Independent Director of the Bank and places on record its deep appreciation for the insightful perspectives and suggestions provided by him at the meetings of the Board/ Committee of the Bank and for his leadership, as the Non-Executive (PartTime) Chairman of the Bank. • Shri Rakesh Makhija, Independent Director of the Bank, was appointed as the Non-Executive (Part-Time) Chairman of the Bank, for a period of 3 (three) years, with effect from 18th July 2019 upto 17th July 2022 (both days inclusive), in terms of the approval granted by the Reserve Bank of India (RBI) and by the Shareholders of the Bank at the 25th Annual General Meeting held on 20th July 2019. • Prof. Samir Barua ceased to be an Independent Director of the Bank, with effect from the close of business hours on 21st July 2019, upon completion of the maximum permissible tenure of 8 (eight) continuous years, in terms of the provisions of Section 10A (2A) of the Banking Regulation Act, 1949. The Board acknowledges the invaluable contributions rendered by Prof. Samir Barua during his tenure as an Independent Director of the Bank and places on record its deep appreciation for the insightful perspectives and suggestions provided by him at the meetings of the Board/ Committees of the Bank. • Shri Pralay Mondal was appointed as the Executive Director (Retail Banking) of the Bank, for a period of 3 (three) years, with effect from 1st August 2019 upto 31st July 2022 (both days inclusive), in terms of the approval granted by the RBI and the Shareholders of the Bank at the 25th Annual General Meeting held on 20th July 2019. Annual Report 2019-20 Experience Open 49 • Shri Rajiv Anand, Executive Director (Wholesale Banking) and Shri Rajesh Dahiya, Executive Director (Corporate Centre) of the Bank, were re-appointed as the Executive Director (Wholesale Banking) and Executive Director (Corporate Centre) of the Bank, respectively, for a further period of 3 (three) years, with effect from 4th August 2019 upto 3rd August 2022 (both days inclusive), in terms of the approval granted by the RBI and the Shareholders of the Bank at the 25th Annual General Meeting held on 20th July 2019. • Shri Som Mittal ceased to be an Independent Director of the Bank, with effect from the close of business hours on 21st October 2019, upon completion of the maximum permissible tenure of 8 (eight) continuous years, in terms of the provisions of Section 10A (2A) of the Banking Regulation Act, 1949. The Board acknowledges the invaluable contributions rendered by Shri Som Mittal during his tenure as an Independent Director of the Bank and places on record its deep appreciation for the insightful perspectives and suggestions provided by him at the meetings of the Board/ Committees of the Bank. • Smt. Usha Sangwan, Nominee Director of Life Insurance Corporation of India (LIC), Promoter of the Bank, on the Board of the Bank, tendered her resignation as the Non-Executive (Nominee) Director of the Bank, with effect from 12th December 2019. The Board acknowledges the invaluable contributions rendered by Smt. Usha Sangwan during her tenure as the NonExecutive (Nominee) Director of the Bank and places on record its deep appreciation for the insightful perspectives and suggestions provided by her at the meetings of the Board/ Committees of the Bank. • The Board of Directors of the Bank on 9th December 2019, re-appointed Shri S. Vishvanathan, as the Independent Director of the Bank, for his second term from 11th February 2020 up to 10th February 2023 (both days inclusive) i.e. up to the expiry of his tenure of 8 (eight) continues years, in terms of the provisions of Section 10A (2A) of the Banking Regulation Act, 1949, taking into account the outcome of his performance evaluation and pursuant to the recommendation of the Nomination and Remuneration Committee of Directors of the Bank (Nomination and Remuneration Committee). The said re-appointment was approved by the Shareholders of the Bank, by means of a Special Resolution, passed through Postal Ballot on 9th January 2020. During the said period, Shri S. Vishvanathan shall not be liable to retire by rotation, in terms of the provisions of Section 149(13) of the Companies Act, 2013. The Board at its meeting held on 29th April 2020, approved the proposals relating to re-appointment of Directors of the Bank: • Re-appointment of Shri B. Baburao, as the Non-Executive (Nominee) Director of the Bank, who is liable to retire by rotation at the ensuing Annual General Meeting, and being eligible has offered himself for re-appointment, in terms of Section 152 of the Companies Act, 2013. • Re-appointment of Shri Rakesh Makhija, as an Independent Director of the Bank, for his second term as such, from 27th October 2020 up to 26th October 2023 (both days inclusive) i.e. up to the expiry of his tenure of 8 (eight) continuous years in terms of the provisions of Section 10A (2A) of the Banking Regulation Act, 1949, Section 149 of the Companies Act, 2013 and the Listing Regulations, subject to the approval of the Shareholders of the Bank, at the ensuing Annual General Meeting by means of a Special Resolution. The ordinary/special resolution(s) in respect of re-appointment of the Directors, as aforesaid, have been included in the Notice convening the 26th Annual General Meeting of the Bank. Brief profiles of the said Directors have been annexed to the said Notice. The composition of the Board, is in compliance with the applicable norms.</t>
  </si>
  <si>
    <t>50,51</t>
  </si>
  <si>
    <t>During the year, the following changes took place in the composition of the Board of Directors (“the Board”) of the Bank: • Shri Prasad Menon ceased to be an Independent Director of the Bank, with effect from the close of business hours on 8th October 2018, upon completion of the maximum permissible tenure of 8 (eight) continuous years, under Section 10A (2A) of the Banking Regulation Act, 1949. The Board acknowledges the invaluable contributions rendered by Shri Prasad Menon during his tenure as an Independent Director of the Bank and places on record its deep appreciation for the insightful perspectives and suggestions provided by him at the meetings of the Board/Committees of the Bank. • Pursuant to the recommendation of the Nomination and Remuneration Committee (“NRC”), the Board at its meeting held on 2nd November 2018, approved the appointment of Shri Girish Paranjpe as an Independent Director of the Bank, for a period of 4 (four) consecutive years, with effect from 2nd November 2018 upto 1st November 2022 (both days inclusive), subject to the approval of the Shareholders of the Bank. The said appointment was approved by the Shareholders of the Bank through Postal Ballot on 17th January 2019. During the said period, Shri Girish Paranjpe shall not be liable to retire by rotation, in terms of the provisions of Section149(13) of the Companies Act, 2013. • Shri V. Srinivasan, Deputy Managing Director of the Bank retired from the services of the Bank and accordingly ceased to be the Whole Time Director (designated as the Deputy Managing Director) of the Bank, with effect from the close of business hours on 20th December 2018. 40 ONE AXIS. MANY POSSIBILITIES. During his tenure as the Deputy Managing Director of the Bank, Shri V. Srinivasan facilitated the growth of the corporate lending and treasury businesses of the Bank. The Board acknowledges the invaluable contributions rendered by Shri V. Srinivasan during his tenure as the Deputy Managing Director of the Bank and places on record its deep appreciation for the insightful perspectives and suggestions provided by him during the deliberations at the meetings of the Board/ Committees of the Bank. • Smt. Shikha Sharma, Managing Director &amp; CEO of the Bank retired from the services of the Bank and accordingly ceased to be the Managing Director &amp; CEO of the Bank, with effect from the close of business hours on 31st December 2018. During her tenure as the Managing Director &amp; CEO, the Bank turned into a full-fledged financial institution by offering services to both corporate and retail consumers. The seamless retailisation of the Bank, achieved under her tenure, was remarkable and has led to a significant diversification of the Bank’s balance sheet. The Board acknowledges the leadership and the invaluable contributions rendered by Smt. Shikha Sharma during her tenure as the Managing Director &amp; CEO of the Bank and places on record its deep appreciation for the insightful perspectives and suggestions provided by her at the meetings of the Board/Committees of the Bank. • Pursuant to the recommendation of the NRC, the Board at its meeting held on 9th July 2018, shortlisted the candidature of Shri Amitabh Chaudhry for the post of the Managing Director &amp; CEO of the Bank, with effect from 1st January 2019 and recommended the same for the approval of the Reserve Bank of India (RBI). The RBI granted its approval to the appointment of Shri Amitabh Chaudhry as the Managing Director &amp; CEO, of the Bank, for a period of 3 (three) years, with effect from 1st January 2019 upto 31st December 2021 (both days inclusive) and to the terms and conditions relating to the said appointment, including remuneration. In order to facilitate smooth transition and help Shri Amitabh Chaudhry familiarize with the business and operations of the Bank, the Board at its meeting held on 2nd November 2018, approved the appointment of Shri Amitabh Chaudhry, as the Managing Director (Designate), in executive position of the Bank, with effect from 19th November 2018 upto 31st December 2018 (both days inclusive). Thereafter, pursuant to the approval of the RBI and on the recommendation of the NRC, the Board at its meeting held on 8th December 2018, approved the appointment of Shri Amitabh Chaudhry as the Managing Director &amp; CEO of the Bank, for a period of 3 (three) years, with effect from 1st January 2019 up to 31st December 2021 (both days inclusive) and the terms and conditions relating to the said appointment, including remuneration. The said appointment of Shri Amitabh Chaudhry as the Managing Director &amp; CEO of the Bank and the terms and conditions in respect thereof, including remuneration, was approved by the Shareholders of the Bank, through Postal Ballot on 17th January 2019.</t>
  </si>
  <si>
    <t>41,42</t>
  </si>
  <si>
    <t>F:\Indian company\Axis Bank Ltd</t>
  </si>
  <si>
    <t>https://www.axisbank.com/docs/default-source/quarterly-reports/articles-of-association.pdf  page 19,  Every Member of the Company shall be entitled to attend every General Meeting
either in person or by proxy and the Auditor of the Company shall have the right to
attend and to be heard at any General Meeting which he attends on any part of the
business which concerns him as such Auditor. The proxy register with proxies and
the register of Directors’ shareholdings shall remain open and accessible during the
meeting. Provided however in case of inspection of proxy register not less than three
days’ notice in writing of the intention so to inspect is given to the company.</t>
  </si>
  <si>
    <t xml:space="preserve"> companies to appoint atleast one female director and Companies Act 2013  AR page 94,  The Board has an optimum combination of Executive and Non-Executive Directors with Independent Directors
constituting more than one-third of its total strength. The Board has 11 Directors, comprising of 5 Independent
Directors, 1 Managing Director &amp; CEO, 3 Executive Directors and 2 Nominee Directors.
    The Board is led by Non-Executive (Part-Time) Chairman, who is an Independent Director. The Board comprises
of nominees of the Administrator of the Specified Undertaking of the Unit Trust of India (SUUTI), Promoter of the
Bank and BC Asia Investments VII Limited, Integral Investments South Asia IV and BC Asia Investments III Limited
(being entities affiliated to BAIN Capital, a Global Private Equity firm). In terms of Article 90(1)(c) of the Articles of
Association of the Bank, Life Insurance Corporation of India, Promoter of the Bank, has a right to nominate one
Director on the Board of the Bank. The Board also has 1 Woman Director who is an Independent Director.</t>
  </si>
  <si>
    <t>Search and update</t>
  </si>
  <si>
    <t>also add AR page 100,  All the Directors of the Bank, are in compliance with the applicable provisions of the Companies Act, 2013, the
relevant Rules made thereunder, the Listing Regulations, the Banking Regulation Act, 1949 and the guidelines
issued by the RBI, relating to maximum number of Directorships and Committee memberships.</t>
  </si>
  <si>
    <t>search and update</t>
  </si>
  <si>
    <t>take appintment period and reappointment period</t>
  </si>
  <si>
    <t xml:space="preserve">articles-of-association page 19,  The Board may, whenever it deems fit, call an extraordinary general meeting of the
Company. The Board shall, on the requisition, in writing or through electronic mode,
of such number of Members of the Company as is specified in clause (4) of this
Article forthwith proceed to call an Extra-Ordinary General Meeting either at the
Registered Office or at some other place within the city, town or village in which the
Registered Office of the Company is situated.
</t>
  </si>
  <si>
    <t>inserted data is too much</t>
  </si>
  <si>
    <t>inserted data not speak about performance objectives</t>
  </si>
  <si>
    <t>articles-of-association,   The regulations for the management of the Company and for the observance of the Members
thereof and their representatives shall, subject to any exercise of the statutory powers by the
Company with reference to the repeal or alteration or addition to its regulations by a Special
Resolution as prescribed by the Companies Act, 2013 (18 of 2013) be such as are contained
in the Articles set out herein below, and the regulations in Table ―F‖ of Schedule I to the said
Companies Act, 2013 (18 of 2013) shall not, except in respect of such of the matters for which
no provisions exist in these Articles, apply to this Company.</t>
  </si>
  <si>
    <t>insert  total CEO compensation</t>
  </si>
  <si>
    <t xml:space="preserve">articles-of-association  page 27,   At every Annual General Meeting of the Company one-third of such of the Directors
for the time being as are liable to retire by rotation or if their number is not three or a
multiple of three, the number nearest to one-third shall retire from office.
</t>
  </si>
  <si>
    <t xml:space="preserve">AR page 51, The Bank has formulated and adopted the Succession Planning Policy for the Board of Directors and Key Officials of the Bank
(the Policy). The objective of the Policy is to inter alia assess, identify and nominate suitable candidates to fill vacancies that
may arise for positions of the Non-Executive (Part time) Chairman, Independent Directors, Managing Director &amp; CEO (MD &amp;
CEO), Whole Time Directors (WTD), Group Executives, Key Managerial Personnel and other Key officials of the Bank, from
time to time, to plan for succession of the said roles and any vacancies that may arise out of impending move or retirement or
resignation or sudden exit or for any reason whatsoever in such roles, incumbent or named successors, significant changes in
role accountabilities, substantive changes in the business parameters and changes to the role holder or successor’s aspiration. </t>
  </si>
  <si>
    <t>not need this much snippet consider this part only -   Whistleblower Policy &amp; Vigil Mechanism
Acentraltenetin theBank’sPolicy onCorporate Governance is commitmentto ethics, integrity, accountability and transparency.
To ensure that the highest standards are maintained in these aspects on an on-going basis and to provide safeguards to various
stakeholders, the Bank has formulated a Whistle-blower Policy and Vigil Mechanism which is in compliance with the relevant
provisions of Section 177(9) of the Companies Act, 2013, Rules made thereunder and Regulation 4(2)(d) and Regulation 22 of
the Listing Regulations.</t>
  </si>
  <si>
    <t>search and update as of 2020 comment</t>
  </si>
  <si>
    <t>File name , url etc. missing</t>
  </si>
  <si>
    <t>insert table snapshot</t>
  </si>
  <si>
    <t>At every Annual General Meeting of the Company one-third of such of the Directors for the time being as are liable to retire by rotation or if their number is not three or a multiple of three, the number nearest to one-third shall retire from office. Not less than two-thirds of the total number of Directors shall be persons whose period of office is liable to determination by retirement of Directors by rotation. Provided that the Independent Directors appointed pursuant to the provisions of the Companies Act, 2013 shall not be liable to retire by rotation under this Article nor shall they be included in calculating the total number of Directors of whom one third shall retire from office under this Article. In these Articles a ―retiring Director‖, means a Director retiring by rotation (3) The Directors to retire by rotation at every Annual General Meeting shall be those who have been longest in office since their last appointment but as between the persons who became Directors on the same day, those who are to retire shall, in default of, and subject to any agreement among themselves, be determined by lot. (4) A retiring Director shall be eligible for reappointment. (5) At the Annual General Meeting at which a Director retires as aforesaid, the Company, subject to these Articles, may fill up the vacancy by appointing the retiring Director or some other person thereto. (6) If the place of a retiring Director, retiring by rotation at a Meeting, is not filled up at such Meeting and that Meeting has not expressly resolved not to fill the vacancy, that Meeting shall stand adjourned till the same day in the next week, at the same time and place, or if that day is a national holiday, till the next succeeding day which is not a holiday, at the same time and place.</t>
  </si>
  <si>
    <t>The Board has an optimum combination of Executive and Non-Executive Directors with Independent Directors constituting more than one-third of its total strength. The Board has 11 Directors, comprising of 5 Independent Directors, 1 Managing Director &amp; CEO, 3 Executive Directors and 2 Nominee Directors. The Board is led by Non-Executive (Part-Time) Chairman, who is an Independent Director. The Board comprises of nominees of the Administrator of the Specified Undertaking of the Unit Trust of India (SUUTI), Promoter of the Bank and BC Asia Investments VII Limited, Integral Investments South Asia IV and BC Asia Investments III Limited (being entities affiliated to BAIN Capital, a Global Private Equity firm). In terms of Article 90(1)(c) of the Articles of Association of the Bank, Life Insurance Corporation of India, Promoter of the Bank, has a right to nominate one Director on the Board of the Bank. The Board also has 1 Woman Director who is an Independent Directo</t>
  </si>
  <si>
    <t>All the Directors of the Bank, are in compliance with the applicable provisions of the Companies Act, 2013, the relevant Rules made thereunder, the Listing Regulations, the Banking Regulation Act, 1949 and the guidelines issued by the RBI, relating to maximum number of Directorships and Committee memberships. • All the Directors of the Bank have submitted their annual declarations as required under the Companies Act, 2013 and the relevant Rules made thereunder, the Listing Regulations, the Banking Regulation Act, 1949 and the guidelines issued by the RBI, in this regard, from time to time</t>
  </si>
  <si>
    <t>Acentraltenetin theBank’sPolicy onCorporate Governance is commitmentto ethics, integrity, accountability and transparency. To ensure that the highest standards are maintained in these aspects on an on-going basis and to provide safeguards to various stakeholders, the Bank has formulated a Whistle-blower Policy and Vigil Mechanism which is in compliance with the relevant provisions of Section 177(9) of the Companies Act, 2013, Rules made thereunder and Regulation 4(2)(d) and Regulation 22 of the Listing Regulations.</t>
  </si>
  <si>
    <t>The Bank has formulated and adopted the Succession Planning Policy for the Board of Directors and Key Officials of the Bank (the Policy). The objective of the Policy is to inter alia assess, identify and nominate suitable candidates to fill vacancies that may arise for positions of the Non-Executive (Part time) Chairman, Independent Directors, Managing Director &amp; CEO (MD &amp; CEO), Whole Time Directors (WTD), Group Executives, Key Managerial Personnel and other Key officials of the Bank, from time to time, to plan for succession of the said roles and any vacancies that may arise out of impending move or retirement or resignation or sudden exit or for any reason whatsoever in such roles, incumbent or named successors, significant changes in role accountabilities, substantive changes in the business parameters and changes to the role holder or successor’s aspiration.</t>
  </si>
  <si>
    <t>The regulations for the management of the Company and for the observance of the Members thereof and their representatives shall, subject to any exercise of the statutory powers by the Company with reference to the repeal or alteration or addition to its regulations by a Special Resolution as prescribed by the Companies Act, 2013 (18 of 2013) be such as are contained in the Articles set out herein below, and the regulations in Table ―F‖ of Schedule I to the said Companies Act, 2013 (18 of 2013) shall not, except in respect of such of the matters for which no provisions exist in these Articles, apply to this Company</t>
  </si>
  <si>
    <t>The Board may, whenever it deems fit, call an extraordinary general meeting of the Company. The Board shall, on the requisition, in writing or through electronic mode, of such number of Members of the Company as is specified in clause (4) of this Article forthwith proceed to call an Extra-Ordinary General Meeting either at the Registered Office or at some other place within the city, town or village in which the Registered Office of the Company is situated. (2) The requisition shall set out the matters for the consideration of which the Meeting is to be called, shall be signed by the requisitionists and shall be deposited at the Registered Office. (3) The requisition may consist of several documents in like form, each signed by one or more requisitionists.</t>
  </si>
  <si>
    <t>Every Member of the Company shall be entitled to attend every General Meeting either in person or by proxy and the Auditor of the Company shall have the right to attend and to be heard at any General Meeting which he attends on any part of the business which concerns him as such Auditor. The proxy register with proxies and the register of Directors’ shareholdings shall remain open and accessible during the meeting. Provided however in case of inspection of proxy register not less than three days’ notice in writing of the intention so to inspect is given to the company.</t>
  </si>
  <si>
    <t>At every Annual General Meeting of the Company one-third of such of the Directors for the time being as are liable to retire by rotation or if their number is not three or a multiple of three, the number nearest to one-third shall retire from office. Not less than two-thirds of the total number of Directors shall be persons whose period of office is liable to determination by retirement of Directors by rotation. Provided that the Independent Directors appointed pursuant to the provisions of the Companies Act, 2013 shall not be liable to retire by rotation under this Article nor shall they be included in calculating the total number of Directors of whom one third shall retire from office under this Article. In these Articles a ―retiring Director‖, means a Director retiring by rotation</t>
  </si>
  <si>
    <t>During the Financial Year 2018-19, no Independent Director of the Bank, resigned before the completion of his/her tenure. • All the Directors of the Bank, are in compliance with the applicable provisions of the Companies Act, 2013 and the relevant Rules made thereunder, the Listing Regulations, the Banking Regulation Act, 1949 and the Guidelines issued by the RBI, relating to maximum number of Directorships and Committee memberships. • All Directors of the Bank have submitted their annual disclosures / declarations as mandated under the Companies Act, 2013 and the relevant Rules made thereunder, the Listing Regulations, the Banking Regulation Act, 1949 and the Guidelines issued by the RBI, in this regard, from time to tim</t>
  </si>
  <si>
    <t>The Bank has formulated and adopted a Succession Planning Policy (the Policy), for appointment of its Directors and other Key Officials. The objectives of the Policy is to assess, identify and nominate suitable candidates to fill vacancies that may arise for positions of Directors and other Key Officials of the Bank, to plan for succession of the said roles and any vacancies that may arise out of impending move or retirement or resignation or sudden exit or for any reason whatsoever in such roles, incumbent or named successors, significant changes in role accountabilities, substantive changes in the business parameters and changes to the role holder or successor’s aspiration.</t>
  </si>
  <si>
    <t xml:space="preserve">Subject to the provisions of these Articles, and without prejudice to any special privileges or
restrictions as to voting, for the time being attached to any class of Shares for the time being
forming part of the capital of the Company, every Member, not disqualified by the last
preceding Article, shall be entitled to be present, and to speak and vote at such Meeting, and
on a show of hands every Member present in person shall have one vote and upon a poll
every Member present in person or by proxy shall have the right to vote (in proportion to his
Share of the paid up equity capital of the Company), in accordance with the provisions of
applicable law, provided, however, if any preference shareholder be present at any Meeting of
the Company, save as provided in the Act, he shall have a right to vote only on Resolutions
placed before the Meeting which directly affect the rights attached to his Preference Shares.
Provided that the voting rights on a poll shall be exercised by a Member subject to such
restrictions and limitations as may be prescribed by or under the Banking Act.
</t>
  </si>
  <si>
    <t>The Board presently comprises of 14 Directors representing diverse combination of professionalism,
knowledge, expertise and experience as relevant for the banking business. The Board has 8 Independent Directors
constituting more than one-third of its total strength. The Board comprises of 2 Women Directors including 1 Woman
Independent Director. None of the Directors or their relatives are related to each other. The Board has confirmed the
veracity of declaration of Independence provided by the Independent Directors and has taken the same on record. In
the opinion of the Board, all the Independent Directors fulfil the conditions as specified in the Listing Regulations and are
independent of the Management. The Board is led by the Non-Executive (Part-Time) Chairman, who is an Independent
Director.</t>
  </si>
  <si>
    <t>The composition of the Board of Directors (the Board)
of the Bank is governed under the relevant provisions
of the Companies Act, 2013, the relevant Rules
made thereunder, the Banking Regulation Act, 1949,
the Securities and Exchange Board of India (Listing
Obligations and Disclosure Requirements) Regulations,
2015 (the Listing Regulations), the guidelines issued by
the Reserve Bank of India (RBI) in this regard and the
Articles of Association of the Bank.
 The Board of Directors of the Bank has an optimum
combination of Independent, Non-Executive and
Executive Directors. The Board presently comprises of 14 Directors representing diverse combination of professionalism,
knowledge, expertise and experience as relevant for the banking business. The Board has 8 Independent Directors
constituting more than one-third of its total strength. The Board comprises of 2 Women Directors including 1 Woman
Independent Director. None of the Directors or their relatives are related to each other. The Board has confirmed the
veracity of declaration of Independence provided by the Independent Directors and has taken the same on record. In
the opinion of the Board, all the Independent Directors fulfil the conditions as specified in the Listing Regulations and are
independent of the Management. The Board is led by the Non-Executive (Part-Time) Chairman, who is an Independent
Director.</t>
  </si>
  <si>
    <t xml:space="preserve"> The composition of the Board of Directors of the Bank (the Board) is governed under the relevant provisions of the
Companies Act, 2013 read with the relevant rules made thereunder, the Securities and Exchange Board of India
(Listing Obligations and Disclosure Requirements) Regulations, 2015 (the Listing Regulations), the Banking Regulation
Act, 1949, the guidelines issued by the Reserve Bank of India (RBI) and the Articles of Association of the Bank.
    The Board has an optimum combination of Executive and Non-Executive Directors with Independent Directors
constituting more than one-third of its total strength. The Board has 11 Directors, comprising of 5 Independent
Directors, 1 Managing Director &amp; CEO, 3 Executive Directors and 2 Nominee Directors.</t>
  </si>
  <si>
    <t>There were no related party transactions which were of a materially significant nature undertaken by the Bank with its
promoters, directors or management, their subsidiaries or relatives that may have a potential conflict with the interests of the
Bank.
The Members of the Senior Management of the Bank have affirmed that they have not entered into any material, financial or
commercial transaction wherein they have personal interest and which may potentially conflict with the interest of the Bank at
large.
There are no instances of non-compliance by the Bank or penalties and strictures imposed by the Stock Exchange(s) or SEBI
or other statutory authorities on any matter related to capital markets during the last three years.
The Secretarial Auditor has certified that none of the Directors of the Bank have been debarred or disqualified from being
appointed or continuing as Directors of the Bank by the SEBI/Ministry of Corporate Affairs or any other Statutory Authority.
The said certificate is annexed to this Report.</t>
  </si>
  <si>
    <t xml:space="preserve">Every contract or arrangement, approved by the Board/Shareholders under this Policy,
shall be referred to in the Board’s Report to the Shareholders along with the justification
for entering into such contract or arrangement. ; The details of material related party transactions will be included in the Corporate
Governance Reports which are required to be submitted to the Stock Exchanges on a
quarterly basis.
The details of materially significant related party transactions that may have potential
conflict with the interests of Bank, to be included in the Corporate Governance Report
which forms part of the Annual Report.
The details of related party transactions on a consolidated basis would be submitted to
the stock exchanges and published on the Bank’s website on a half-yearly basis, within
30 days from the publication of the Bank’s financial results. </t>
  </si>
  <si>
    <t>6, 7</t>
  </si>
  <si>
    <t>An overview of the key features and objectives of remuneration policy:
The compensation philosophy of the Bank aims to attract, retain and motivate professionals in order
to enable the Bank to attain its strategic objectives and develop a strong performance culture in the
competitive environment in which it operates. To achieve this, the following principles are adopted:
- Affordability: Pay to reflect productivity improvements to retain cost-income competitiveness
- Maintain competitiveness on fixed pay in talent market
- Pay for performance to drive meritocracy through variable pay
- Employee Stock Options for long-term value creation
- Benefits and perquisites to remain aligned with market practices and provide flexibility</t>
  </si>
  <si>
    <t>Review and recommend to the Board for approval, the overall remuneration framework and
associated policy of the Bank (including remuneration policy for Directors and key managerial
personnel) including the level and structure of fixed pay, variable pay, perquisites, bonus pool,
stock-based compensation and any other form of compensation as may be included from time
to time to all the employees of the Bank including the Managing Director &amp; CEO (MD &amp; CEO),
other Whole-Time Directors (WTD) and senior managers one level below the Board.</t>
  </si>
  <si>
    <t>The deferral of the Variable Pay for the three categories of employees as stated earlier is given below:
Category 1: MD &amp; CEO and WTDs
Variable Pay will not exceed 70% of the Fixed Pay
To ensure that risk measures do not focus only on achieving short term goals, variable payout
is deferred. If the variable pay exceeds 40% of fixed pay, 45% of the variable pay to be deferred
proportionately over a period of three years.
Category 2: All the employees in the Grade of Vice President and above engaged in the functions of
Risk Control and Compliance
- Variable Pay will be paid on the basis of laid down risk control, compliance and process
improvement parameters in the balanced scorecard / key deliverables of staff in this function
- The parameters will be independent of performance of the business area they oversee and will
commensurate with their key role in the Bank
- The ratio of fixed and variable compensation will be weighed towards fixed compensation
- Percentage of variable pay to be capped at 70% of fixed pay
- Appropriate deferral structure as approved by the Nomination and Remuneration Committee
will be applicable to this category of employees</t>
  </si>
  <si>
    <t>Accordingly, the compensation policy for MD &amp; CEO and WTDs seeks to:
a) Ensure that the compensation, in terms of structure and total amount, is in line with the best
practices, as well as competitive vis-à-vis that of peer banks
b) Establish the linkage of compensation with individual performance as well as achievement of
the corporate objectives of the Bank ; c) Include an appropriate variable pay component tied to the achievement of pre-established
objectives in line with Bank’s scorecard while ensuring that the compensation is aligned with
prudent risk taking
d) Encourage attainment of long term shareholder returns through inclusion of equity linked longterm incentives as part of compensation
Compensation is structured in terms of fixed pay, variable pay and employee stock options (for
selective employees), with a strong linkage of variable pay to performance. The compensation
policy of the Bank is approved by the Nomination and Remuneration Committee. Additional
approval from Shareholders and RBI is obtained specifically for compensation of MD
&amp; CEO and WTDs.</t>
  </si>
  <si>
    <t>227, 228</t>
  </si>
  <si>
    <t>Accordingly, the compensation policy for MD &amp; CEO and WTDs seeks to:
 a) Ensure that the compensation, in terms of structure and total amount, is in line with the best practices, as
well as competitive vis-à-vis that of peer banks
 b) Establish the linkage of compensation with individual performance as well as achievement of the corporate
objectives of the Bank
 c) Include an appropriate variable pay component tied to the achievement of pre-established objectives in
line with Bank’s scorecard while ensuring that the compensation is aligned with prudent risk taking ; d) Encourage attainment of long term shareholder returns through inclusion of equity linked long-term
incentives as part of compensation
 Compensation is structured in terms of fixed pay, variable pay and employee stock options (for selective
employees), with a strong linkage of variable pay to performance. The compensation policy of the Bank is
approved by the Nomination and Remuneration Committee. Additional approval from Shareholders and RBI is
obtained specifically for compensation of MD &amp; CEO and WTDs.</t>
  </si>
  <si>
    <t>219, 220</t>
  </si>
  <si>
    <t>An overview of the key features and objectives of remuneration policy:
 The compensation philosophy of the Bank aims to attract, retain and motivate professionals in order
to enable the Bank to attain its strategic objectives and develop a strong performance culture in the
competitive environment in which it operates. To achieve this, the following principles are adopted:
 - Affordability: Pay to reflect productivity improvements to retain cost-income competitiveness
 - Maintain competitiveness on fixed pay in talent market
 - Pay for performance to drive meritocracy through variable pay
 - Employee Stock Options for long-term value creation
 - Benefits and perquisites to remain aligned with market practices and provide flexibility</t>
  </si>
  <si>
    <t>Category 1: MD &amp; CEO and WTDs
 Variable Pay will not exceed 70% of the Fixed Pay
 To ensure that risk measures do not focus only on achieving short term goals, variable payout is deferred.
If the variable pay exceeds 40% of fixed pay, 45% of the variable pay to be deferred proportionately
over a period of three years.
 Category 2: All the employees in the Grade of Vice President and above engaged in the functions of Risk
Control and Compliance
 - Variable Pay will be paid on the basis of laid down risk control, compliance and process
improvement parameters in the balanced scorecard / key deliverables of staff in this function
 - The parameters will be independent of performance of the business area they oversee and will
commensurate with their key role in the Bank
 - The ratio of fixed and variable compensation will be weighed towards fixed compensation
 - Percentage of variable pay to be capped at 70% of fixed pay
 - Appropriate deferral structure as approved by the Nomination and Remuneration Committee will
be applicable to this category of employees
 Category 3: Other Staff
 - Variable Pay will be paid on the basis of performance against key deliverables and overall business
performance for the financial year
 - Percentage of variable pay to be capped at 70% of fixed pay
 - Appropriate deferral structure as approved by the Nomination and Remuneration Committee will
be applicable to this category of employees</t>
  </si>
  <si>
    <t>Sinan</t>
  </si>
  <si>
    <r>
      <t xml:space="preserve"> </t>
    </r>
    <r>
      <rPr>
        <sz val="12"/>
        <color theme="1"/>
        <rFont val="Calibri"/>
        <family val="2"/>
        <scheme val="minor"/>
      </rPr>
      <t>during the financial year 2019-20: i. Number of complaints of sexual harassment filed during the financial year: 45 ii. Number of complaints disposed off during the financial year: 40 iii. Number of complaints pending as on the end of the financial year: 5 Number of workshops/awareness program conducted against sexual harassment: 34 Nature of action taken by the Employer or District Officer– As per the Bank’s Staff Rules. The said Committee is empowered to take appropriate disciplinary action against the employee(s) who is found to have violated the norms prescribed under the said Policy.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</si>
</sst>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2">
    <font>
      <sz val="12"/>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2"/>
      <color rgb="FFFF0000"/>
      <name val="Calibri"/>
      <family val="2"/>
      <scheme val="minor"/>
    </font>
    <font>
      <u/>
      <sz val="12"/>
      <color theme="10"/>
      <name val="Calibri"/>
      <family val="2"/>
      <scheme val="minor"/>
    </font>
    <font>
      <u/>
      <sz val="12"/>
      <color theme="1"/>
      <name val="Calibri"/>
      <family val="2"/>
      <scheme val="minor"/>
    </font>
    <font>
      <b/>
      <sz val="12"/>
      <color theme="1"/>
      <name val="Helvetica Neue"/>
      <family val="2"/>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3" fillId="0" borderId="0"/>
    <xf numFmtId="9" fontId="15" fillId="0" borderId="0" applyFont="0" applyFill="0" applyBorder="0" applyAlignment="0" applyProtection="0"/>
    <xf numFmtId="0" fontId="19" fillId="0" borderId="0" applyNumberFormat="0" applyFill="0" applyBorder="0" applyAlignment="0" applyProtection="0"/>
  </cellStyleXfs>
  <cellXfs count="162">
    <xf numFmtId="0" fontId="0" fillId="0" borderId="0" xfId="0"/>
    <xf numFmtId="0" fontId="9" fillId="0" borderId="1" xfId="0" applyFont="1" applyBorder="1" applyAlignment="1">
      <alignment vertical="center"/>
    </xf>
    <xf numFmtId="0" fontId="10" fillId="0" borderId="1" xfId="0" applyFont="1" applyBorder="1" applyAlignment="1" applyProtection="1">
      <alignment horizontal="left" vertical="center"/>
      <protection locked="0"/>
    </xf>
    <xf numFmtId="0" fontId="10"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1" fillId="0" borderId="0" xfId="0" applyFont="1" applyAlignment="1">
      <alignment horizontal="left" wrapText="1"/>
    </xf>
    <xf numFmtId="0" fontId="12" fillId="0" borderId="1" xfId="2" applyFont="1" applyBorder="1"/>
    <xf numFmtId="0" fontId="0" fillId="0" borderId="1" xfId="0" applyBorder="1"/>
    <xf numFmtId="0" fontId="0" fillId="7" borderId="1" xfId="0" applyFill="1" applyBorder="1"/>
    <xf numFmtId="0" fontId="14" fillId="7" borderId="1" xfId="0" applyFont="1" applyFill="1" applyBorder="1"/>
    <xf numFmtId="0" fontId="0" fillId="0" borderId="1" xfId="0" applyBorder="1" applyAlignment="1">
      <alignment vertical="center"/>
    </xf>
    <xf numFmtId="0" fontId="0" fillId="0" borderId="1" xfId="0" applyBorder="1" applyAlignment="1">
      <alignment horizontal="left" vertical="center"/>
    </xf>
    <xf numFmtId="0" fontId="0" fillId="0" borderId="1" xfId="0" applyFill="1" applyBorder="1"/>
    <xf numFmtId="0" fontId="6" fillId="4" borderId="2" xfId="0" applyFont="1" applyFill="1" applyBorder="1" applyProtection="1">
      <protection locked="0"/>
    </xf>
    <xf numFmtId="0" fontId="6" fillId="4" borderId="3" xfId="0" applyFont="1" applyFill="1" applyBorder="1" applyProtection="1">
      <protection locked="0"/>
    </xf>
    <xf numFmtId="0" fontId="6" fillId="4" borderId="4" xfId="0" applyFont="1" applyFill="1" applyBorder="1" applyProtection="1">
      <protection locked="0"/>
    </xf>
    <xf numFmtId="0" fontId="7" fillId="0" borderId="0" xfId="0" applyFont="1" applyProtection="1">
      <protection locked="0"/>
    </xf>
    <xf numFmtId="0" fontId="17" fillId="8" borderId="5" xfId="0" applyFont="1" applyFill="1" applyBorder="1" applyAlignment="1">
      <alignment horizontal="center" vertical="center"/>
    </xf>
    <xf numFmtId="0" fontId="7" fillId="0" borderId="10" xfId="0" applyFont="1" applyBorder="1"/>
    <xf numFmtId="0" fontId="7" fillId="0" borderId="1" xfId="0" applyFont="1" applyBorder="1" applyAlignment="1">
      <alignment horizontal="center"/>
    </xf>
    <xf numFmtId="9" fontId="7" fillId="0" borderId="1" xfId="3" applyFont="1" applyFill="1" applyBorder="1" applyAlignment="1" applyProtection="1">
      <alignment horizontal="center"/>
    </xf>
    <xf numFmtId="164" fontId="7" fillId="0" borderId="11" xfId="3" applyNumberFormat="1" applyFont="1" applyFill="1" applyBorder="1" applyAlignment="1" applyProtection="1">
      <alignment horizontal="center"/>
    </xf>
    <xf numFmtId="0" fontId="17" fillId="0" borderId="5" xfId="0" applyFont="1" applyBorder="1" applyAlignment="1">
      <alignment horizontal="center" vertical="center"/>
    </xf>
    <xf numFmtId="9" fontId="17" fillId="0" borderId="5" xfId="3" applyFont="1" applyFill="1" applyBorder="1" applyAlignment="1" applyProtection="1">
      <alignment horizontal="center" vertical="center"/>
    </xf>
    <xf numFmtId="164" fontId="7" fillId="0" borderId="12" xfId="0" applyNumberFormat="1" applyFont="1" applyBorder="1" applyAlignment="1">
      <alignment horizontal="center"/>
    </xf>
    <xf numFmtId="0" fontId="4" fillId="0" borderId="0" xfId="0" applyFont="1" applyFill="1" applyAlignment="1">
      <alignment vertical="center"/>
    </xf>
    <xf numFmtId="0" fontId="16" fillId="9" borderId="0" xfId="0" applyFont="1" applyFill="1" applyAlignment="1">
      <alignment vertical="center"/>
    </xf>
    <xf numFmtId="0" fontId="12" fillId="0" borderId="1" xfId="2" applyFont="1" applyBorder="1" applyAlignment="1">
      <alignment vertical="center"/>
    </xf>
    <xf numFmtId="0" fontId="12" fillId="0" borderId="10" xfId="2" applyFont="1" applyBorder="1" applyAlignment="1">
      <alignment vertical="center"/>
    </xf>
    <xf numFmtId="0" fontId="0" fillId="0" borderId="0" xfId="0" applyAlignment="1"/>
    <xf numFmtId="0" fontId="6" fillId="4" borderId="2" xfId="0" applyFont="1" applyFill="1" applyBorder="1" applyAlignment="1" applyProtection="1">
      <protection locked="0"/>
    </xf>
    <xf numFmtId="0" fontId="6" fillId="4" borderId="3" xfId="0" applyFont="1" applyFill="1" applyBorder="1" applyAlignment="1" applyProtection="1">
      <protection locked="0"/>
    </xf>
    <xf numFmtId="0" fontId="6" fillId="4" borderId="4" xfId="0" applyFont="1" applyFill="1" applyBorder="1" applyAlignment="1" applyProtection="1">
      <protection locked="0"/>
    </xf>
    <xf numFmtId="0" fontId="8" fillId="5" borderId="5" xfId="0" applyFont="1" applyFill="1" applyBorder="1" applyAlignment="1">
      <alignment horizontal="center" vertical="center"/>
    </xf>
    <xf numFmtId="0" fontId="7" fillId="0" borderId="10" xfId="0" applyFont="1" applyBorder="1" applyAlignment="1"/>
    <xf numFmtId="0" fontId="7" fillId="0" borderId="14" xfId="0" applyFont="1" applyBorder="1" applyAlignment="1">
      <alignment vertical="center"/>
    </xf>
    <xf numFmtId="0" fontId="0" fillId="0" borderId="16" xfId="0" applyBorder="1" applyAlignment="1"/>
    <xf numFmtId="0" fontId="0" fillId="0" borderId="17" xfId="0" applyBorder="1"/>
    <xf numFmtId="0" fontId="0" fillId="0" borderId="16" xfId="0" applyBorder="1"/>
    <xf numFmtId="3" fontId="0" fillId="0" borderId="0" xfId="0" applyNumberFormat="1"/>
    <xf numFmtId="0" fontId="0" fillId="0" borderId="0" xfId="0" applyFont="1" applyAlignment="1">
      <alignment horizontal="left" vertical="center"/>
    </xf>
    <xf numFmtId="0" fontId="0" fillId="0" borderId="0" xfId="0" applyBorder="1" applyAlignment="1"/>
    <xf numFmtId="0" fontId="0" fillId="9" borderId="0" xfId="0" applyFill="1" applyBorder="1" applyAlignment="1"/>
    <xf numFmtId="3" fontId="18" fillId="0" borderId="0" xfId="0" applyNumberFormat="1" applyFont="1"/>
    <xf numFmtId="3" fontId="0" fillId="0" borderId="0" xfId="0" applyNumberFormat="1" applyBorder="1" applyAlignment="1"/>
    <xf numFmtId="1" fontId="12" fillId="0" borderId="0" xfId="2" applyNumberFormat="1" applyFont="1" applyBorder="1" applyAlignment="1">
      <alignment vertical="center"/>
    </xf>
    <xf numFmtId="0" fontId="0" fillId="0" borderId="0" xfId="0" applyBorder="1" applyAlignment="1">
      <alignment vertical="center"/>
    </xf>
    <xf numFmtId="0" fontId="7" fillId="0" borderId="0" xfId="0" applyFont="1" applyBorder="1" applyAlignment="1">
      <alignment vertical="center"/>
    </xf>
    <xf numFmtId="0" fontId="18" fillId="0" borderId="0" xfId="0" applyFont="1" applyBorder="1" applyAlignment="1">
      <alignment vertical="center"/>
    </xf>
    <xf numFmtId="0" fontId="0" fillId="0" borderId="0" xfId="0" applyAlignment="1">
      <alignment wrapText="1"/>
    </xf>
    <xf numFmtId="0" fontId="13" fillId="6" borderId="0" xfId="0" applyFont="1" applyFill="1" applyAlignment="1">
      <alignment horizontal="center" vertical="center" wrapText="1"/>
    </xf>
    <xf numFmtId="0" fontId="4" fillId="0" borderId="0" xfId="0" applyFont="1" applyFill="1" applyAlignment="1">
      <alignment vertical="center" wrapText="1"/>
    </xf>
    <xf numFmtId="0" fontId="16" fillId="9" borderId="0" xfId="0" applyFont="1" applyFill="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13" fillId="6" borderId="2" xfId="0" applyFont="1" applyFill="1" applyBorder="1" applyAlignment="1">
      <alignment horizontal="center" vertical="center" wrapText="1"/>
    </xf>
    <xf numFmtId="0" fontId="4" fillId="0" borderId="1" xfId="0" applyFont="1" applyFill="1" applyBorder="1" applyAlignment="1">
      <alignment vertical="center" wrapText="1"/>
    </xf>
    <xf numFmtId="0" fontId="0" fillId="0" borderId="1" xfId="0" applyBorder="1" applyAlignment="1">
      <alignment wrapText="1"/>
    </xf>
    <xf numFmtId="0" fontId="1" fillId="0" borderId="1" xfId="0" applyFont="1" applyBorder="1" applyAlignment="1">
      <alignment horizontal="left" wrapText="1"/>
    </xf>
    <xf numFmtId="0" fontId="10" fillId="0" borderId="1" xfId="0" applyFont="1" applyBorder="1" applyAlignment="1" applyProtection="1">
      <alignment vertical="center" wrapText="1"/>
      <protection locked="0"/>
    </xf>
    <xf numFmtId="0" fontId="0" fillId="0" borderId="0" xfId="0" applyFill="1" applyAlignment="1">
      <alignment wrapText="1"/>
    </xf>
    <xf numFmtId="15" fontId="0" fillId="0" borderId="0" xfId="0" applyNumberFormat="1" applyFont="1" applyBorder="1" applyAlignment="1"/>
    <xf numFmtId="15" fontId="0" fillId="0" borderId="0" xfId="0" applyNumberFormat="1" applyFont="1" applyAlignment="1">
      <alignment vertical="center"/>
    </xf>
    <xf numFmtId="0" fontId="4" fillId="0" borderId="19" xfId="0" applyFont="1" applyBorder="1" applyAlignment="1">
      <alignment horizontal="left" vertical="center"/>
    </xf>
    <xf numFmtId="0" fontId="1" fillId="0" borderId="20" xfId="0" applyFont="1" applyBorder="1" applyAlignment="1">
      <alignment horizontal="left" vertical="center"/>
    </xf>
    <xf numFmtId="0" fontId="18" fillId="0" borderId="0" xfId="0" applyFont="1" applyAlignment="1">
      <alignment vertical="center"/>
    </xf>
    <xf numFmtId="0" fontId="18" fillId="0" borderId="0" xfId="0" applyFont="1" applyAlignment="1" applyProtection="1">
      <protection locked="0"/>
    </xf>
    <xf numFmtId="0" fontId="18" fillId="0" borderId="0" xfId="0" applyFont="1" applyAlignment="1"/>
    <xf numFmtId="0" fontId="18" fillId="0" borderId="0" xfId="0" applyFont="1" applyAlignment="1" applyProtection="1">
      <alignment vertical="center"/>
      <protection locked="0"/>
    </xf>
    <xf numFmtId="1" fontId="0" fillId="0" borderId="0" xfId="0" applyNumberFormat="1" applyFont="1" applyBorder="1" applyAlignment="1">
      <alignment vertical="center"/>
    </xf>
    <xf numFmtId="0" fontId="6" fillId="4" borderId="2" xfId="0" applyFont="1" applyFill="1" applyBorder="1" applyAlignment="1" applyProtection="1">
      <alignment horizontal="center" vertical="center"/>
      <protection locked="0"/>
    </xf>
    <xf numFmtId="0" fontId="6" fillId="4" borderId="3" xfId="0" applyFont="1" applyFill="1" applyBorder="1" applyAlignment="1" applyProtection="1">
      <alignment horizontal="center" vertical="center"/>
      <protection locked="0"/>
    </xf>
    <xf numFmtId="0" fontId="6" fillId="4" borderId="4" xfId="0" applyFont="1" applyFill="1" applyBorder="1" applyAlignment="1" applyProtection="1">
      <alignment horizontal="center" vertical="center"/>
      <protection locked="0"/>
    </xf>
    <xf numFmtId="0" fontId="6" fillId="4" borderId="7"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wrapText="1"/>
      <protection locked="0"/>
    </xf>
    <xf numFmtId="0" fontId="6" fillId="4" borderId="9"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wrapText="1"/>
      <protection locked="0"/>
    </xf>
    <xf numFmtId="0" fontId="1" fillId="2" borderId="6" xfId="0" applyFont="1" applyFill="1" applyBorder="1" applyAlignment="1">
      <alignment horizont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14" xfId="0" applyFont="1" applyFill="1" applyBorder="1" applyAlignment="1">
      <alignment horizontal="center" vertical="center"/>
    </xf>
    <xf numFmtId="0" fontId="12" fillId="0" borderId="10" xfId="0" applyFont="1" applyFill="1" applyBorder="1" applyAlignment="1">
      <alignment vertical="center"/>
    </xf>
    <xf numFmtId="0" fontId="12" fillId="0" borderId="10" xfId="0" applyFont="1" applyFill="1" applyBorder="1" applyAlignment="1">
      <alignment horizontal="left" vertical="center"/>
    </xf>
    <xf numFmtId="0" fontId="12" fillId="0" borderId="10" xfId="1" applyFont="1" applyFill="1" applyBorder="1" applyAlignment="1">
      <alignment vertical="center"/>
    </xf>
    <xf numFmtId="0" fontId="0" fillId="0" borderId="10" xfId="0" applyFont="1" applyBorder="1" applyAlignment="1">
      <alignment vertical="center"/>
    </xf>
    <xf numFmtId="165" fontId="0" fillId="0" borderId="10" xfId="0" applyNumberFormat="1" applyFont="1" applyBorder="1" applyAlignment="1">
      <alignment vertical="center"/>
    </xf>
    <xf numFmtId="165" fontId="0" fillId="0" borderId="0" xfId="0" applyNumberFormat="1" applyFont="1" applyAlignment="1">
      <alignment horizontal="left" vertical="center"/>
    </xf>
    <xf numFmtId="0" fontId="0" fillId="0" borderId="0" xfId="0" applyFont="1"/>
    <xf numFmtId="0" fontId="0" fillId="0" borderId="13" xfId="0" applyFont="1" applyBorder="1" applyAlignment="1">
      <alignment vertical="center"/>
    </xf>
    <xf numFmtId="0" fontId="0" fillId="0" borderId="15" xfId="0" applyFont="1" applyBorder="1" applyAlignment="1">
      <alignment vertical="center"/>
    </xf>
    <xf numFmtId="0" fontId="0" fillId="0" borderId="10" xfId="0" applyFont="1" applyBorder="1" applyAlignment="1">
      <alignment horizontal="left" vertical="center"/>
    </xf>
    <xf numFmtId="0" fontId="0" fillId="0" borderId="10" xfId="0" applyFont="1" applyBorder="1" applyAlignment="1" applyProtection="1">
      <protection locked="0"/>
    </xf>
    <xf numFmtId="0" fontId="12" fillId="0" borderId="1" xfId="0" applyFont="1" applyFill="1" applyBorder="1" applyAlignment="1">
      <alignment vertical="center"/>
    </xf>
    <xf numFmtId="0" fontId="12" fillId="0" borderId="1" xfId="0" applyFont="1" applyFill="1" applyBorder="1" applyAlignment="1">
      <alignment horizontal="left" vertical="center"/>
    </xf>
    <xf numFmtId="0" fontId="12" fillId="0" borderId="1" xfId="1" applyFont="1" applyFill="1" applyBorder="1" applyAlignment="1">
      <alignment vertical="center"/>
    </xf>
    <xf numFmtId="0" fontId="0" fillId="0" borderId="1" xfId="0" applyFont="1" applyBorder="1" applyAlignment="1">
      <alignment vertical="center"/>
    </xf>
    <xf numFmtId="165" fontId="0" fillId="0" borderId="0" xfId="0" applyNumberFormat="1" applyFont="1" applyAlignment="1">
      <alignment vertical="center"/>
    </xf>
    <xf numFmtId="0" fontId="0" fillId="0" borderId="1" xfId="0" applyFont="1" applyBorder="1" applyAlignment="1">
      <alignment vertical="center" wrapText="1"/>
    </xf>
    <xf numFmtId="0" fontId="0" fillId="0" borderId="2" xfId="0" applyFont="1" applyBorder="1" applyAlignment="1">
      <alignment vertical="center"/>
    </xf>
    <xf numFmtId="0" fontId="0" fillId="0" borderId="14" xfId="0" applyFont="1" applyBorder="1" applyAlignment="1">
      <alignment vertical="center"/>
    </xf>
    <xf numFmtId="0" fontId="0" fillId="0" borderId="1" xfId="0" applyFont="1" applyBorder="1" applyAlignment="1">
      <alignment horizontal="left" vertical="center"/>
    </xf>
    <xf numFmtId="0" fontId="0" fillId="0" borderId="1" xfId="0" applyFont="1" applyBorder="1" applyAlignment="1" applyProtection="1">
      <protection locked="0"/>
    </xf>
    <xf numFmtId="3" fontId="0" fillId="0" borderId="1" xfId="0" applyNumberFormat="1" applyFont="1" applyBorder="1" applyAlignment="1">
      <alignment vertical="center"/>
    </xf>
    <xf numFmtId="0" fontId="12" fillId="9" borderId="1" xfId="0" applyFont="1" applyFill="1" applyBorder="1" applyAlignment="1">
      <alignment vertical="center"/>
    </xf>
    <xf numFmtId="0" fontId="0" fillId="0" borderId="0" xfId="0" applyFont="1" applyAlignment="1">
      <alignment wrapText="1"/>
    </xf>
    <xf numFmtId="0" fontId="0" fillId="0" borderId="1" xfId="0" applyFont="1" applyBorder="1"/>
    <xf numFmtId="0" fontId="0" fillId="0" borderId="2" xfId="0" applyFont="1" applyBorder="1"/>
    <xf numFmtId="0" fontId="12" fillId="0" borderId="1" xfId="2" applyFont="1" applyFill="1" applyBorder="1" applyAlignment="1">
      <alignment vertical="center"/>
    </xf>
    <xf numFmtId="165" fontId="0" fillId="0" borderId="1" xfId="0" applyNumberFormat="1" applyFont="1" applyBorder="1" applyAlignment="1">
      <alignment vertical="center"/>
    </xf>
    <xf numFmtId="0" fontId="0" fillId="0" borderId="1" xfId="0" applyFont="1" applyBorder="1" applyAlignment="1"/>
    <xf numFmtId="0" fontId="20" fillId="0" borderId="1" xfId="4" applyFont="1" applyBorder="1" applyAlignment="1">
      <alignment vertical="center" wrapText="1"/>
    </xf>
    <xf numFmtId="3" fontId="0" fillId="0" borderId="0" xfId="0" applyNumberFormat="1" applyFont="1"/>
    <xf numFmtId="0" fontId="0" fillId="0" borderId="2" xfId="0" applyFont="1" applyBorder="1" applyAlignment="1"/>
    <xf numFmtId="3" fontId="0" fillId="0" borderId="1" xfId="0" applyNumberFormat="1" applyFont="1" applyBorder="1" applyAlignment="1"/>
    <xf numFmtId="0" fontId="1" fillId="2" borderId="0" xfId="0" applyFont="1" applyFill="1" applyAlignment="1">
      <alignment horizontal="center" vertical="center" wrapText="1"/>
    </xf>
    <xf numFmtId="0" fontId="1" fillId="2" borderId="1" xfId="0" applyFont="1" applyFill="1" applyBorder="1" applyAlignment="1">
      <alignment horizontal="center" wrapText="1"/>
    </xf>
    <xf numFmtId="0" fontId="1" fillId="3" borderId="0" xfId="0" applyFont="1" applyFill="1" applyAlignment="1">
      <alignment horizontal="center" vertical="center" wrapText="1"/>
    </xf>
    <xf numFmtId="0" fontId="1" fillId="3" borderId="17" xfId="0" applyFont="1" applyFill="1" applyBorder="1" applyAlignment="1">
      <alignment horizontal="center" vertical="center" wrapText="1"/>
    </xf>
    <xf numFmtId="0" fontId="1" fillId="2" borderId="0" xfId="0" applyFont="1" applyFill="1" applyBorder="1" applyAlignment="1">
      <alignment vertical="center" wrapText="1"/>
    </xf>
    <xf numFmtId="0" fontId="1" fillId="2" borderId="0" xfId="0" applyFont="1" applyFill="1" applyAlignment="1">
      <alignment vertical="center" wrapText="1"/>
    </xf>
    <xf numFmtId="0" fontId="12" fillId="0" borderId="1" xfId="0" applyFont="1" applyFill="1" applyBorder="1" applyAlignment="1">
      <alignment horizontal="left"/>
    </xf>
    <xf numFmtId="0" fontId="12" fillId="0" borderId="1" xfId="2" applyFont="1" applyFill="1" applyBorder="1"/>
    <xf numFmtId="0" fontId="0" fillId="0" borderId="18" xfId="0" applyFont="1" applyBorder="1"/>
    <xf numFmtId="0" fontId="0" fillId="0" borderId="4" xfId="0" applyFont="1" applyBorder="1" applyAlignment="1">
      <alignment vertical="center"/>
    </xf>
    <xf numFmtId="0" fontId="0" fillId="0" borderId="1" xfId="0" applyFont="1" applyBorder="1" applyProtection="1">
      <protection locked="0"/>
    </xf>
    <xf numFmtId="3" fontId="0" fillId="0" borderId="1" xfId="0" applyNumberFormat="1" applyFont="1" applyBorder="1"/>
    <xf numFmtId="15" fontId="0" fillId="0" borderId="0" xfId="0" applyNumberFormat="1" applyFont="1"/>
    <xf numFmtId="14" fontId="0" fillId="0" borderId="1" xfId="0" applyNumberFormat="1" applyFont="1" applyBorder="1"/>
    <xf numFmtId="15" fontId="0" fillId="0" borderId="0" xfId="0" applyNumberFormat="1" applyFont="1" applyBorder="1" applyAlignment="1">
      <alignment vertical="center"/>
    </xf>
    <xf numFmtId="2" fontId="0" fillId="0" borderId="0" xfId="0" applyNumberFormat="1" applyFont="1" applyBorder="1" applyAlignment="1"/>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2" borderId="4" xfId="0" applyFont="1" applyFill="1" applyBorder="1" applyAlignment="1">
      <alignment vertical="center" wrapText="1"/>
    </xf>
    <xf numFmtId="0" fontId="1" fillId="2" borderId="1" xfId="0" applyFont="1" applyFill="1" applyBorder="1" applyAlignment="1">
      <alignment vertical="center" wrapText="1"/>
    </xf>
    <xf numFmtId="3" fontId="0" fillId="0" borderId="0" xfId="0" applyNumberFormat="1" applyFont="1" applyBorder="1" applyAlignment="1"/>
    <xf numFmtId="0" fontId="1" fillId="2" borderId="0" xfId="0" applyFont="1" applyFill="1" applyAlignment="1">
      <alignment horizontal="left" vertical="center" wrapText="1"/>
    </xf>
    <xf numFmtId="0" fontId="1" fillId="2" borderId="2" xfId="0" applyFont="1" applyFill="1" applyBorder="1" applyAlignment="1">
      <alignment horizontal="center" vertical="center" wrapText="1"/>
    </xf>
    <xf numFmtId="0" fontId="1" fillId="2" borderId="14" xfId="0" applyFont="1" applyFill="1" applyBorder="1" applyAlignment="1">
      <alignment wrapText="1"/>
    </xf>
    <xf numFmtId="0" fontId="1" fillId="2" borderId="1" xfId="0" applyFont="1" applyFill="1" applyBorder="1" applyAlignment="1">
      <alignment wrapText="1"/>
    </xf>
    <xf numFmtId="0" fontId="1" fillId="0" borderId="0" xfId="0" applyFont="1" applyFill="1" applyAlignment="1">
      <alignment vertical="center" wrapText="1"/>
    </xf>
    <xf numFmtId="0" fontId="1" fillId="9" borderId="0" xfId="0" applyFont="1" applyFill="1" applyAlignment="1">
      <alignment vertical="center" wrapText="1"/>
    </xf>
    <xf numFmtId="0" fontId="12" fillId="0" borderId="1" xfId="0" applyFont="1" applyBorder="1" applyAlignment="1">
      <alignment horizontal="left"/>
    </xf>
    <xf numFmtId="0" fontId="1" fillId="4" borderId="2" xfId="0" applyFont="1" applyFill="1" applyBorder="1" applyProtection="1">
      <protection locked="0"/>
    </xf>
    <xf numFmtId="0" fontId="1" fillId="4" borderId="3" xfId="0" applyFont="1" applyFill="1" applyBorder="1" applyProtection="1">
      <protection locked="0"/>
    </xf>
    <xf numFmtId="0" fontId="1" fillId="4" borderId="4" xfId="0" applyFont="1" applyFill="1" applyBorder="1" applyProtection="1">
      <protection locked="0"/>
    </xf>
    <xf numFmtId="0" fontId="0" fillId="0" borderId="0" xfId="0" applyFont="1" applyProtection="1">
      <protection locked="0"/>
    </xf>
    <xf numFmtId="0" fontId="21" fillId="8" borderId="5" xfId="0" applyFont="1" applyFill="1" applyBorder="1" applyAlignment="1">
      <alignment horizontal="center" vertical="center"/>
    </xf>
    <xf numFmtId="0" fontId="0" fillId="0" borderId="10" xfId="0" applyFont="1" applyBorder="1"/>
    <xf numFmtId="0" fontId="0" fillId="0" borderId="1" xfId="0" applyFont="1" applyBorder="1" applyAlignment="1">
      <alignment horizontal="center"/>
    </xf>
    <xf numFmtId="9" fontId="0" fillId="0" borderId="1" xfId="3" applyFont="1" applyFill="1" applyBorder="1" applyAlignment="1" applyProtection="1">
      <alignment horizontal="center"/>
    </xf>
    <xf numFmtId="164" fontId="0" fillId="0" borderId="11" xfId="3" applyNumberFormat="1" applyFont="1" applyFill="1" applyBorder="1" applyAlignment="1" applyProtection="1">
      <alignment horizontal="center"/>
    </xf>
    <xf numFmtId="0" fontId="0" fillId="0" borderId="1" xfId="0" applyFont="1" applyFill="1" applyBorder="1"/>
    <xf numFmtId="0" fontId="0" fillId="0" borderId="10" xfId="0" applyFont="1" applyBorder="1" applyAlignment="1">
      <alignment wrapText="1"/>
    </xf>
    <xf numFmtId="0" fontId="0" fillId="0" borderId="1" xfId="0" applyFont="1" applyBorder="1" applyAlignment="1">
      <alignment horizontal="center" wrapText="1"/>
    </xf>
    <xf numFmtId="9" fontId="0" fillId="0" borderId="1" xfId="3" applyFont="1" applyFill="1" applyBorder="1" applyAlignment="1" applyProtection="1">
      <alignment horizontal="center" wrapText="1"/>
    </xf>
    <xf numFmtId="164" fontId="0" fillId="0" borderId="11" xfId="3" applyNumberFormat="1" applyFont="1" applyFill="1" applyBorder="1" applyAlignment="1" applyProtection="1">
      <alignment horizontal="center" wrapText="1"/>
    </xf>
    <xf numFmtId="0" fontId="21" fillId="0" borderId="5" xfId="0" applyFont="1" applyBorder="1" applyAlignment="1">
      <alignment horizontal="center" vertical="center"/>
    </xf>
    <xf numFmtId="9" fontId="21" fillId="0" borderId="5" xfId="3" applyFont="1" applyFill="1" applyBorder="1" applyAlignment="1" applyProtection="1">
      <alignment horizontal="center" vertical="center"/>
    </xf>
    <xf numFmtId="164" fontId="0" fillId="0" borderId="12" xfId="0" applyNumberFormat="1" applyFont="1" applyBorder="1" applyAlignment="1">
      <alignment horizontal="center"/>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ownloads\Axis%20Bank%20Ltd._Governance_09.03.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ndalone datapoints"/>
      <sheetName val="Matrix datapoints - Direc"/>
      <sheetName val="Matrix datapoints - KMP"/>
      <sheetName val="Data derived from matrix DP"/>
      <sheetName val="Data derived from standalone DP"/>
      <sheetName val="NIC industry"/>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workbookViewId="0">
      <selection activeCell="C12" sqref="C12"/>
    </sheetView>
  </sheetViews>
  <sheetFormatPr defaultColWidth="10.69921875" defaultRowHeight="15.6"/>
  <cols>
    <col min="1" max="1" width="21.19921875" customWidth="1"/>
    <col min="2" max="2" width="13.09765625" customWidth="1"/>
    <col min="3" max="3" width="22.5" customWidth="1"/>
    <col min="4" max="4" width="11.5" customWidth="1"/>
    <col min="5" max="5" width="17.19921875" customWidth="1"/>
    <col min="6" max="6" width="14.09765625" customWidth="1"/>
    <col min="7" max="7" width="14.5" customWidth="1"/>
    <col min="8" max="8" width="16" customWidth="1"/>
  </cols>
  <sheetData>
    <row r="1" spans="1:8">
      <c r="A1" s="64" t="s">
        <v>58</v>
      </c>
      <c r="B1" s="64" t="s">
        <v>59</v>
      </c>
      <c r="C1" s="64" t="s">
        <v>60</v>
      </c>
      <c r="D1" s="64" t="s">
        <v>61</v>
      </c>
      <c r="E1" s="65" t="s">
        <v>62</v>
      </c>
      <c r="F1" s="64" t="s">
        <v>64</v>
      </c>
      <c r="G1" s="64" t="s">
        <v>713</v>
      </c>
      <c r="H1" s="64" t="s">
        <v>714</v>
      </c>
    </row>
    <row r="2" spans="1:8">
      <c r="A2" s="8" t="s">
        <v>752</v>
      </c>
      <c r="B2" s="8" t="s">
        <v>749</v>
      </c>
      <c r="C2" s="8">
        <v>256066</v>
      </c>
      <c r="D2" s="8">
        <v>64191</v>
      </c>
      <c r="E2" s="8" t="s">
        <v>63</v>
      </c>
      <c r="F2" s="8" t="s">
        <v>750</v>
      </c>
      <c r="G2" s="8" t="s">
        <v>751</v>
      </c>
      <c r="H2" s="8" t="s">
        <v>1045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'C:\Users\user\Downloads\[Axis Bank Ltd._Governance_09.03.21.xlsx]NIC industry'!#REF!</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0.69921875" defaultRowHeight="15.6"/>
  <cols>
    <col min="1" max="1" width="107.19921875" customWidth="1"/>
  </cols>
  <sheetData>
    <row r="1" spans="1:1">
      <c r="A1" s="5" t="s">
        <v>67</v>
      </c>
    </row>
    <row r="2" spans="1:1">
      <c r="A2" s="6" t="s">
        <v>68</v>
      </c>
    </row>
    <row r="3" spans="1:1" ht="57.6">
      <c r="A3" s="6" t="s">
        <v>69</v>
      </c>
    </row>
    <row r="4" spans="1:1" ht="28.8">
      <c r="A4" s="6" t="s">
        <v>70</v>
      </c>
    </row>
    <row r="5" spans="1:1">
      <c r="A5" s="6" t="s">
        <v>71</v>
      </c>
    </row>
    <row r="6" spans="1:1">
      <c r="A6" s="6" t="s">
        <v>72</v>
      </c>
    </row>
    <row r="7" spans="1:1">
      <c r="A7" s="6" t="s">
        <v>73</v>
      </c>
    </row>
    <row r="8" spans="1:1">
      <c r="A8" s="6" t="s">
        <v>63</v>
      </c>
    </row>
    <row r="9" spans="1:1">
      <c r="A9" s="6" t="s">
        <v>74</v>
      </c>
    </row>
    <row r="10" spans="1:1" ht="43.2">
      <c r="A10" s="6" t="s">
        <v>75</v>
      </c>
    </row>
    <row r="11" spans="1:1">
      <c r="A11" s="6" t="s">
        <v>76</v>
      </c>
    </row>
    <row r="12" spans="1:1">
      <c r="A12" s="6" t="s">
        <v>77</v>
      </c>
    </row>
    <row r="13" spans="1:1">
      <c r="A13" s="6" t="s">
        <v>78</v>
      </c>
    </row>
    <row r="14" spans="1:1">
      <c r="A14" s="6" t="s">
        <v>79</v>
      </c>
    </row>
    <row r="15" spans="1:1">
      <c r="A15" s="6" t="s">
        <v>80</v>
      </c>
    </row>
    <row r="16" spans="1:1" ht="28.8">
      <c r="A16" s="6" t="s">
        <v>81</v>
      </c>
    </row>
    <row r="17" spans="1:1">
      <c r="A17" s="6" t="s">
        <v>82</v>
      </c>
    </row>
    <row r="18" spans="1:1">
      <c r="A18" s="6" t="s">
        <v>83</v>
      </c>
    </row>
    <row r="19" spans="1:1">
      <c r="A19" s="6" t="s">
        <v>84</v>
      </c>
    </row>
    <row r="20" spans="1:1">
      <c r="A20" s="6" t="s">
        <v>85</v>
      </c>
    </row>
    <row r="21" spans="1:1" ht="28.8">
      <c r="A21" s="6" t="s">
        <v>81</v>
      </c>
    </row>
    <row r="22" spans="1:1">
      <c r="A22" s="6" t="s">
        <v>86</v>
      </c>
    </row>
    <row r="23" spans="1:1">
      <c r="A23" s="6" t="s">
        <v>77</v>
      </c>
    </row>
    <row r="24" spans="1:1">
      <c r="A24" s="6" t="s">
        <v>87</v>
      </c>
    </row>
    <row r="25" spans="1:1">
      <c r="A25" s="6" t="s">
        <v>83</v>
      </c>
    </row>
    <row r="26" spans="1:1">
      <c r="A26" s="6" t="s">
        <v>88</v>
      </c>
    </row>
    <row r="27" spans="1:1">
      <c r="A27" s="6" t="s">
        <v>77</v>
      </c>
    </row>
    <row r="28" spans="1:1">
      <c r="A28" s="6" t="s">
        <v>89</v>
      </c>
    </row>
    <row r="29" spans="1:1">
      <c r="A29" s="6" t="s">
        <v>90</v>
      </c>
    </row>
    <row r="30" spans="1:1" ht="28.8">
      <c r="A30" s="6" t="s">
        <v>91</v>
      </c>
    </row>
    <row r="31" spans="1:1" ht="57.6">
      <c r="A31" s="6" t="s">
        <v>69</v>
      </c>
    </row>
    <row r="32" spans="1:1">
      <c r="A32" s="6" t="s">
        <v>71</v>
      </c>
    </row>
    <row r="33" spans="1:1">
      <c r="A33" s="6" t="s">
        <v>92</v>
      </c>
    </row>
    <row r="34" spans="1:1">
      <c r="A34" s="6" t="s">
        <v>93</v>
      </c>
    </row>
    <row r="35" spans="1:1">
      <c r="A35" s="6" t="s">
        <v>94</v>
      </c>
    </row>
    <row r="36" spans="1:1">
      <c r="A36" s="6" t="s">
        <v>95</v>
      </c>
    </row>
    <row r="37" spans="1:1">
      <c r="A37" s="6" t="s">
        <v>87</v>
      </c>
    </row>
    <row r="38" spans="1:1">
      <c r="A38" s="6" t="s">
        <v>92</v>
      </c>
    </row>
    <row r="39" spans="1:1">
      <c r="A39" s="6" t="s">
        <v>96</v>
      </c>
    </row>
    <row r="40" spans="1:1">
      <c r="A40" s="6" t="s">
        <v>68</v>
      </c>
    </row>
    <row r="41" spans="1:1">
      <c r="A41" s="6" t="s">
        <v>97</v>
      </c>
    </row>
    <row r="42" spans="1:1">
      <c r="A42" s="6" t="s">
        <v>77</v>
      </c>
    </row>
    <row r="43" spans="1:1">
      <c r="A43" s="6" t="s">
        <v>98</v>
      </c>
    </row>
    <row r="44" spans="1:1">
      <c r="A44" s="6" t="s">
        <v>99</v>
      </c>
    </row>
    <row r="45" spans="1:1">
      <c r="A45" s="6" t="s">
        <v>63</v>
      </c>
    </row>
    <row r="46" spans="1:1">
      <c r="A46" s="6" t="s">
        <v>100</v>
      </c>
    </row>
    <row r="47" spans="1:1" ht="28.8">
      <c r="A47" s="6" t="s">
        <v>101</v>
      </c>
    </row>
    <row r="48" spans="1:1">
      <c r="A48" s="6" t="s">
        <v>63</v>
      </c>
    </row>
    <row r="49" spans="1:1">
      <c r="A49" s="6" t="s">
        <v>102</v>
      </c>
    </row>
    <row r="50" spans="1:1" ht="28.8">
      <c r="A50" s="6" t="s">
        <v>103</v>
      </c>
    </row>
    <row r="51" spans="1:1">
      <c r="A51" s="6" t="s">
        <v>104</v>
      </c>
    </row>
    <row r="52" spans="1:1">
      <c r="A52" s="6" t="s">
        <v>105</v>
      </c>
    </row>
    <row r="53" spans="1:1">
      <c r="A53" s="6" t="s">
        <v>83</v>
      </c>
    </row>
    <row r="54" spans="1:1">
      <c r="A54" s="6" t="s">
        <v>83</v>
      </c>
    </row>
    <row r="55" spans="1:1">
      <c r="A55" s="6" t="s">
        <v>93</v>
      </c>
    </row>
    <row r="56" spans="1:1">
      <c r="A56" s="6" t="s">
        <v>100</v>
      </c>
    </row>
    <row r="57" spans="1:1">
      <c r="A57" s="6" t="s">
        <v>106</v>
      </c>
    </row>
    <row r="58" spans="1:1">
      <c r="A58" s="6" t="s">
        <v>63</v>
      </c>
    </row>
    <row r="59" spans="1:1">
      <c r="A59" s="6" t="s">
        <v>63</v>
      </c>
    </row>
    <row r="60" spans="1:1">
      <c r="A60" s="6" t="s">
        <v>63</v>
      </c>
    </row>
    <row r="61" spans="1:1">
      <c r="A61" s="6" t="s">
        <v>63</v>
      </c>
    </row>
    <row r="62" spans="1:1">
      <c r="A62" s="6" t="s">
        <v>107</v>
      </c>
    </row>
    <row r="63" spans="1:1">
      <c r="A63" s="6" t="s">
        <v>108</v>
      </c>
    </row>
    <row r="64" spans="1:1">
      <c r="A64" s="6" t="s">
        <v>87</v>
      </c>
    </row>
    <row r="65" spans="1:1">
      <c r="A65" s="6" t="s">
        <v>109</v>
      </c>
    </row>
    <row r="66" spans="1:1">
      <c r="A66" s="6" t="s">
        <v>110</v>
      </c>
    </row>
    <row r="67" spans="1:1">
      <c r="A67" s="6" t="s">
        <v>111</v>
      </c>
    </row>
    <row r="68" spans="1:1">
      <c r="A68" s="6" t="s">
        <v>112</v>
      </c>
    </row>
    <row r="69" spans="1:1" ht="28.8">
      <c r="A69" s="6" t="s">
        <v>113</v>
      </c>
    </row>
    <row r="70" spans="1:1">
      <c r="A70" s="6" t="s">
        <v>114</v>
      </c>
    </row>
    <row r="71" spans="1:1">
      <c r="A71" s="6" t="s">
        <v>115</v>
      </c>
    </row>
    <row r="72" spans="1:1">
      <c r="A72" s="6" t="s">
        <v>88</v>
      </c>
    </row>
    <row r="73" spans="1:1">
      <c r="A73" s="6" t="s">
        <v>71</v>
      </c>
    </row>
    <row r="74" spans="1:1">
      <c r="A74" s="6" t="s">
        <v>116</v>
      </c>
    </row>
    <row r="75" spans="1:1">
      <c r="A75" s="6" t="s">
        <v>74</v>
      </c>
    </row>
    <row r="76" spans="1:1">
      <c r="A76" s="6" t="s">
        <v>117</v>
      </c>
    </row>
    <row r="77" spans="1:1">
      <c r="A77" s="6" t="s">
        <v>118</v>
      </c>
    </row>
    <row r="78" spans="1:1">
      <c r="A78" s="6" t="s">
        <v>100</v>
      </c>
    </row>
    <row r="79" spans="1:1">
      <c r="A79" s="6" t="s">
        <v>119</v>
      </c>
    </row>
    <row r="80" spans="1:1">
      <c r="A80" s="6" t="s">
        <v>120</v>
      </c>
    </row>
    <row r="81" spans="1:1">
      <c r="A81" s="6" t="s">
        <v>121</v>
      </c>
    </row>
    <row r="82" spans="1:1">
      <c r="A82" s="6" t="s">
        <v>122</v>
      </c>
    </row>
    <row r="83" spans="1:1">
      <c r="A83" s="6" t="s">
        <v>123</v>
      </c>
    </row>
    <row r="84" spans="1:1">
      <c r="A84" s="6" t="s">
        <v>124</v>
      </c>
    </row>
    <row r="85" spans="1:1">
      <c r="A85" s="6" t="s">
        <v>125</v>
      </c>
    </row>
    <row r="86" spans="1:1">
      <c r="A86" s="6" t="s">
        <v>123</v>
      </c>
    </row>
    <row r="87" spans="1:1">
      <c r="A87" s="6" t="s">
        <v>63</v>
      </c>
    </row>
    <row r="88" spans="1:1">
      <c r="A88" s="6" t="s">
        <v>77</v>
      </c>
    </row>
    <row r="89" spans="1:1">
      <c r="A89" s="6" t="s">
        <v>76</v>
      </c>
    </row>
    <row r="90" spans="1:1">
      <c r="A90" s="6" t="s">
        <v>63</v>
      </c>
    </row>
    <row r="91" spans="1:1">
      <c r="A91" s="6" t="s">
        <v>96</v>
      </c>
    </row>
    <row r="92" spans="1:1">
      <c r="A92" s="6" t="s">
        <v>126</v>
      </c>
    </row>
    <row r="93" spans="1:1">
      <c r="A93" s="6" t="s">
        <v>127</v>
      </c>
    </row>
    <row r="94" spans="1:1" ht="28.8">
      <c r="A94" s="6" t="s">
        <v>128</v>
      </c>
    </row>
    <row r="95" spans="1:1">
      <c r="A95" s="6" t="s">
        <v>93</v>
      </c>
    </row>
    <row r="96" spans="1:1">
      <c r="A96" s="6" t="s">
        <v>63</v>
      </c>
    </row>
    <row r="97" spans="1:1">
      <c r="A97" s="6" t="s">
        <v>63</v>
      </c>
    </row>
    <row r="98" spans="1:1">
      <c r="A98" s="6" t="s">
        <v>129</v>
      </c>
    </row>
    <row r="99" spans="1:1">
      <c r="A99" s="6" t="s">
        <v>130</v>
      </c>
    </row>
    <row r="100" spans="1:1" ht="28.8">
      <c r="A100" s="6" t="s">
        <v>131</v>
      </c>
    </row>
    <row r="101" spans="1:1">
      <c r="A101" s="6" t="s">
        <v>132</v>
      </c>
    </row>
    <row r="102" spans="1:1">
      <c r="A102" s="6" t="s">
        <v>133</v>
      </c>
    </row>
    <row r="103" spans="1:1" ht="28.8">
      <c r="A103" s="6" t="s">
        <v>113</v>
      </c>
    </row>
    <row r="104" spans="1:1">
      <c r="A104" s="6" t="s">
        <v>83</v>
      </c>
    </row>
    <row r="105" spans="1:1">
      <c r="A105" s="6" t="s">
        <v>105</v>
      </c>
    </row>
    <row r="106" spans="1:1">
      <c r="A106" s="6" t="s">
        <v>77</v>
      </c>
    </row>
    <row r="107" spans="1:1">
      <c r="A107" s="6" t="s">
        <v>63</v>
      </c>
    </row>
    <row r="108" spans="1:1">
      <c r="A108" s="6" t="s">
        <v>83</v>
      </c>
    </row>
    <row r="109" spans="1:1">
      <c r="A109" s="6" t="s">
        <v>134</v>
      </c>
    </row>
    <row r="110" spans="1:1">
      <c r="A110" s="6" t="s">
        <v>116</v>
      </c>
    </row>
    <row r="111" spans="1:1" ht="28.8">
      <c r="A111" s="6" t="s">
        <v>135</v>
      </c>
    </row>
    <row r="112" spans="1:1">
      <c r="A112" s="6" t="s">
        <v>136</v>
      </c>
    </row>
    <row r="113" spans="1:1">
      <c r="A113" s="6" t="s">
        <v>137</v>
      </c>
    </row>
    <row r="114" spans="1:1">
      <c r="A114" s="6" t="s">
        <v>63</v>
      </c>
    </row>
    <row r="115" spans="1:1">
      <c r="A115" s="6" t="s">
        <v>138</v>
      </c>
    </row>
    <row r="116" spans="1:1">
      <c r="A116" s="6" t="s">
        <v>120</v>
      </c>
    </row>
    <row r="117" spans="1:1">
      <c r="A117" s="6" t="s">
        <v>116</v>
      </c>
    </row>
    <row r="118" spans="1:1">
      <c r="A118" s="6" t="s">
        <v>139</v>
      </c>
    </row>
    <row r="119" spans="1:1">
      <c r="A119" s="6" t="s">
        <v>63</v>
      </c>
    </row>
    <row r="120" spans="1:1">
      <c r="A120" s="6" t="s">
        <v>100</v>
      </c>
    </row>
    <row r="121" spans="1:1">
      <c r="A121" s="6" t="s">
        <v>121</v>
      </c>
    </row>
    <row r="122" spans="1:1" ht="28.8">
      <c r="A122" s="6" t="s">
        <v>103</v>
      </c>
    </row>
    <row r="123" spans="1:1">
      <c r="A123" s="6" t="s">
        <v>63</v>
      </c>
    </row>
    <row r="124" spans="1:1">
      <c r="A124" s="6" t="s">
        <v>97</v>
      </c>
    </row>
    <row r="125" spans="1:1">
      <c r="A125" s="6" t="s">
        <v>140</v>
      </c>
    </row>
    <row r="126" spans="1:1">
      <c r="A126" s="6" t="s">
        <v>83</v>
      </c>
    </row>
    <row r="127" spans="1:1">
      <c r="A127" s="6" t="s">
        <v>108</v>
      </c>
    </row>
    <row r="128" spans="1:1">
      <c r="A128" s="6" t="s">
        <v>141</v>
      </c>
    </row>
    <row r="129" spans="1:1">
      <c r="A129" s="6" t="s">
        <v>142</v>
      </c>
    </row>
    <row r="130" spans="1:1">
      <c r="A130" s="6" t="s">
        <v>97</v>
      </c>
    </row>
    <row r="131" spans="1:1">
      <c r="A131" s="6" t="s">
        <v>74</v>
      </c>
    </row>
    <row r="132" spans="1:1">
      <c r="A132" s="6" t="s">
        <v>143</v>
      </c>
    </row>
    <row r="133" spans="1:1">
      <c r="A133" s="6" t="s">
        <v>92</v>
      </c>
    </row>
    <row r="134" spans="1:1">
      <c r="A134" s="6" t="s">
        <v>77</v>
      </c>
    </row>
    <row r="135" spans="1:1">
      <c r="A135" s="6" t="s">
        <v>106</v>
      </c>
    </row>
    <row r="136" spans="1:1">
      <c r="A136" s="6" t="s">
        <v>132</v>
      </c>
    </row>
    <row r="137" spans="1:1">
      <c r="A137" s="6" t="s">
        <v>144</v>
      </c>
    </row>
    <row r="138" spans="1:1">
      <c r="A138" s="6" t="s">
        <v>145</v>
      </c>
    </row>
    <row r="139" spans="1:1">
      <c r="A139" s="6" t="s">
        <v>146</v>
      </c>
    </row>
    <row r="140" spans="1:1">
      <c r="A140" s="6" t="s">
        <v>102</v>
      </c>
    </row>
    <row r="141" spans="1:1">
      <c r="A141" s="6" t="s">
        <v>147</v>
      </c>
    </row>
    <row r="142" spans="1:1" ht="43.2">
      <c r="A142" s="6" t="s">
        <v>148</v>
      </c>
    </row>
    <row r="143" spans="1:1">
      <c r="A143" s="6" t="s">
        <v>149</v>
      </c>
    </row>
    <row r="144" spans="1:1">
      <c r="A144" s="6" t="s">
        <v>100</v>
      </c>
    </row>
    <row r="145" spans="1:1">
      <c r="A145" s="6" t="s">
        <v>126</v>
      </c>
    </row>
    <row r="146" spans="1:1">
      <c r="A146" s="6" t="s">
        <v>88</v>
      </c>
    </row>
    <row r="147" spans="1:1">
      <c r="A147" s="6" t="s">
        <v>150</v>
      </c>
    </row>
    <row r="148" spans="1:1" ht="28.8">
      <c r="A148" s="6" t="s">
        <v>91</v>
      </c>
    </row>
    <row r="149" spans="1:1">
      <c r="A149" s="6" t="s">
        <v>77</v>
      </c>
    </row>
    <row r="150" spans="1:1">
      <c r="A150" s="6" t="s">
        <v>63</v>
      </c>
    </row>
    <row r="151" spans="1:1">
      <c r="A151" s="6" t="s">
        <v>97</v>
      </c>
    </row>
    <row r="152" spans="1:1">
      <c r="A152" s="6" t="s">
        <v>151</v>
      </c>
    </row>
    <row r="153" spans="1:1">
      <c r="A153" s="6" t="s">
        <v>68</v>
      </c>
    </row>
    <row r="154" spans="1:1">
      <c r="A154" s="6" t="s">
        <v>152</v>
      </c>
    </row>
    <row r="155" spans="1:1">
      <c r="A155" s="6" t="s">
        <v>63</v>
      </c>
    </row>
    <row r="156" spans="1:1">
      <c r="A156" s="6" t="s">
        <v>125</v>
      </c>
    </row>
    <row r="157" spans="1:1">
      <c r="A157" s="6" t="s">
        <v>99</v>
      </c>
    </row>
    <row r="158" spans="1:1" ht="28.8">
      <c r="A158" s="6" t="s">
        <v>81</v>
      </c>
    </row>
    <row r="159" spans="1:1">
      <c r="A159" s="6" t="s">
        <v>153</v>
      </c>
    </row>
    <row r="160" spans="1:1">
      <c r="A160" s="6" t="s">
        <v>89</v>
      </c>
    </row>
    <row r="161" spans="1:1">
      <c r="A161" s="6" t="s">
        <v>154</v>
      </c>
    </row>
    <row r="162" spans="1:1">
      <c r="A162" s="6" t="s">
        <v>141</v>
      </c>
    </row>
    <row r="163" spans="1:1">
      <c r="A163" s="6" t="s">
        <v>155</v>
      </c>
    </row>
    <row r="164" spans="1:1">
      <c r="A164" s="6" t="s">
        <v>134</v>
      </c>
    </row>
    <row r="165" spans="1:1">
      <c r="A165" s="6" t="s">
        <v>156</v>
      </c>
    </row>
    <row r="166" spans="1:1">
      <c r="A166" s="6" t="s">
        <v>157</v>
      </c>
    </row>
    <row r="167" spans="1:1">
      <c r="A167" s="6" t="s">
        <v>158</v>
      </c>
    </row>
    <row r="168" spans="1:1">
      <c r="A168" s="6" t="s">
        <v>77</v>
      </c>
    </row>
    <row r="169" spans="1:1">
      <c r="A169" s="6" t="s">
        <v>77</v>
      </c>
    </row>
    <row r="170" spans="1:1">
      <c r="A170" s="6" t="s">
        <v>159</v>
      </c>
    </row>
    <row r="171" spans="1:1">
      <c r="A171" s="6" t="s">
        <v>98</v>
      </c>
    </row>
    <row r="172" spans="1:1">
      <c r="A172" s="6" t="s">
        <v>100</v>
      </c>
    </row>
    <row r="173" spans="1:1">
      <c r="A173" s="6" t="s">
        <v>89</v>
      </c>
    </row>
    <row r="174" spans="1:1">
      <c r="A174" s="6" t="s">
        <v>121</v>
      </c>
    </row>
    <row r="175" spans="1:1">
      <c r="A175" s="6" t="s">
        <v>77</v>
      </c>
    </row>
    <row r="176" spans="1:1">
      <c r="A176" s="6" t="s">
        <v>160</v>
      </c>
    </row>
    <row r="177" spans="1:1">
      <c r="A177" s="6" t="s">
        <v>119</v>
      </c>
    </row>
    <row r="178" spans="1:1">
      <c r="A178" s="6" t="s">
        <v>161</v>
      </c>
    </row>
    <row r="179" spans="1:1">
      <c r="A179" s="6" t="s">
        <v>120</v>
      </c>
    </row>
    <row r="180" spans="1:1" ht="28.8">
      <c r="A180" s="6" t="s">
        <v>162</v>
      </c>
    </row>
    <row r="181" spans="1:1">
      <c r="A181" s="6" t="s">
        <v>89</v>
      </c>
    </row>
    <row r="182" spans="1:1">
      <c r="A182" s="6" t="s">
        <v>163</v>
      </c>
    </row>
    <row r="183" spans="1:1">
      <c r="A183" s="6" t="s">
        <v>97</v>
      </c>
    </row>
    <row r="184" spans="1:1" ht="28.8">
      <c r="A184" s="6" t="s">
        <v>81</v>
      </c>
    </row>
    <row r="185" spans="1:1">
      <c r="A185" s="6" t="s">
        <v>164</v>
      </c>
    </row>
    <row r="186" spans="1:1">
      <c r="A186" s="6" t="s">
        <v>97</v>
      </c>
    </row>
    <row r="187" spans="1:1">
      <c r="A187" s="6" t="s">
        <v>80</v>
      </c>
    </row>
    <row r="188" spans="1:1">
      <c r="A188" s="6" t="s">
        <v>137</v>
      </c>
    </row>
    <row r="189" spans="1:1">
      <c r="A189" s="6" t="s">
        <v>165</v>
      </c>
    </row>
    <row r="190" spans="1:1" ht="28.8">
      <c r="A190" s="6" t="s">
        <v>128</v>
      </c>
    </row>
    <row r="191" spans="1:1">
      <c r="A191" s="6" t="s">
        <v>160</v>
      </c>
    </row>
    <row r="192" spans="1:1">
      <c r="A192" s="6" t="s">
        <v>116</v>
      </c>
    </row>
    <row r="193" spans="1:1">
      <c r="A193" s="6" t="s">
        <v>166</v>
      </c>
    </row>
    <row r="194" spans="1:1">
      <c r="A194" s="6" t="s">
        <v>63</v>
      </c>
    </row>
    <row r="195" spans="1:1">
      <c r="A195" s="6" t="s">
        <v>157</v>
      </c>
    </row>
    <row r="196" spans="1:1">
      <c r="A196" s="6" t="s">
        <v>153</v>
      </c>
    </row>
    <row r="197" spans="1:1">
      <c r="A197" s="6" t="s">
        <v>142</v>
      </c>
    </row>
    <row r="198" spans="1:1">
      <c r="A198" s="6" t="s">
        <v>167</v>
      </c>
    </row>
    <row r="199" spans="1:1">
      <c r="A199" s="6" t="s">
        <v>168</v>
      </c>
    </row>
    <row r="200" spans="1:1">
      <c r="A200" s="6" t="s">
        <v>71</v>
      </c>
    </row>
    <row r="201" spans="1:1">
      <c r="A201" s="6" t="s">
        <v>167</v>
      </c>
    </row>
    <row r="202" spans="1:1">
      <c r="A202" s="6" t="s">
        <v>102</v>
      </c>
    </row>
    <row r="203" spans="1:1" ht="72">
      <c r="A203" s="6" t="s">
        <v>169</v>
      </c>
    </row>
    <row r="204" spans="1:1">
      <c r="A204" s="6" t="s">
        <v>170</v>
      </c>
    </row>
    <row r="205" spans="1:1">
      <c r="A205" s="6" t="s">
        <v>100</v>
      </c>
    </row>
    <row r="206" spans="1:1">
      <c r="A206" s="6" t="s">
        <v>171</v>
      </c>
    </row>
    <row r="207" spans="1:1" ht="28.8">
      <c r="A207" s="6" t="s">
        <v>113</v>
      </c>
    </row>
    <row r="208" spans="1:1">
      <c r="A208" s="6" t="s">
        <v>172</v>
      </c>
    </row>
    <row r="209" spans="1:1">
      <c r="A209" s="6" t="s">
        <v>173</v>
      </c>
    </row>
    <row r="210" spans="1:1">
      <c r="A210" s="6" t="s">
        <v>174</v>
      </c>
    </row>
    <row r="211" spans="1:1">
      <c r="A211" s="6" t="s">
        <v>175</v>
      </c>
    </row>
    <row r="212" spans="1:1">
      <c r="A212" s="6" t="s">
        <v>76</v>
      </c>
    </row>
    <row r="213" spans="1:1">
      <c r="A213" s="6" t="s">
        <v>176</v>
      </c>
    </row>
    <row r="214" spans="1:1">
      <c r="A214" s="6" t="s">
        <v>63</v>
      </c>
    </row>
    <row r="215" spans="1:1">
      <c r="A215" s="6" t="s">
        <v>177</v>
      </c>
    </row>
    <row r="216" spans="1:1">
      <c r="A216" s="6" t="s">
        <v>157</v>
      </c>
    </row>
    <row r="217" spans="1:1">
      <c r="A217" s="6" t="s">
        <v>178</v>
      </c>
    </row>
    <row r="218" spans="1:1">
      <c r="A218" s="6" t="s">
        <v>123</v>
      </c>
    </row>
    <row r="219" spans="1:1">
      <c r="A219" s="6" t="s">
        <v>63</v>
      </c>
    </row>
    <row r="220" spans="1:1">
      <c r="A220" s="6" t="s">
        <v>63</v>
      </c>
    </row>
    <row r="221" spans="1:1">
      <c r="A221" s="6" t="s">
        <v>83</v>
      </c>
    </row>
    <row r="222" spans="1:1">
      <c r="A222" s="6" t="s">
        <v>118</v>
      </c>
    </row>
    <row r="223" spans="1:1">
      <c r="A223" s="6" t="s">
        <v>63</v>
      </c>
    </row>
    <row r="224" spans="1:1">
      <c r="A224" s="6" t="s">
        <v>100</v>
      </c>
    </row>
    <row r="225" spans="1:1">
      <c r="A225" s="6" t="s">
        <v>77</v>
      </c>
    </row>
    <row r="226" spans="1:1">
      <c r="A226" s="6" t="s">
        <v>95</v>
      </c>
    </row>
    <row r="227" spans="1:1">
      <c r="A227" s="6" t="s">
        <v>153</v>
      </c>
    </row>
    <row r="228" spans="1:1">
      <c r="A228" s="6" t="s">
        <v>159</v>
      </c>
    </row>
    <row r="229" spans="1:1">
      <c r="A229" s="6" t="s">
        <v>123</v>
      </c>
    </row>
    <row r="230" spans="1:1">
      <c r="A230" s="6" t="s">
        <v>71</v>
      </c>
    </row>
    <row r="231" spans="1:1">
      <c r="A231" s="6" t="s">
        <v>76</v>
      </c>
    </row>
    <row r="232" spans="1:1">
      <c r="A232" s="6" t="s">
        <v>63</v>
      </c>
    </row>
    <row r="233" spans="1:1">
      <c r="A233" s="6" t="s">
        <v>179</v>
      </c>
    </row>
    <row r="234" spans="1:1">
      <c r="A234" s="6" t="s">
        <v>63</v>
      </c>
    </row>
    <row r="235" spans="1:1">
      <c r="A235" s="6" t="s">
        <v>63</v>
      </c>
    </row>
    <row r="236" spans="1:1">
      <c r="A236" s="6" t="s">
        <v>132</v>
      </c>
    </row>
    <row r="237" spans="1:1" ht="28.8">
      <c r="A237" s="6" t="s">
        <v>113</v>
      </c>
    </row>
    <row r="238" spans="1:1">
      <c r="A238" s="6" t="s">
        <v>63</v>
      </c>
    </row>
    <row r="239" spans="1:1">
      <c r="A239" s="6" t="s">
        <v>125</v>
      </c>
    </row>
    <row r="240" spans="1:1">
      <c r="A240" s="6" t="s">
        <v>77</v>
      </c>
    </row>
    <row r="241" spans="1:1" ht="28.8">
      <c r="A241" s="6" t="s">
        <v>81</v>
      </c>
    </row>
    <row r="242" spans="1:1">
      <c r="A242" s="6" t="s">
        <v>180</v>
      </c>
    </row>
    <row r="243" spans="1:1">
      <c r="A243" s="6" t="s">
        <v>63</v>
      </c>
    </row>
    <row r="244" spans="1:1">
      <c r="A244" s="6" t="s">
        <v>181</v>
      </c>
    </row>
    <row r="245" spans="1:1">
      <c r="A245" s="6" t="s">
        <v>116</v>
      </c>
    </row>
    <row r="246" spans="1:1">
      <c r="A246" s="6" t="s">
        <v>147</v>
      </c>
    </row>
    <row r="247" spans="1:1">
      <c r="A247" s="6" t="s">
        <v>182</v>
      </c>
    </row>
    <row r="248" spans="1:1">
      <c r="A248" s="6" t="s">
        <v>183</v>
      </c>
    </row>
    <row r="249" spans="1:1">
      <c r="A249" s="6" t="s">
        <v>77</v>
      </c>
    </row>
    <row r="250" spans="1:1">
      <c r="A250" s="6" t="s">
        <v>77</v>
      </c>
    </row>
    <row r="251" spans="1:1">
      <c r="A251" s="6" t="s">
        <v>184</v>
      </c>
    </row>
    <row r="252" spans="1:1">
      <c r="A252" s="6" t="s">
        <v>71</v>
      </c>
    </row>
    <row r="253" spans="1:1">
      <c r="A253" s="6" t="s">
        <v>130</v>
      </c>
    </row>
    <row r="254" spans="1:1">
      <c r="A254" s="6" t="s">
        <v>93</v>
      </c>
    </row>
    <row r="255" spans="1:1">
      <c r="A255" s="6" t="s">
        <v>123</v>
      </c>
    </row>
    <row r="256" spans="1:1">
      <c r="A256" s="6" t="s">
        <v>185</v>
      </c>
    </row>
    <row r="257" spans="1:1">
      <c r="A257" s="6" t="s">
        <v>186</v>
      </c>
    </row>
    <row r="258" spans="1:1" ht="28.8">
      <c r="A258" s="6" t="s">
        <v>187</v>
      </c>
    </row>
    <row r="259" spans="1:1">
      <c r="A259" s="6" t="s">
        <v>139</v>
      </c>
    </row>
    <row r="260" spans="1:1">
      <c r="A260" s="6" t="s">
        <v>144</v>
      </c>
    </row>
    <row r="261" spans="1:1">
      <c r="A261" s="6" t="s">
        <v>63</v>
      </c>
    </row>
    <row r="262" spans="1:1" ht="28.8">
      <c r="A262" s="6" t="s">
        <v>187</v>
      </c>
    </row>
    <row r="263" spans="1:1">
      <c r="A263" s="6" t="s">
        <v>73</v>
      </c>
    </row>
    <row r="264" spans="1:1">
      <c r="A264" s="6" t="s">
        <v>188</v>
      </c>
    </row>
    <row r="265" spans="1:1">
      <c r="A265" s="6" t="s">
        <v>186</v>
      </c>
    </row>
    <row r="266" spans="1:1">
      <c r="A266" s="6" t="s">
        <v>189</v>
      </c>
    </row>
    <row r="267" spans="1:1">
      <c r="A267" s="6" t="s">
        <v>190</v>
      </c>
    </row>
    <row r="268" spans="1:1">
      <c r="A268" s="6" t="s">
        <v>191</v>
      </c>
    </row>
    <row r="269" spans="1:1">
      <c r="A269" s="6" t="s">
        <v>123</v>
      </c>
    </row>
    <row r="270" spans="1:1">
      <c r="A270" s="6" t="s">
        <v>172</v>
      </c>
    </row>
    <row r="271" spans="1:1">
      <c r="A271" s="6" t="s">
        <v>151</v>
      </c>
    </row>
    <row r="272" spans="1:1">
      <c r="A272" s="6" t="s">
        <v>95</v>
      </c>
    </row>
    <row r="273" spans="1:1">
      <c r="A273" s="6" t="s">
        <v>192</v>
      </c>
    </row>
    <row r="274" spans="1:1">
      <c r="A274" s="6" t="s">
        <v>147</v>
      </c>
    </row>
    <row r="275" spans="1:1">
      <c r="A275" s="6" t="s">
        <v>193</v>
      </c>
    </row>
    <row r="276" spans="1:1">
      <c r="A276" s="6" t="s">
        <v>141</v>
      </c>
    </row>
    <row r="277" spans="1:1">
      <c r="A277" s="6" t="s">
        <v>87</v>
      </c>
    </row>
    <row r="278" spans="1:1">
      <c r="A278" s="6" t="s">
        <v>63</v>
      </c>
    </row>
    <row r="279" spans="1:1">
      <c r="A279" s="6" t="s">
        <v>63</v>
      </c>
    </row>
    <row r="280" spans="1:1">
      <c r="A280" s="6" t="s">
        <v>194</v>
      </c>
    </row>
    <row r="281" spans="1:1">
      <c r="A281" s="6" t="s">
        <v>141</v>
      </c>
    </row>
    <row r="282" spans="1:1">
      <c r="A282" s="6" t="s">
        <v>121</v>
      </c>
    </row>
    <row r="283" spans="1:1">
      <c r="A283" s="6" t="s">
        <v>63</v>
      </c>
    </row>
    <row r="284" spans="1:1">
      <c r="A284" s="6" t="s">
        <v>83</v>
      </c>
    </row>
    <row r="285" spans="1:1">
      <c r="A285" s="6" t="s">
        <v>195</v>
      </c>
    </row>
    <row r="286" spans="1:1">
      <c r="A286" s="6" t="s">
        <v>76</v>
      </c>
    </row>
    <row r="287" spans="1:1">
      <c r="A287" s="6" t="s">
        <v>196</v>
      </c>
    </row>
    <row r="288" spans="1:1" ht="28.8">
      <c r="A288" s="6" t="s">
        <v>197</v>
      </c>
    </row>
    <row r="289" spans="1:1">
      <c r="A289" s="6" t="s">
        <v>116</v>
      </c>
    </row>
    <row r="290" spans="1:1">
      <c r="A290" s="6" t="s">
        <v>153</v>
      </c>
    </row>
    <row r="291" spans="1:1">
      <c r="A291" s="6" t="s">
        <v>74</v>
      </c>
    </row>
    <row r="292" spans="1:1">
      <c r="A292" s="6" t="s">
        <v>132</v>
      </c>
    </row>
    <row r="293" spans="1:1">
      <c r="A293" s="6" t="s">
        <v>198</v>
      </c>
    </row>
    <row r="294" spans="1:1">
      <c r="A294" s="6" t="s">
        <v>77</v>
      </c>
    </row>
    <row r="295" spans="1:1">
      <c r="A295" s="6" t="s">
        <v>199</v>
      </c>
    </row>
    <row r="296" spans="1:1">
      <c r="A296" s="6" t="s">
        <v>126</v>
      </c>
    </row>
    <row r="297" spans="1:1">
      <c r="A297" s="6" t="s">
        <v>200</v>
      </c>
    </row>
    <row r="298" spans="1:1">
      <c r="A298" s="6" t="s">
        <v>201</v>
      </c>
    </row>
    <row r="299" spans="1:1">
      <c r="A299" s="6" t="s">
        <v>93</v>
      </c>
    </row>
    <row r="300" spans="1:1" ht="28.8">
      <c r="A300" s="6" t="s">
        <v>81</v>
      </c>
    </row>
    <row r="301" spans="1:1">
      <c r="A301" s="6" t="s">
        <v>83</v>
      </c>
    </row>
    <row r="302" spans="1:1">
      <c r="A302" s="6" t="s">
        <v>73</v>
      </c>
    </row>
    <row r="303" spans="1:1">
      <c r="A303" s="6" t="s">
        <v>105</v>
      </c>
    </row>
    <row r="304" spans="1:1">
      <c r="A304" s="6" t="s">
        <v>202</v>
      </c>
    </row>
    <row r="305" spans="1:1">
      <c r="A305" s="6" t="s">
        <v>149</v>
      </c>
    </row>
    <row r="306" spans="1:1">
      <c r="A306" s="6" t="s">
        <v>132</v>
      </c>
    </row>
    <row r="307" spans="1:1">
      <c r="A307" s="6" t="s">
        <v>203</v>
      </c>
    </row>
    <row r="308" spans="1:1">
      <c r="A308" s="6" t="s">
        <v>105</v>
      </c>
    </row>
    <row r="309" spans="1:1" ht="28.8">
      <c r="A309" s="6" t="s">
        <v>113</v>
      </c>
    </row>
    <row r="310" spans="1:1">
      <c r="A310" s="6" t="s">
        <v>204</v>
      </c>
    </row>
    <row r="311" spans="1:1">
      <c r="A311" s="6" t="s">
        <v>205</v>
      </c>
    </row>
    <row r="312" spans="1:1">
      <c r="A312" s="6" t="s">
        <v>83</v>
      </c>
    </row>
    <row r="313" spans="1:1">
      <c r="A313" s="6" t="s">
        <v>206</v>
      </c>
    </row>
    <row r="314" spans="1:1">
      <c r="A314" s="6" t="s">
        <v>116</v>
      </c>
    </row>
    <row r="315" spans="1:1">
      <c r="A315" s="6" t="s">
        <v>111</v>
      </c>
    </row>
    <row r="316" spans="1:1">
      <c r="A316" s="6" t="s">
        <v>111</v>
      </c>
    </row>
    <row r="317" spans="1:1">
      <c r="A317" s="6" t="s">
        <v>207</v>
      </c>
    </row>
    <row r="318" spans="1:1" ht="28.8">
      <c r="A318" s="6" t="s">
        <v>208</v>
      </c>
    </row>
    <row r="319" spans="1:1">
      <c r="A319" s="6" t="s">
        <v>178</v>
      </c>
    </row>
    <row r="320" spans="1:1">
      <c r="A320" s="6" t="s">
        <v>116</v>
      </c>
    </row>
    <row r="321" spans="1:1">
      <c r="A321" s="6" t="s">
        <v>63</v>
      </c>
    </row>
    <row r="322" spans="1:1">
      <c r="A322" s="6" t="s">
        <v>105</v>
      </c>
    </row>
    <row r="323" spans="1:1">
      <c r="A323" s="6" t="s">
        <v>74</v>
      </c>
    </row>
    <row r="324" spans="1:1">
      <c r="A324" s="6" t="s">
        <v>121</v>
      </c>
    </row>
    <row r="325" spans="1:1">
      <c r="A325" s="6" t="s">
        <v>141</v>
      </c>
    </row>
    <row r="326" spans="1:1">
      <c r="A326" s="6" t="s">
        <v>209</v>
      </c>
    </row>
    <row r="327" spans="1:1">
      <c r="A327" s="6" t="s">
        <v>210</v>
      </c>
    </row>
    <row r="328" spans="1:1">
      <c r="A328" s="6" t="s">
        <v>211</v>
      </c>
    </row>
    <row r="329" spans="1:1">
      <c r="A329" s="6" t="s">
        <v>212</v>
      </c>
    </row>
    <row r="330" spans="1:1" ht="43.2">
      <c r="A330" s="6" t="s">
        <v>75</v>
      </c>
    </row>
    <row r="331" spans="1:1">
      <c r="A331" s="6" t="s">
        <v>211</v>
      </c>
    </row>
    <row r="332" spans="1:1">
      <c r="A332" s="6" t="s">
        <v>92</v>
      </c>
    </row>
    <row r="333" spans="1:1">
      <c r="A333" s="6" t="s">
        <v>170</v>
      </c>
    </row>
    <row r="334" spans="1:1">
      <c r="A334" s="6" t="s">
        <v>213</v>
      </c>
    </row>
    <row r="335" spans="1:1">
      <c r="A335" s="6" t="s">
        <v>89</v>
      </c>
    </row>
    <row r="336" spans="1:1">
      <c r="A336" s="6" t="s">
        <v>214</v>
      </c>
    </row>
    <row r="337" spans="1:1">
      <c r="A337" s="6" t="s">
        <v>215</v>
      </c>
    </row>
    <row r="338" spans="1:1">
      <c r="A338" s="6" t="s">
        <v>86</v>
      </c>
    </row>
    <row r="339" spans="1:1">
      <c r="A339" s="6" t="s">
        <v>68</v>
      </c>
    </row>
    <row r="340" spans="1:1">
      <c r="A340" s="6" t="s">
        <v>166</v>
      </c>
    </row>
    <row r="341" spans="1:1">
      <c r="A341" s="6" t="s">
        <v>121</v>
      </c>
    </row>
    <row r="342" spans="1:1">
      <c r="A342" s="6" t="s">
        <v>216</v>
      </c>
    </row>
    <row r="343" spans="1:1">
      <c r="A343" s="6" t="s">
        <v>216</v>
      </c>
    </row>
    <row r="344" spans="1:1">
      <c r="A344" s="6" t="s">
        <v>121</v>
      </c>
    </row>
    <row r="345" spans="1:1">
      <c r="A345" s="6" t="s">
        <v>116</v>
      </c>
    </row>
    <row r="346" spans="1:1">
      <c r="A346" s="6" t="s">
        <v>184</v>
      </c>
    </row>
    <row r="347" spans="1:1">
      <c r="A347" s="6" t="s">
        <v>217</v>
      </c>
    </row>
    <row r="348" spans="1:1">
      <c r="A348" s="6" t="s">
        <v>218</v>
      </c>
    </row>
    <row r="349" spans="1:1">
      <c r="A349" s="6" t="s">
        <v>108</v>
      </c>
    </row>
    <row r="350" spans="1:1">
      <c r="A350" s="6" t="s">
        <v>76</v>
      </c>
    </row>
    <row r="351" spans="1:1">
      <c r="A351" s="6" t="s">
        <v>95</v>
      </c>
    </row>
    <row r="352" spans="1:1">
      <c r="A352" s="6" t="s">
        <v>121</v>
      </c>
    </row>
    <row r="353" spans="1:1">
      <c r="A353" s="6" t="s">
        <v>125</v>
      </c>
    </row>
    <row r="354" spans="1:1">
      <c r="A354" s="6" t="s">
        <v>182</v>
      </c>
    </row>
    <row r="355" spans="1:1">
      <c r="A355" s="6" t="s">
        <v>219</v>
      </c>
    </row>
    <row r="356" spans="1:1">
      <c r="A356" s="6" t="s">
        <v>116</v>
      </c>
    </row>
    <row r="357" spans="1:1" ht="28.8">
      <c r="A357" s="6" t="s">
        <v>81</v>
      </c>
    </row>
    <row r="358" spans="1:1">
      <c r="A358" s="6" t="s">
        <v>100</v>
      </c>
    </row>
    <row r="359" spans="1:1">
      <c r="A359" s="6" t="s">
        <v>89</v>
      </c>
    </row>
    <row r="360" spans="1:1">
      <c r="A360" s="6" t="s">
        <v>121</v>
      </c>
    </row>
    <row r="361" spans="1:1">
      <c r="A361" s="6" t="s">
        <v>97</v>
      </c>
    </row>
    <row r="362" spans="1:1">
      <c r="A362" s="6" t="s">
        <v>100</v>
      </c>
    </row>
    <row r="363" spans="1:1">
      <c r="A363" s="6" t="s">
        <v>220</v>
      </c>
    </row>
    <row r="364" spans="1:1">
      <c r="A364" s="6" t="s">
        <v>151</v>
      </c>
    </row>
    <row r="365" spans="1:1">
      <c r="A365" s="6" t="s">
        <v>221</v>
      </c>
    </row>
    <row r="366" spans="1:1">
      <c r="A366" s="6" t="s">
        <v>105</v>
      </c>
    </row>
    <row r="367" spans="1:1">
      <c r="A367" s="6" t="s">
        <v>222</v>
      </c>
    </row>
    <row r="368" spans="1:1">
      <c r="A368" s="6" t="s">
        <v>223</v>
      </c>
    </row>
    <row r="369" spans="1:1">
      <c r="A369" s="6" t="s">
        <v>121</v>
      </c>
    </row>
    <row r="370" spans="1:1">
      <c r="A370" s="6" t="s">
        <v>71</v>
      </c>
    </row>
    <row r="371" spans="1:1">
      <c r="A371" s="6" t="s">
        <v>77</v>
      </c>
    </row>
    <row r="372" spans="1:1">
      <c r="A372" s="6" t="s">
        <v>172</v>
      </c>
    </row>
    <row r="373" spans="1:1">
      <c r="A373" s="6" t="s">
        <v>63</v>
      </c>
    </row>
    <row r="374" spans="1:1">
      <c r="A374" s="6" t="s">
        <v>224</v>
      </c>
    </row>
    <row r="375" spans="1:1">
      <c r="A375" s="6" t="s">
        <v>63</v>
      </c>
    </row>
    <row r="376" spans="1:1">
      <c r="A376" s="6" t="s">
        <v>105</v>
      </c>
    </row>
    <row r="377" spans="1:1">
      <c r="A377" s="6" t="s">
        <v>125</v>
      </c>
    </row>
    <row r="378" spans="1:1">
      <c r="A378" s="6" t="s">
        <v>225</v>
      </c>
    </row>
    <row r="379" spans="1:1">
      <c r="A379" s="6" t="s">
        <v>226</v>
      </c>
    </row>
    <row r="380" spans="1:1">
      <c r="A380" s="6" t="s">
        <v>125</v>
      </c>
    </row>
    <row r="381" spans="1:1" ht="28.8">
      <c r="A381" s="6" t="s">
        <v>227</v>
      </c>
    </row>
    <row r="382" spans="1:1">
      <c r="A382" s="6" t="s">
        <v>108</v>
      </c>
    </row>
    <row r="383" spans="1:1">
      <c r="A383" s="6" t="s">
        <v>228</v>
      </c>
    </row>
    <row r="384" spans="1:1">
      <c r="A384" s="6" t="s">
        <v>73</v>
      </c>
    </row>
    <row r="385" spans="1:1">
      <c r="A385" s="6" t="s">
        <v>229</v>
      </c>
    </row>
    <row r="386" spans="1:1">
      <c r="A386" s="6" t="s">
        <v>230</v>
      </c>
    </row>
    <row r="387" spans="1:1">
      <c r="A387" s="6" t="s">
        <v>231</v>
      </c>
    </row>
    <row r="388" spans="1:1" ht="28.8">
      <c r="A388" s="6" t="s">
        <v>113</v>
      </c>
    </row>
    <row r="389" spans="1:1">
      <c r="A389" s="6" t="s">
        <v>126</v>
      </c>
    </row>
    <row r="390" spans="1:1">
      <c r="A390" s="6" t="s">
        <v>157</v>
      </c>
    </row>
    <row r="391" spans="1:1">
      <c r="A391" s="6" t="s">
        <v>210</v>
      </c>
    </row>
    <row r="392" spans="1:1">
      <c r="A392" s="6" t="s">
        <v>232</v>
      </c>
    </row>
    <row r="393" spans="1:1">
      <c r="A393" s="6" t="s">
        <v>97</v>
      </c>
    </row>
    <row r="394" spans="1:1">
      <c r="A394" s="6" t="s">
        <v>77</v>
      </c>
    </row>
    <row r="395" spans="1:1">
      <c r="A395" s="6" t="s">
        <v>232</v>
      </c>
    </row>
    <row r="396" spans="1:1">
      <c r="A396" s="6" t="s">
        <v>168</v>
      </c>
    </row>
    <row r="397" spans="1:1">
      <c r="A397" s="6" t="s">
        <v>233</v>
      </c>
    </row>
    <row r="398" spans="1:1">
      <c r="A398" s="6" t="s">
        <v>74</v>
      </c>
    </row>
    <row r="399" spans="1:1">
      <c r="A399" s="6" t="s">
        <v>234</v>
      </c>
    </row>
    <row r="400" spans="1:1">
      <c r="A400" s="6" t="s">
        <v>74</v>
      </c>
    </row>
    <row r="401" spans="1:1">
      <c r="A401" s="6" t="s">
        <v>161</v>
      </c>
    </row>
    <row r="402" spans="1:1">
      <c r="A402" s="6" t="s">
        <v>99</v>
      </c>
    </row>
    <row r="403" spans="1:1">
      <c r="A403" s="6" t="s">
        <v>71</v>
      </c>
    </row>
    <row r="404" spans="1:1">
      <c r="A404" s="6" t="s">
        <v>126</v>
      </c>
    </row>
    <row r="405" spans="1:1">
      <c r="A405" s="6" t="s">
        <v>105</v>
      </c>
    </row>
    <row r="406" spans="1:1" ht="57.6">
      <c r="A406" s="6" t="s">
        <v>69</v>
      </c>
    </row>
    <row r="407" spans="1:1">
      <c r="A407" s="6" t="s">
        <v>121</v>
      </c>
    </row>
    <row r="408" spans="1:1">
      <c r="A408" s="6" t="s">
        <v>235</v>
      </c>
    </row>
    <row r="409" spans="1:1">
      <c r="A409" s="6" t="s">
        <v>77</v>
      </c>
    </row>
    <row r="410" spans="1:1">
      <c r="A410" s="6" t="s">
        <v>116</v>
      </c>
    </row>
    <row r="411" spans="1:1">
      <c r="A411" s="6" t="s">
        <v>63</v>
      </c>
    </row>
    <row r="412" spans="1:1">
      <c r="A412" s="6" t="s">
        <v>183</v>
      </c>
    </row>
    <row r="413" spans="1:1">
      <c r="A413" s="6" t="s">
        <v>71</v>
      </c>
    </row>
    <row r="414" spans="1:1">
      <c r="A414" s="6" t="s">
        <v>63</v>
      </c>
    </row>
    <row r="415" spans="1:1">
      <c r="A415" s="6" t="s">
        <v>186</v>
      </c>
    </row>
    <row r="416" spans="1:1">
      <c r="A416" s="6" t="s">
        <v>236</v>
      </c>
    </row>
    <row r="417" spans="1:1">
      <c r="A417" s="6" t="s">
        <v>237</v>
      </c>
    </row>
    <row r="418" spans="1:1">
      <c r="A418" s="6" t="s">
        <v>77</v>
      </c>
    </row>
    <row r="419" spans="1:1">
      <c r="A419" s="6" t="s">
        <v>238</v>
      </c>
    </row>
    <row r="420" spans="1:1">
      <c r="A420" s="6" t="s">
        <v>114</v>
      </c>
    </row>
    <row r="421" spans="1:1">
      <c r="A421" s="6" t="s">
        <v>239</v>
      </c>
    </row>
    <row r="422" spans="1:1">
      <c r="A422" s="6" t="s">
        <v>77</v>
      </c>
    </row>
    <row r="423" spans="1:1">
      <c r="A423" s="6" t="s">
        <v>240</v>
      </c>
    </row>
    <row r="424" spans="1:1">
      <c r="A424" s="6" t="s">
        <v>105</v>
      </c>
    </row>
    <row r="425" spans="1:1">
      <c r="A425" s="6" t="s">
        <v>149</v>
      </c>
    </row>
    <row r="426" spans="1:1">
      <c r="A426" s="6" t="s">
        <v>83</v>
      </c>
    </row>
    <row r="427" spans="1:1">
      <c r="A427" s="6" t="s">
        <v>111</v>
      </c>
    </row>
    <row r="428" spans="1:1">
      <c r="A428" s="6" t="s">
        <v>241</v>
      </c>
    </row>
    <row r="429" spans="1:1">
      <c r="A429" s="6" t="s">
        <v>242</v>
      </c>
    </row>
    <row r="430" spans="1:1">
      <c r="A430" s="6" t="s">
        <v>88</v>
      </c>
    </row>
    <row r="431" spans="1:1">
      <c r="A431" s="6" t="s">
        <v>120</v>
      </c>
    </row>
    <row r="432" spans="1:1">
      <c r="A432" s="6" t="s">
        <v>243</v>
      </c>
    </row>
    <row r="433" spans="1:1">
      <c r="A433" s="6" t="s">
        <v>120</v>
      </c>
    </row>
    <row r="434" spans="1:1">
      <c r="A434" s="6" t="s">
        <v>104</v>
      </c>
    </row>
    <row r="435" spans="1:1" ht="28.8">
      <c r="A435" s="6" t="s">
        <v>244</v>
      </c>
    </row>
    <row r="436" spans="1:1">
      <c r="A436" s="6" t="s">
        <v>245</v>
      </c>
    </row>
    <row r="437" spans="1:1">
      <c r="A437" s="6" t="s">
        <v>219</v>
      </c>
    </row>
    <row r="438" spans="1:1">
      <c r="A438" s="6" t="s">
        <v>100</v>
      </c>
    </row>
    <row r="439" spans="1:1">
      <c r="A439" s="6" t="s">
        <v>240</v>
      </c>
    </row>
    <row r="440" spans="1:1">
      <c r="A440" s="6" t="s">
        <v>240</v>
      </c>
    </row>
    <row r="441" spans="1:1">
      <c r="A441" s="6" t="s">
        <v>102</v>
      </c>
    </row>
    <row r="442" spans="1:1" ht="28.8">
      <c r="A442" s="6" t="s">
        <v>246</v>
      </c>
    </row>
    <row r="443" spans="1:1">
      <c r="A443" s="6" t="s">
        <v>100</v>
      </c>
    </row>
    <row r="444" spans="1:1">
      <c r="A444" s="6" t="s">
        <v>124</v>
      </c>
    </row>
    <row r="445" spans="1:1">
      <c r="A445" s="6" t="s">
        <v>247</v>
      </c>
    </row>
    <row r="446" spans="1:1">
      <c r="A446" s="6" t="s">
        <v>116</v>
      </c>
    </row>
    <row r="447" spans="1:1">
      <c r="A447" s="6" t="s">
        <v>248</v>
      </c>
    </row>
    <row r="448" spans="1:1">
      <c r="A448" s="6" t="s">
        <v>116</v>
      </c>
    </row>
    <row r="449" spans="1:1">
      <c r="A449" s="6" t="s">
        <v>83</v>
      </c>
    </row>
    <row r="450" spans="1:1">
      <c r="A450" s="6" t="s">
        <v>94</v>
      </c>
    </row>
    <row r="451" spans="1:1">
      <c r="A451" s="6" t="s">
        <v>94</v>
      </c>
    </row>
    <row r="452" spans="1:1">
      <c r="A452" s="6" t="s">
        <v>211</v>
      </c>
    </row>
    <row r="453" spans="1:1">
      <c r="A453" s="6" t="s">
        <v>186</v>
      </c>
    </row>
    <row r="454" spans="1:1">
      <c r="A454" s="6" t="s">
        <v>186</v>
      </c>
    </row>
    <row r="455" spans="1:1">
      <c r="A455" s="6" t="s">
        <v>224</v>
      </c>
    </row>
    <row r="456" spans="1:1">
      <c r="A456" s="6" t="s">
        <v>116</v>
      </c>
    </row>
    <row r="457" spans="1:1">
      <c r="A457" s="6" t="s">
        <v>157</v>
      </c>
    </row>
    <row r="458" spans="1:1">
      <c r="A458" s="6" t="s">
        <v>71</v>
      </c>
    </row>
    <row r="459" spans="1:1">
      <c r="A459" s="6" t="s">
        <v>249</v>
      </c>
    </row>
    <row r="460" spans="1:1">
      <c r="A460" s="6" t="s">
        <v>92</v>
      </c>
    </row>
    <row r="461" spans="1:1">
      <c r="A461" s="6" t="s">
        <v>232</v>
      </c>
    </row>
    <row r="462" spans="1:1" ht="28.8">
      <c r="A462" s="6" t="s">
        <v>227</v>
      </c>
    </row>
    <row r="463" spans="1:1">
      <c r="A463" s="6" t="s">
        <v>77</v>
      </c>
    </row>
    <row r="464" spans="1:1">
      <c r="A464" s="6" t="s">
        <v>211</v>
      </c>
    </row>
    <row r="465" spans="1:1">
      <c r="A465" s="6" t="s">
        <v>84</v>
      </c>
    </row>
    <row r="466" spans="1:1">
      <c r="A466" s="6" t="s">
        <v>250</v>
      </c>
    </row>
    <row r="467" spans="1:1">
      <c r="A467" s="6" t="s">
        <v>251</v>
      </c>
    </row>
    <row r="468" spans="1:1">
      <c r="A468" s="6" t="s">
        <v>63</v>
      </c>
    </row>
    <row r="469" spans="1:1">
      <c r="A469" s="6" t="s">
        <v>68</v>
      </c>
    </row>
    <row r="470" spans="1:1">
      <c r="A470" s="6" t="s">
        <v>108</v>
      </c>
    </row>
    <row r="471" spans="1:1">
      <c r="A471" s="6" t="s">
        <v>83</v>
      </c>
    </row>
    <row r="472" spans="1:1">
      <c r="A472" s="6" t="s">
        <v>63</v>
      </c>
    </row>
    <row r="473" spans="1:1">
      <c r="A473" s="6" t="s">
        <v>71</v>
      </c>
    </row>
    <row r="474" spans="1:1">
      <c r="A474" s="6" t="s">
        <v>63</v>
      </c>
    </row>
    <row r="475" spans="1:1">
      <c r="A475" s="6" t="s">
        <v>252</v>
      </c>
    </row>
    <row r="476" spans="1:1">
      <c r="A476" s="6" t="s">
        <v>253</v>
      </c>
    </row>
    <row r="477" spans="1:1">
      <c r="A477" s="6" t="s">
        <v>254</v>
      </c>
    </row>
    <row r="478" spans="1:1">
      <c r="A478" s="6" t="s">
        <v>84</v>
      </c>
    </row>
    <row r="479" spans="1:1">
      <c r="A479" s="6" t="s">
        <v>125</v>
      </c>
    </row>
    <row r="480" spans="1:1">
      <c r="A480" s="6" t="s">
        <v>255</v>
      </c>
    </row>
    <row r="481" spans="1:1">
      <c r="A481" s="6" t="s">
        <v>159</v>
      </c>
    </row>
    <row r="482" spans="1:1" ht="28.8">
      <c r="A482" s="6" t="s">
        <v>256</v>
      </c>
    </row>
    <row r="483" spans="1:1">
      <c r="A483" s="6" t="s">
        <v>116</v>
      </c>
    </row>
    <row r="484" spans="1:1">
      <c r="A484" s="6" t="s">
        <v>250</v>
      </c>
    </row>
    <row r="485" spans="1:1" ht="28.8">
      <c r="A485" s="6" t="s">
        <v>208</v>
      </c>
    </row>
    <row r="486" spans="1:1">
      <c r="A486" s="6" t="s">
        <v>215</v>
      </c>
    </row>
    <row r="487" spans="1:1">
      <c r="A487" s="6" t="s">
        <v>163</v>
      </c>
    </row>
    <row r="488" spans="1:1">
      <c r="A488" s="6" t="s">
        <v>89</v>
      </c>
    </row>
    <row r="489" spans="1:1">
      <c r="A489" s="6" t="s">
        <v>115</v>
      </c>
    </row>
    <row r="490" spans="1:1">
      <c r="A490" s="6" t="s">
        <v>190</v>
      </c>
    </row>
    <row r="491" spans="1:1" ht="28.8">
      <c r="A491" s="6" t="s">
        <v>187</v>
      </c>
    </row>
    <row r="492" spans="1:1">
      <c r="A492" s="6" t="s">
        <v>73</v>
      </c>
    </row>
    <row r="493" spans="1:1">
      <c r="A493" s="6" t="s">
        <v>257</v>
      </c>
    </row>
    <row r="494" spans="1:1">
      <c r="A494" s="6" t="s">
        <v>83</v>
      </c>
    </row>
    <row r="495" spans="1:1">
      <c r="A495" s="6" t="s">
        <v>118</v>
      </c>
    </row>
    <row r="496" spans="1:1">
      <c r="A496" s="6" t="s">
        <v>116</v>
      </c>
    </row>
    <row r="497" spans="1:1">
      <c r="A497" s="6" t="s">
        <v>77</v>
      </c>
    </row>
    <row r="498" spans="1:1">
      <c r="A498" s="6" t="s">
        <v>63</v>
      </c>
    </row>
    <row r="499" spans="1:1">
      <c r="A499" s="6" t="s">
        <v>240</v>
      </c>
    </row>
    <row r="500" spans="1:1">
      <c r="A500" s="6" t="s">
        <v>116</v>
      </c>
    </row>
    <row r="501" spans="1:1">
      <c r="A501" s="6" t="s">
        <v>258</v>
      </c>
    </row>
    <row r="502" spans="1:1">
      <c r="A502" s="6"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14"/>
  <sheetViews>
    <sheetView tabSelected="1" zoomScale="92" zoomScaleNormal="92" workbookViewId="0">
      <selection activeCell="E8" sqref="E8"/>
    </sheetView>
  </sheetViews>
  <sheetFormatPr defaultColWidth="10.69921875" defaultRowHeight="19.95" customHeight="1"/>
  <cols>
    <col min="1" max="1" width="14.3984375" style="30" customWidth="1"/>
    <col min="2" max="2" width="16.09765625" style="30" customWidth="1"/>
    <col min="3" max="3" width="12" style="30" customWidth="1"/>
    <col min="4" max="4" width="18.19921875" style="30" customWidth="1"/>
    <col min="5" max="5" width="18.59765625" style="30" customWidth="1"/>
    <col min="6" max="6" width="10.09765625" style="30" customWidth="1"/>
    <col min="7" max="7" width="15.8984375" style="30" customWidth="1"/>
    <col min="8" max="8" width="10.69921875" style="30" customWidth="1"/>
    <col min="9" max="9" width="11.09765625" style="30" customWidth="1"/>
    <col min="10" max="10" width="12.5" style="30" customWidth="1"/>
    <col min="11" max="11" width="22.3984375" style="30" customWidth="1"/>
    <col min="12" max="12" width="22.69921875" style="30" customWidth="1"/>
    <col min="13" max="13" width="8.59765625" style="30" customWidth="1"/>
    <col min="14" max="14" width="14.59765625" style="30" customWidth="1"/>
    <col min="15" max="15" width="19.3984375" style="30" customWidth="1"/>
    <col min="16" max="16" width="7" style="30" customWidth="1"/>
    <col min="17" max="17" width="6" style="30" customWidth="1"/>
    <col min="18" max="18" width="8.59765625" style="30" customWidth="1"/>
    <col min="19" max="19" width="8.5" style="30" customWidth="1"/>
    <col min="20" max="20" width="13" style="30" customWidth="1"/>
    <col min="21" max="21" width="22.3984375" style="30" customWidth="1"/>
    <col min="22" max="22" width="23.69921875" style="37" customWidth="1"/>
    <col min="23" max="23" width="24.5" style="30" customWidth="1"/>
    <col min="24" max="24" width="23.69921875" style="30" customWidth="1"/>
    <col min="25" max="25" width="28.69921875" style="30" customWidth="1"/>
    <col min="26" max="26" width="31.19921875" style="30" customWidth="1"/>
    <col min="27" max="27" width="25.19921875" style="30" customWidth="1"/>
    <col min="28" max="28" width="35.5" style="30" customWidth="1"/>
    <col min="29" max="29" width="10.69921875" style="30"/>
    <col min="30" max="30" width="31.69921875" style="30" customWidth="1"/>
    <col min="31" max="31" width="28.5" style="30" customWidth="1"/>
    <col min="32" max="32" width="25.19921875" style="30" customWidth="1"/>
    <col min="33" max="33" width="26" style="30" customWidth="1"/>
    <col min="34" max="35" width="10.69921875" style="30"/>
    <col min="36" max="36" width="24.19921875" style="30" customWidth="1"/>
    <col min="37" max="37" width="26" style="30" customWidth="1"/>
    <col min="38" max="38" width="37" style="30" customWidth="1"/>
    <col min="39" max="16384" width="10.69921875" style="30"/>
  </cols>
  <sheetData>
    <row r="1" spans="1:38" ht="19.95" customHeight="1" thickBot="1">
      <c r="A1" s="78" t="s">
        <v>8</v>
      </c>
      <c r="B1" s="79" t="s">
        <v>0</v>
      </c>
      <c r="C1" s="79" t="s">
        <v>1</v>
      </c>
      <c r="D1" s="79" t="s">
        <v>3</v>
      </c>
      <c r="E1" s="79" t="s">
        <v>2</v>
      </c>
      <c r="F1" s="79" t="s">
        <v>6</v>
      </c>
      <c r="G1" s="79" t="s">
        <v>4</v>
      </c>
      <c r="H1" s="79" t="s">
        <v>9</v>
      </c>
      <c r="I1" s="79" t="s">
        <v>10</v>
      </c>
      <c r="J1" s="79" t="s">
        <v>11</v>
      </c>
      <c r="K1" s="80" t="s">
        <v>13</v>
      </c>
      <c r="L1" s="80" t="s">
        <v>14</v>
      </c>
      <c r="M1" s="80" t="s">
        <v>15</v>
      </c>
      <c r="N1" s="80" t="s">
        <v>16</v>
      </c>
      <c r="O1" s="80" t="s">
        <v>17</v>
      </c>
      <c r="P1" s="79" t="s">
        <v>18</v>
      </c>
      <c r="Q1" s="79" t="s">
        <v>19</v>
      </c>
      <c r="R1" s="79" t="s">
        <v>20</v>
      </c>
      <c r="S1" s="79" t="s">
        <v>746</v>
      </c>
      <c r="T1" s="79" t="s">
        <v>747</v>
      </c>
      <c r="U1" s="81" t="s">
        <v>22</v>
      </c>
      <c r="V1" s="82" t="s">
        <v>23</v>
      </c>
      <c r="W1" s="79" t="s">
        <v>24</v>
      </c>
      <c r="X1" s="79" t="s">
        <v>25</v>
      </c>
      <c r="Y1" s="79" t="s">
        <v>26</v>
      </c>
      <c r="Z1" s="79" t="s">
        <v>27</v>
      </c>
      <c r="AA1" s="79" t="s">
        <v>28</v>
      </c>
      <c r="AB1" s="79" t="s">
        <v>29</v>
      </c>
      <c r="AD1" s="26"/>
      <c r="AE1" s="26"/>
      <c r="AF1" s="27" t="s">
        <v>744</v>
      </c>
      <c r="AG1" s="27">
        <v>210</v>
      </c>
    </row>
    <row r="2" spans="1:38" s="4" customFormat="1" ht="19.95" customHeight="1">
      <c r="A2" s="29" t="s">
        <v>579</v>
      </c>
      <c r="B2" s="83" t="s">
        <v>567</v>
      </c>
      <c r="C2" s="84" t="s">
        <v>259</v>
      </c>
      <c r="D2" s="83" t="s">
        <v>260</v>
      </c>
      <c r="E2" s="84" t="s">
        <v>261</v>
      </c>
      <c r="F2" s="85" t="s">
        <v>7</v>
      </c>
      <c r="G2" s="85" t="s">
        <v>748</v>
      </c>
      <c r="H2" s="85" t="s">
        <v>12</v>
      </c>
      <c r="I2" s="86" t="s">
        <v>754</v>
      </c>
      <c r="J2" s="87">
        <v>43921</v>
      </c>
      <c r="K2" s="41" t="s">
        <v>785</v>
      </c>
      <c r="L2" s="41" t="s">
        <v>786</v>
      </c>
      <c r="M2" s="86">
        <v>27</v>
      </c>
      <c r="N2" s="88">
        <v>42506</v>
      </c>
      <c r="O2" s="89" t="s">
        <v>1018</v>
      </c>
      <c r="P2" s="86" t="s">
        <v>757</v>
      </c>
      <c r="Q2" s="86" t="s">
        <v>754</v>
      </c>
      <c r="R2" s="86" t="s">
        <v>757</v>
      </c>
      <c r="S2" s="86" t="s">
        <v>757</v>
      </c>
      <c r="T2" s="86" t="s">
        <v>1000</v>
      </c>
      <c r="U2" s="90"/>
      <c r="V2" s="91" t="s">
        <v>754</v>
      </c>
      <c r="W2" s="92" t="s">
        <v>50</v>
      </c>
      <c r="X2" s="86" t="s">
        <v>1012</v>
      </c>
      <c r="Y2" s="86"/>
      <c r="Z2" s="93"/>
      <c r="AA2" s="86"/>
      <c r="AB2" s="86"/>
      <c r="AD2" s="31"/>
      <c r="AE2" s="32" t="s">
        <v>736</v>
      </c>
      <c r="AF2" s="32"/>
      <c r="AG2" s="33"/>
      <c r="AJ2" s="71" t="s">
        <v>30</v>
      </c>
      <c r="AK2" s="72"/>
      <c r="AL2" s="73"/>
    </row>
    <row r="3" spans="1:38" s="66" customFormat="1" ht="19.95" customHeight="1" thickBot="1">
      <c r="A3" s="28" t="s">
        <v>579</v>
      </c>
      <c r="B3" s="94" t="s">
        <v>567</v>
      </c>
      <c r="C3" s="95" t="s">
        <v>262</v>
      </c>
      <c r="D3" s="94" t="s">
        <v>263</v>
      </c>
      <c r="E3" s="95" t="s">
        <v>264</v>
      </c>
      <c r="F3" s="96" t="s">
        <v>7</v>
      </c>
      <c r="G3" s="96" t="s">
        <v>748</v>
      </c>
      <c r="H3" s="96" t="s">
        <v>12</v>
      </c>
      <c r="I3" s="97" t="s">
        <v>757</v>
      </c>
      <c r="J3" s="87">
        <v>43921</v>
      </c>
      <c r="K3" s="97" t="s">
        <v>766</v>
      </c>
      <c r="L3" s="97" t="s">
        <v>768</v>
      </c>
      <c r="M3" s="97">
        <v>24</v>
      </c>
      <c r="N3" s="98">
        <v>43950</v>
      </c>
      <c r="O3" s="99" t="s">
        <v>1029</v>
      </c>
      <c r="P3" s="97" t="s">
        <v>757</v>
      </c>
      <c r="Q3" s="97" t="s">
        <v>754</v>
      </c>
      <c r="R3" s="97" t="s">
        <v>757</v>
      </c>
      <c r="S3" s="97" t="s">
        <v>757</v>
      </c>
      <c r="T3" s="86" t="s">
        <v>1000</v>
      </c>
      <c r="U3" s="100"/>
      <c r="V3" s="101"/>
      <c r="W3" s="102"/>
      <c r="X3" s="97"/>
      <c r="Y3" s="97"/>
      <c r="Z3" s="103"/>
      <c r="AA3" s="97"/>
      <c r="AB3" s="97"/>
      <c r="AD3" s="67"/>
      <c r="AE3" s="67"/>
      <c r="AF3" s="68"/>
      <c r="AG3" s="68"/>
      <c r="AJ3" s="69"/>
      <c r="AK3" s="69"/>
      <c r="AL3" s="69"/>
    </row>
    <row r="4" spans="1:38" s="4" customFormat="1" ht="19.95" customHeight="1" thickBot="1">
      <c r="A4" s="28" t="s">
        <v>579</v>
      </c>
      <c r="B4" s="94" t="s">
        <v>567</v>
      </c>
      <c r="C4" s="95" t="s">
        <v>265</v>
      </c>
      <c r="D4" s="94" t="s">
        <v>266</v>
      </c>
      <c r="E4" s="95" t="s">
        <v>267</v>
      </c>
      <c r="F4" s="96" t="s">
        <v>7</v>
      </c>
      <c r="G4" s="96" t="s">
        <v>748</v>
      </c>
      <c r="H4" s="96" t="s">
        <v>12</v>
      </c>
      <c r="I4" s="97" t="s">
        <v>754</v>
      </c>
      <c r="J4" s="87">
        <v>43921</v>
      </c>
      <c r="K4" s="97" t="s">
        <v>766</v>
      </c>
      <c r="L4" s="97" t="s">
        <v>768</v>
      </c>
      <c r="M4" s="97">
        <v>49</v>
      </c>
      <c r="N4" s="98">
        <v>43950</v>
      </c>
      <c r="O4" s="97" t="s">
        <v>753</v>
      </c>
      <c r="P4" s="97" t="s">
        <v>754</v>
      </c>
      <c r="Q4" s="97" t="s">
        <v>754</v>
      </c>
      <c r="R4" s="97" t="s">
        <v>757</v>
      </c>
      <c r="S4" s="97" t="s">
        <v>757</v>
      </c>
      <c r="T4" s="97" t="s">
        <v>858</v>
      </c>
      <c r="U4" s="100"/>
      <c r="V4" s="101"/>
      <c r="W4" s="102" t="s">
        <v>47</v>
      </c>
      <c r="X4" s="97"/>
      <c r="Y4" s="97"/>
      <c r="Z4" s="103"/>
      <c r="AA4" s="97"/>
      <c r="AB4" s="97"/>
      <c r="AD4" s="18" t="s">
        <v>737</v>
      </c>
      <c r="AE4" s="18" t="s">
        <v>738</v>
      </c>
      <c r="AF4" s="18" t="s">
        <v>739</v>
      </c>
      <c r="AG4" s="18" t="s">
        <v>740</v>
      </c>
      <c r="AJ4" s="34" t="s">
        <v>31</v>
      </c>
      <c r="AK4" s="34" t="s">
        <v>32</v>
      </c>
      <c r="AL4" s="34" t="s">
        <v>33</v>
      </c>
    </row>
    <row r="5" spans="1:38" s="4" customFormat="1" ht="19.95" customHeight="1">
      <c r="A5" s="28" t="s">
        <v>579</v>
      </c>
      <c r="B5" s="94" t="s">
        <v>567</v>
      </c>
      <c r="C5" s="95" t="s">
        <v>268</v>
      </c>
      <c r="D5" s="94" t="s">
        <v>269</v>
      </c>
      <c r="E5" s="95" t="s">
        <v>270</v>
      </c>
      <c r="F5" s="96" t="s">
        <v>7</v>
      </c>
      <c r="G5" s="96" t="s">
        <v>748</v>
      </c>
      <c r="H5" s="96" t="s">
        <v>12</v>
      </c>
      <c r="I5" s="97" t="s">
        <v>757</v>
      </c>
      <c r="J5" s="87">
        <v>43921</v>
      </c>
      <c r="K5" s="97" t="s">
        <v>766</v>
      </c>
      <c r="L5" s="97" t="s">
        <v>768</v>
      </c>
      <c r="M5" s="97">
        <v>49</v>
      </c>
      <c r="N5" s="98">
        <v>43950</v>
      </c>
      <c r="O5" s="97" t="s">
        <v>753</v>
      </c>
      <c r="P5" s="97" t="s">
        <v>754</v>
      </c>
      <c r="Q5" s="97" t="s">
        <v>754</v>
      </c>
      <c r="R5" s="97" t="s">
        <v>757</v>
      </c>
      <c r="S5" s="97" t="s">
        <v>757</v>
      </c>
      <c r="T5" s="97" t="s">
        <v>858</v>
      </c>
      <c r="U5" s="100"/>
      <c r="V5" s="101"/>
      <c r="W5" s="102"/>
      <c r="X5" s="97"/>
      <c r="Y5" s="97"/>
      <c r="Z5" s="103"/>
      <c r="AA5" s="97"/>
      <c r="AB5" s="97"/>
      <c r="AD5" s="35" t="s">
        <v>35</v>
      </c>
      <c r="AE5" s="20">
        <f>COUNTIF(W:W,AD5)</f>
        <v>5</v>
      </c>
      <c r="AF5" s="21">
        <f>AE5/$AG$1</f>
        <v>2.3809523809523808E-2</v>
      </c>
      <c r="AG5" s="22">
        <f>COUNTIFS(Z:Z, "Error accepted", W:W,AD5)/$AE$16</f>
        <v>0</v>
      </c>
      <c r="AJ5" s="1" t="s">
        <v>34</v>
      </c>
      <c r="AK5" s="1" t="s">
        <v>35</v>
      </c>
      <c r="AL5" s="1" t="s">
        <v>36</v>
      </c>
    </row>
    <row r="6" spans="1:38" s="4" customFormat="1" ht="19.95" customHeight="1">
      <c r="A6" s="28" t="s">
        <v>579</v>
      </c>
      <c r="B6" s="94" t="s">
        <v>567</v>
      </c>
      <c r="C6" s="95" t="s">
        <v>271</v>
      </c>
      <c r="D6" s="94" t="s">
        <v>272</v>
      </c>
      <c r="E6" s="95" t="s">
        <v>273</v>
      </c>
      <c r="F6" s="96" t="s">
        <v>7</v>
      </c>
      <c r="G6" s="96" t="s">
        <v>748</v>
      </c>
      <c r="H6" s="96" t="s">
        <v>12</v>
      </c>
      <c r="I6" s="97" t="s">
        <v>753</v>
      </c>
      <c r="J6" s="87">
        <v>43921</v>
      </c>
      <c r="K6" s="97"/>
      <c r="L6" s="97"/>
      <c r="M6" s="97"/>
      <c r="N6" s="97"/>
      <c r="O6" s="97"/>
      <c r="P6" s="97" t="s">
        <v>757</v>
      </c>
      <c r="Q6" s="97" t="s">
        <v>757</v>
      </c>
      <c r="R6" s="97" t="s">
        <v>757</v>
      </c>
      <c r="S6" s="97" t="s">
        <v>757</v>
      </c>
      <c r="T6" s="97"/>
      <c r="U6" s="100"/>
      <c r="V6" s="101"/>
      <c r="W6" s="102"/>
      <c r="X6" s="97"/>
      <c r="Y6" s="97"/>
      <c r="Z6" s="103"/>
      <c r="AA6" s="97"/>
      <c r="AB6" s="97"/>
      <c r="AD6" s="35" t="s">
        <v>37</v>
      </c>
      <c r="AE6" s="20">
        <f>COUNTIF(W2:W62,AD6)</f>
        <v>0</v>
      </c>
      <c r="AF6" s="21">
        <f>AE6/$AG$1</f>
        <v>0</v>
      </c>
      <c r="AG6" s="22">
        <f t="shared" ref="AG6:AG15" si="0">COUNTIFS(Z:Z, "Error accepted", W:W,AD6)/$AE$16</f>
        <v>0</v>
      </c>
      <c r="AJ6" s="1" t="s">
        <v>34</v>
      </c>
      <c r="AK6" s="2" t="s">
        <v>37</v>
      </c>
      <c r="AL6" s="3" t="s">
        <v>38</v>
      </c>
    </row>
    <row r="7" spans="1:38" s="4" customFormat="1" ht="19.95" customHeight="1">
      <c r="A7" s="28" t="s">
        <v>579</v>
      </c>
      <c r="B7" s="94" t="s">
        <v>567</v>
      </c>
      <c r="C7" s="95" t="s">
        <v>274</v>
      </c>
      <c r="D7" s="94" t="s">
        <v>275</v>
      </c>
      <c r="E7" s="95" t="s">
        <v>276</v>
      </c>
      <c r="F7" s="96" t="s">
        <v>7</v>
      </c>
      <c r="G7" s="96" t="s">
        <v>748</v>
      </c>
      <c r="H7" s="96" t="s">
        <v>12</v>
      </c>
      <c r="I7" s="97" t="s">
        <v>753</v>
      </c>
      <c r="J7" s="87">
        <v>43921</v>
      </c>
      <c r="K7" s="97"/>
      <c r="L7" s="97"/>
      <c r="M7" s="97"/>
      <c r="N7" s="97"/>
      <c r="O7" s="97"/>
      <c r="P7" s="97" t="s">
        <v>757</v>
      </c>
      <c r="Q7" s="97" t="s">
        <v>757</v>
      </c>
      <c r="R7" s="97" t="s">
        <v>757</v>
      </c>
      <c r="S7" s="97" t="s">
        <v>757</v>
      </c>
      <c r="T7" s="97"/>
      <c r="U7" s="100"/>
      <c r="V7" s="101"/>
      <c r="W7" s="102"/>
      <c r="X7" s="97"/>
      <c r="Y7" s="97"/>
      <c r="Z7" s="103"/>
      <c r="AA7" s="97"/>
      <c r="AB7" s="97"/>
      <c r="AD7" s="35" t="s">
        <v>39</v>
      </c>
      <c r="AE7" s="20">
        <f>COUNTIF(W:W,AD7)</f>
        <v>12</v>
      </c>
      <c r="AF7" s="21">
        <f t="shared" ref="AF7:AF15" si="1">AE7/$AG$1</f>
        <v>5.7142857142857141E-2</v>
      </c>
      <c r="AG7" s="22">
        <f t="shared" si="0"/>
        <v>0</v>
      </c>
      <c r="AJ7" s="1" t="s">
        <v>34</v>
      </c>
      <c r="AK7" s="3" t="s">
        <v>39</v>
      </c>
      <c r="AL7" s="3" t="s">
        <v>40</v>
      </c>
    </row>
    <row r="8" spans="1:38" s="4" customFormat="1" ht="19.95" customHeight="1">
      <c r="A8" s="28" t="s">
        <v>579</v>
      </c>
      <c r="B8" s="94" t="s">
        <v>567</v>
      </c>
      <c r="C8" s="95" t="s">
        <v>277</v>
      </c>
      <c r="D8" s="94" t="s">
        <v>278</v>
      </c>
      <c r="E8" s="95" t="s">
        <v>279</v>
      </c>
      <c r="F8" s="96" t="s">
        <v>7</v>
      </c>
      <c r="G8" s="96" t="s">
        <v>748</v>
      </c>
      <c r="H8" s="96" t="s">
        <v>12</v>
      </c>
      <c r="I8" s="97" t="s">
        <v>753</v>
      </c>
      <c r="J8" s="87">
        <v>43921</v>
      </c>
      <c r="K8" s="97"/>
      <c r="L8" s="97"/>
      <c r="M8" s="97"/>
      <c r="N8" s="97"/>
      <c r="O8" s="97"/>
      <c r="P8" s="97" t="s">
        <v>757</v>
      </c>
      <c r="Q8" s="97" t="s">
        <v>757</v>
      </c>
      <c r="R8" s="97" t="s">
        <v>757</v>
      </c>
      <c r="S8" s="97" t="s">
        <v>757</v>
      </c>
      <c r="T8" s="97"/>
      <c r="U8" s="100"/>
      <c r="V8" s="101"/>
      <c r="W8" s="102"/>
      <c r="X8" s="97"/>
      <c r="Y8" s="97"/>
      <c r="Z8" s="103"/>
      <c r="AA8" s="97"/>
      <c r="AB8" s="97"/>
      <c r="AD8" s="35" t="s">
        <v>41</v>
      </c>
      <c r="AE8" s="20">
        <f>COUNTIF(W:W,AD8)</f>
        <v>3</v>
      </c>
      <c r="AF8" s="21">
        <f t="shared" si="1"/>
        <v>1.4285714285714285E-2</v>
      </c>
      <c r="AG8" s="22">
        <f t="shared" si="0"/>
        <v>0</v>
      </c>
      <c r="AJ8" s="1" t="s">
        <v>34</v>
      </c>
      <c r="AK8" s="3" t="s">
        <v>41</v>
      </c>
      <c r="AL8" s="3" t="s">
        <v>42</v>
      </c>
    </row>
    <row r="9" spans="1:38" s="4" customFormat="1" ht="19.95" customHeight="1">
      <c r="A9" s="28" t="s">
        <v>579</v>
      </c>
      <c r="B9" s="94" t="s">
        <v>568</v>
      </c>
      <c r="C9" s="95" t="s">
        <v>280</v>
      </c>
      <c r="D9" s="94" t="s">
        <v>281</v>
      </c>
      <c r="E9" s="95" t="s">
        <v>282</v>
      </c>
      <c r="F9" s="96" t="s">
        <v>7</v>
      </c>
      <c r="G9" s="96" t="s">
        <v>748</v>
      </c>
      <c r="H9" s="96" t="s">
        <v>12</v>
      </c>
      <c r="I9" s="97" t="s">
        <v>754</v>
      </c>
      <c r="J9" s="87">
        <v>43921</v>
      </c>
      <c r="K9" s="97" t="s">
        <v>766</v>
      </c>
      <c r="L9" s="97" t="s">
        <v>768</v>
      </c>
      <c r="M9" s="104">
        <v>102103</v>
      </c>
      <c r="N9" s="98">
        <v>43950</v>
      </c>
      <c r="O9" s="89" t="s">
        <v>763</v>
      </c>
      <c r="P9" s="86" t="s">
        <v>757</v>
      </c>
      <c r="Q9" s="86" t="s">
        <v>754</v>
      </c>
      <c r="R9" s="86" t="s">
        <v>757</v>
      </c>
      <c r="S9" s="86" t="s">
        <v>757</v>
      </c>
      <c r="T9" s="86" t="s">
        <v>1000</v>
      </c>
      <c r="U9" s="100"/>
      <c r="V9" s="101"/>
      <c r="W9" s="102"/>
      <c r="X9" s="97"/>
      <c r="Y9" s="97"/>
      <c r="Z9" s="103"/>
      <c r="AA9" s="97"/>
      <c r="AB9" s="97"/>
      <c r="AD9" s="35" t="s">
        <v>43</v>
      </c>
      <c r="AE9" s="20">
        <f t="shared" ref="AE9:AE15" si="2">COUNTIF(W:W,AD9)</f>
        <v>10</v>
      </c>
      <c r="AF9" s="21">
        <f t="shared" si="1"/>
        <v>4.7619047619047616E-2</v>
      </c>
      <c r="AG9" s="22">
        <f t="shared" si="0"/>
        <v>0</v>
      </c>
      <c r="AJ9" s="1" t="s">
        <v>34</v>
      </c>
      <c r="AK9" s="3" t="s">
        <v>43</v>
      </c>
      <c r="AL9" s="3" t="s">
        <v>44</v>
      </c>
    </row>
    <row r="10" spans="1:38" s="4" customFormat="1" ht="19.95" customHeight="1">
      <c r="A10" s="28" t="s">
        <v>579</v>
      </c>
      <c r="B10" s="95" t="s">
        <v>568</v>
      </c>
      <c r="C10" s="95" t="s">
        <v>283</v>
      </c>
      <c r="D10" s="94" t="s">
        <v>284</v>
      </c>
      <c r="E10" s="95" t="s">
        <v>285</v>
      </c>
      <c r="F10" s="96" t="s">
        <v>7</v>
      </c>
      <c r="G10" s="96" t="s">
        <v>748</v>
      </c>
      <c r="H10" s="96" t="s">
        <v>12</v>
      </c>
      <c r="I10" s="97" t="s">
        <v>754</v>
      </c>
      <c r="J10" s="87">
        <v>43921</v>
      </c>
      <c r="K10" s="97" t="s">
        <v>766</v>
      </c>
      <c r="L10" s="97" t="s">
        <v>768</v>
      </c>
      <c r="M10" s="97">
        <v>102</v>
      </c>
      <c r="N10" s="98">
        <v>43950</v>
      </c>
      <c r="O10" s="89" t="s">
        <v>835</v>
      </c>
      <c r="P10" s="86" t="s">
        <v>757</v>
      </c>
      <c r="Q10" s="86" t="s">
        <v>754</v>
      </c>
      <c r="R10" s="86" t="s">
        <v>757</v>
      </c>
      <c r="S10" s="86" t="s">
        <v>757</v>
      </c>
      <c r="T10" s="86" t="s">
        <v>1000</v>
      </c>
      <c r="U10" s="100"/>
      <c r="V10" s="101"/>
      <c r="W10" s="102"/>
      <c r="X10" s="97"/>
      <c r="Y10" s="97"/>
      <c r="Z10" s="103"/>
      <c r="AA10" s="97"/>
      <c r="AB10" s="97"/>
      <c r="AD10" s="35" t="s">
        <v>45</v>
      </c>
      <c r="AE10" s="20">
        <f t="shared" si="2"/>
        <v>0</v>
      </c>
      <c r="AF10" s="21">
        <f t="shared" si="1"/>
        <v>0</v>
      </c>
      <c r="AG10" s="22">
        <f t="shared" si="0"/>
        <v>0</v>
      </c>
      <c r="AJ10" s="1" t="s">
        <v>34</v>
      </c>
      <c r="AK10" s="3" t="s">
        <v>45</v>
      </c>
      <c r="AL10" s="3" t="s">
        <v>46</v>
      </c>
    </row>
    <row r="11" spans="1:38" s="4" customFormat="1" ht="19.95" customHeight="1">
      <c r="A11" s="28" t="s">
        <v>579</v>
      </c>
      <c r="B11" s="95" t="s">
        <v>568</v>
      </c>
      <c r="C11" s="95" t="s">
        <v>286</v>
      </c>
      <c r="D11" s="94" t="s">
        <v>287</v>
      </c>
      <c r="E11" s="95" t="s">
        <v>288</v>
      </c>
      <c r="F11" s="96" t="s">
        <v>7</v>
      </c>
      <c r="G11" s="96" t="s">
        <v>748</v>
      </c>
      <c r="H11" s="96" t="s">
        <v>12</v>
      </c>
      <c r="I11" s="97" t="s">
        <v>754</v>
      </c>
      <c r="J11" s="87">
        <v>43921</v>
      </c>
      <c r="K11" s="97" t="s">
        <v>766</v>
      </c>
      <c r="L11" s="97" t="s">
        <v>768</v>
      </c>
      <c r="M11" s="97">
        <v>102</v>
      </c>
      <c r="N11" s="98">
        <v>43950</v>
      </c>
      <c r="O11" s="89" t="s">
        <v>835</v>
      </c>
      <c r="P11" s="86" t="s">
        <v>757</v>
      </c>
      <c r="Q11" s="86" t="s">
        <v>754</v>
      </c>
      <c r="R11" s="86" t="s">
        <v>757</v>
      </c>
      <c r="S11" s="86" t="s">
        <v>757</v>
      </c>
      <c r="T11" s="86" t="s">
        <v>1000</v>
      </c>
      <c r="U11" s="100"/>
      <c r="V11" s="101"/>
      <c r="W11" s="102"/>
      <c r="X11" s="97"/>
      <c r="Y11" s="97"/>
      <c r="Z11" s="103"/>
      <c r="AA11" s="97"/>
      <c r="AB11" s="97"/>
      <c r="AD11" s="35" t="s">
        <v>47</v>
      </c>
      <c r="AE11" s="20">
        <f t="shared" si="2"/>
        <v>10</v>
      </c>
      <c r="AF11" s="21">
        <f t="shared" si="1"/>
        <v>4.7619047619047616E-2</v>
      </c>
      <c r="AG11" s="22">
        <f t="shared" si="0"/>
        <v>0</v>
      </c>
      <c r="AJ11" s="1" t="s">
        <v>34</v>
      </c>
      <c r="AK11" s="3" t="s">
        <v>47</v>
      </c>
      <c r="AL11" s="3" t="s">
        <v>48</v>
      </c>
    </row>
    <row r="12" spans="1:38" s="4" customFormat="1" ht="19.95" customHeight="1">
      <c r="A12" s="28" t="s">
        <v>579</v>
      </c>
      <c r="B12" s="95" t="s">
        <v>568</v>
      </c>
      <c r="C12" s="95" t="s">
        <v>289</v>
      </c>
      <c r="D12" s="94" t="s">
        <v>290</v>
      </c>
      <c r="E12" s="95" t="s">
        <v>291</v>
      </c>
      <c r="F12" s="96" t="s">
        <v>7</v>
      </c>
      <c r="G12" s="96" t="s">
        <v>748</v>
      </c>
      <c r="H12" s="96" t="s">
        <v>12</v>
      </c>
      <c r="I12" s="97" t="s">
        <v>754</v>
      </c>
      <c r="J12" s="87">
        <v>43921</v>
      </c>
      <c r="K12" s="97" t="s">
        <v>766</v>
      </c>
      <c r="L12" s="97" t="s">
        <v>768</v>
      </c>
      <c r="M12" s="97">
        <v>102</v>
      </c>
      <c r="N12" s="98">
        <v>43950</v>
      </c>
      <c r="O12" s="89" t="s">
        <v>808</v>
      </c>
      <c r="P12" s="86" t="s">
        <v>757</v>
      </c>
      <c r="Q12" s="86" t="s">
        <v>754</v>
      </c>
      <c r="R12" s="86" t="s">
        <v>757</v>
      </c>
      <c r="S12" s="86" t="s">
        <v>757</v>
      </c>
      <c r="T12" s="86" t="s">
        <v>1000</v>
      </c>
      <c r="U12" s="100"/>
      <c r="V12" s="101"/>
      <c r="W12" s="102"/>
      <c r="X12" s="97"/>
      <c r="Y12" s="97"/>
      <c r="Z12" s="103"/>
      <c r="AA12" s="97"/>
      <c r="AB12" s="97"/>
      <c r="AD12" s="35" t="s">
        <v>50</v>
      </c>
      <c r="AE12" s="20">
        <f t="shared" si="2"/>
        <v>15</v>
      </c>
      <c r="AF12" s="21">
        <f t="shared" si="1"/>
        <v>7.1428571428571425E-2</v>
      </c>
      <c r="AG12" s="22">
        <f t="shared" si="0"/>
        <v>0</v>
      </c>
      <c r="AJ12" s="3" t="s">
        <v>49</v>
      </c>
      <c r="AK12" s="3" t="s">
        <v>50</v>
      </c>
      <c r="AL12" s="3" t="s">
        <v>51</v>
      </c>
    </row>
    <row r="13" spans="1:38" s="4" customFormat="1" ht="19.95" customHeight="1">
      <c r="A13" s="28" t="s">
        <v>579</v>
      </c>
      <c r="B13" s="95" t="s">
        <v>568</v>
      </c>
      <c r="C13" s="95" t="s">
        <v>292</v>
      </c>
      <c r="D13" s="94" t="s">
        <v>293</v>
      </c>
      <c r="E13" s="95" t="s">
        <v>294</v>
      </c>
      <c r="F13" s="96" t="s">
        <v>7</v>
      </c>
      <c r="G13" s="96" t="s">
        <v>748</v>
      </c>
      <c r="H13" s="96" t="s">
        <v>12</v>
      </c>
      <c r="I13" s="97" t="s">
        <v>754</v>
      </c>
      <c r="J13" s="87">
        <v>43921</v>
      </c>
      <c r="K13" s="97" t="s">
        <v>766</v>
      </c>
      <c r="L13" s="97" t="s">
        <v>768</v>
      </c>
      <c r="M13" s="97">
        <v>102</v>
      </c>
      <c r="N13" s="98">
        <v>43950</v>
      </c>
      <c r="O13" s="89" t="s">
        <v>808</v>
      </c>
      <c r="P13" s="86" t="s">
        <v>757</v>
      </c>
      <c r="Q13" s="86" t="s">
        <v>754</v>
      </c>
      <c r="R13" s="86" t="s">
        <v>757</v>
      </c>
      <c r="S13" s="86" t="s">
        <v>757</v>
      </c>
      <c r="T13" s="86" t="s">
        <v>1000</v>
      </c>
      <c r="U13" s="100"/>
      <c r="V13" s="101"/>
      <c r="W13" s="102"/>
      <c r="X13" s="97"/>
      <c r="Y13" s="97"/>
      <c r="Z13" s="103"/>
      <c r="AA13" s="97"/>
      <c r="AB13" s="97"/>
      <c r="AD13" s="35" t="s">
        <v>52</v>
      </c>
      <c r="AE13" s="20">
        <f t="shared" si="2"/>
        <v>1</v>
      </c>
      <c r="AF13" s="21">
        <f t="shared" si="1"/>
        <v>4.7619047619047623E-3</v>
      </c>
      <c r="AG13" s="22">
        <f t="shared" si="0"/>
        <v>0</v>
      </c>
      <c r="AJ13" s="3" t="s">
        <v>49</v>
      </c>
      <c r="AK13" s="3" t="s">
        <v>52</v>
      </c>
      <c r="AL13" s="3" t="s">
        <v>53</v>
      </c>
    </row>
    <row r="14" spans="1:38" s="4" customFormat="1" ht="19.95" customHeight="1">
      <c r="A14" s="28" t="s">
        <v>579</v>
      </c>
      <c r="B14" s="95" t="s">
        <v>568</v>
      </c>
      <c r="C14" s="95" t="s">
        <v>295</v>
      </c>
      <c r="D14" s="94" t="s">
        <v>296</v>
      </c>
      <c r="E14" s="95" t="s">
        <v>297</v>
      </c>
      <c r="F14" s="96" t="s">
        <v>7</v>
      </c>
      <c r="G14" s="96" t="s">
        <v>748</v>
      </c>
      <c r="H14" s="96" t="s">
        <v>12</v>
      </c>
      <c r="I14" s="97" t="s">
        <v>754</v>
      </c>
      <c r="J14" s="87">
        <v>43921</v>
      </c>
      <c r="K14" s="97" t="s">
        <v>766</v>
      </c>
      <c r="L14" s="97" t="s">
        <v>768</v>
      </c>
      <c r="M14" s="97">
        <v>103</v>
      </c>
      <c r="N14" s="98">
        <v>43950</v>
      </c>
      <c r="O14" s="97" t="s">
        <v>753</v>
      </c>
      <c r="P14" s="97" t="s">
        <v>754</v>
      </c>
      <c r="Q14" s="97" t="s">
        <v>754</v>
      </c>
      <c r="R14" s="97" t="s">
        <v>757</v>
      </c>
      <c r="S14" s="97" t="s">
        <v>757</v>
      </c>
      <c r="T14" s="97" t="s">
        <v>770</v>
      </c>
      <c r="U14" s="100"/>
      <c r="V14" s="101"/>
      <c r="W14" s="102"/>
      <c r="X14" s="97"/>
      <c r="Y14" s="97"/>
      <c r="Z14" s="103"/>
      <c r="AA14" s="97"/>
      <c r="AB14" s="97"/>
      <c r="AD14" s="35" t="s">
        <v>54</v>
      </c>
      <c r="AE14" s="20">
        <f t="shared" si="2"/>
        <v>0</v>
      </c>
      <c r="AF14" s="21">
        <f t="shared" si="1"/>
        <v>0</v>
      </c>
      <c r="AG14" s="22">
        <f t="shared" si="0"/>
        <v>0</v>
      </c>
      <c r="AJ14" s="3" t="s">
        <v>49</v>
      </c>
      <c r="AK14" s="3" t="s">
        <v>54</v>
      </c>
      <c r="AL14" s="3" t="s">
        <v>55</v>
      </c>
    </row>
    <row r="15" spans="1:38" s="4" customFormat="1" ht="19.95" customHeight="1" thickBot="1">
      <c r="A15" s="28" t="s">
        <v>579</v>
      </c>
      <c r="B15" s="95" t="s">
        <v>568</v>
      </c>
      <c r="C15" s="95" t="s">
        <v>298</v>
      </c>
      <c r="D15" s="94" t="s">
        <v>299</v>
      </c>
      <c r="E15" s="95" t="s">
        <v>300</v>
      </c>
      <c r="F15" s="96" t="s">
        <v>7</v>
      </c>
      <c r="G15" s="96" t="s">
        <v>748</v>
      </c>
      <c r="H15" s="96" t="s">
        <v>12</v>
      </c>
      <c r="I15" s="97" t="s">
        <v>754</v>
      </c>
      <c r="J15" s="87">
        <v>43921</v>
      </c>
      <c r="K15" s="97" t="s">
        <v>766</v>
      </c>
      <c r="L15" s="97" t="s">
        <v>768</v>
      </c>
      <c r="M15" s="97">
        <v>104</v>
      </c>
      <c r="N15" s="98">
        <v>43950</v>
      </c>
      <c r="O15" s="89" t="s">
        <v>854</v>
      </c>
      <c r="P15" s="86" t="s">
        <v>757</v>
      </c>
      <c r="Q15" s="86" t="s">
        <v>754</v>
      </c>
      <c r="R15" s="86" t="s">
        <v>757</v>
      </c>
      <c r="S15" s="86" t="s">
        <v>757</v>
      </c>
      <c r="T15" s="86" t="s">
        <v>1000</v>
      </c>
      <c r="U15" s="100"/>
      <c r="V15" s="101"/>
      <c r="W15" s="102"/>
      <c r="X15" s="97"/>
      <c r="Y15" s="97"/>
      <c r="Z15" s="103"/>
      <c r="AA15" s="97"/>
      <c r="AB15" s="97"/>
      <c r="AD15" s="35" t="s">
        <v>56</v>
      </c>
      <c r="AE15" s="20">
        <f t="shared" si="2"/>
        <v>2</v>
      </c>
      <c r="AF15" s="21">
        <f t="shared" si="1"/>
        <v>9.5238095238095247E-3</v>
      </c>
      <c r="AG15" s="22">
        <f t="shared" si="0"/>
        <v>0</v>
      </c>
      <c r="AJ15" s="3" t="s">
        <v>49</v>
      </c>
      <c r="AK15" s="3" t="s">
        <v>56</v>
      </c>
      <c r="AL15" s="3" t="s">
        <v>57</v>
      </c>
    </row>
    <row r="16" spans="1:38" s="4" customFormat="1" ht="19.95" customHeight="1" thickBot="1">
      <c r="A16" s="28" t="s">
        <v>579</v>
      </c>
      <c r="B16" s="95" t="s">
        <v>569</v>
      </c>
      <c r="C16" s="95" t="s">
        <v>301</v>
      </c>
      <c r="D16" s="94" t="s">
        <v>302</v>
      </c>
      <c r="E16" s="95" t="s">
        <v>715</v>
      </c>
      <c r="F16" s="96" t="s">
        <v>7</v>
      </c>
      <c r="G16" s="96" t="s">
        <v>748</v>
      </c>
      <c r="H16" s="96" t="s">
        <v>12</v>
      </c>
      <c r="I16" s="97" t="s">
        <v>757</v>
      </c>
      <c r="J16" s="87">
        <v>43921</v>
      </c>
      <c r="K16" s="97" t="s">
        <v>766</v>
      </c>
      <c r="L16" s="97" t="s">
        <v>768</v>
      </c>
      <c r="M16" s="104">
        <v>113114</v>
      </c>
      <c r="N16" s="98">
        <v>43950</v>
      </c>
      <c r="O16" s="89" t="s">
        <v>825</v>
      </c>
      <c r="P16" s="86" t="s">
        <v>757</v>
      </c>
      <c r="Q16" s="86" t="s">
        <v>754</v>
      </c>
      <c r="R16" s="86" t="s">
        <v>757</v>
      </c>
      <c r="S16" s="86" t="s">
        <v>757</v>
      </c>
      <c r="T16" s="86" t="s">
        <v>1000</v>
      </c>
      <c r="U16" s="100"/>
      <c r="V16" s="101"/>
      <c r="W16" s="102"/>
      <c r="X16" s="97"/>
      <c r="Y16" s="97"/>
      <c r="Z16" s="103"/>
      <c r="AA16" s="97"/>
      <c r="AB16" s="97"/>
      <c r="AD16" s="23" t="s">
        <v>741</v>
      </c>
      <c r="AE16" s="23">
        <f>SUM(AE5:AE15)</f>
        <v>58</v>
      </c>
      <c r="AF16" s="24">
        <f>SUM(AF5:AF15)</f>
        <v>0.27619047619047615</v>
      </c>
      <c r="AG16" s="24">
        <f>SUM(AG5:AG15)</f>
        <v>0</v>
      </c>
    </row>
    <row r="17" spans="1:33" s="4" customFormat="1" ht="19.95" customHeight="1" thickBot="1">
      <c r="A17" s="28" t="s">
        <v>579</v>
      </c>
      <c r="B17" s="95" t="s">
        <v>570</v>
      </c>
      <c r="C17" s="95" t="s">
        <v>303</v>
      </c>
      <c r="D17" s="105" t="s">
        <v>304</v>
      </c>
      <c r="E17" s="95" t="s">
        <v>305</v>
      </c>
      <c r="F17" s="96" t="s">
        <v>7</v>
      </c>
      <c r="G17" s="96" t="s">
        <v>748</v>
      </c>
      <c r="H17" s="96" t="s">
        <v>12</v>
      </c>
      <c r="I17" s="97" t="s">
        <v>754</v>
      </c>
      <c r="J17" s="87">
        <v>43921</v>
      </c>
      <c r="K17" s="97" t="s">
        <v>766</v>
      </c>
      <c r="L17" s="97" t="s">
        <v>768</v>
      </c>
      <c r="M17" s="97">
        <v>90</v>
      </c>
      <c r="N17" s="98">
        <v>43950</v>
      </c>
      <c r="O17" s="89" t="s">
        <v>774</v>
      </c>
      <c r="P17" s="86" t="s">
        <v>757</v>
      </c>
      <c r="Q17" s="86" t="s">
        <v>754</v>
      </c>
      <c r="R17" s="86" t="s">
        <v>757</v>
      </c>
      <c r="S17" s="86" t="s">
        <v>757</v>
      </c>
      <c r="T17" s="86" t="s">
        <v>1000</v>
      </c>
      <c r="U17" s="100"/>
      <c r="V17" s="101"/>
      <c r="W17" s="102" t="s">
        <v>47</v>
      </c>
      <c r="X17" s="97"/>
      <c r="Y17" s="97"/>
      <c r="Z17" s="103"/>
      <c r="AA17" s="97"/>
      <c r="AB17" s="97"/>
      <c r="AD17" s="18" t="s">
        <v>742</v>
      </c>
      <c r="AE17" s="25">
        <f>1-AF16</f>
        <v>0.7238095238095239</v>
      </c>
      <c r="AF17" s="18" t="s">
        <v>743</v>
      </c>
      <c r="AG17" s="25">
        <f>1-AG16</f>
        <v>1</v>
      </c>
    </row>
    <row r="18" spans="1:33" s="4" customFormat="1" ht="19.95" customHeight="1">
      <c r="A18" s="28" t="s">
        <v>579</v>
      </c>
      <c r="B18" s="95" t="s">
        <v>570</v>
      </c>
      <c r="C18" s="95" t="s">
        <v>306</v>
      </c>
      <c r="D18" s="94" t="s">
        <v>307</v>
      </c>
      <c r="E18" s="95" t="s">
        <v>308</v>
      </c>
      <c r="F18" s="96" t="s">
        <v>7</v>
      </c>
      <c r="G18" s="96" t="s">
        <v>748</v>
      </c>
      <c r="H18" s="96" t="s">
        <v>12</v>
      </c>
      <c r="I18" s="97" t="s">
        <v>757</v>
      </c>
      <c r="J18" s="87">
        <v>43921</v>
      </c>
      <c r="K18" s="97" t="s">
        <v>766</v>
      </c>
      <c r="L18" s="97" t="s">
        <v>768</v>
      </c>
      <c r="M18" s="97">
        <v>90</v>
      </c>
      <c r="N18" s="98">
        <v>43950</v>
      </c>
      <c r="O18" s="89" t="s">
        <v>774</v>
      </c>
      <c r="P18" s="86" t="s">
        <v>757</v>
      </c>
      <c r="Q18" s="86" t="s">
        <v>754</v>
      </c>
      <c r="R18" s="86" t="s">
        <v>757</v>
      </c>
      <c r="S18" s="86" t="s">
        <v>757</v>
      </c>
      <c r="T18" s="86" t="s">
        <v>1000</v>
      </c>
      <c r="U18" s="100"/>
      <c r="V18" s="101"/>
      <c r="W18" s="102" t="s">
        <v>47</v>
      </c>
      <c r="X18" s="97"/>
      <c r="Y18" s="97"/>
      <c r="Z18" s="103"/>
      <c r="AA18" s="97"/>
      <c r="AB18" s="97"/>
    </row>
    <row r="19" spans="1:33" s="4" customFormat="1" ht="19.95" customHeight="1">
      <c r="A19" s="28" t="s">
        <v>579</v>
      </c>
      <c r="B19" s="95" t="s">
        <v>570</v>
      </c>
      <c r="C19" s="95" t="s">
        <v>309</v>
      </c>
      <c r="D19" s="94" t="s">
        <v>310</v>
      </c>
      <c r="E19" s="95" t="s">
        <v>311</v>
      </c>
      <c r="F19" s="96" t="s">
        <v>7</v>
      </c>
      <c r="G19" s="96" t="s">
        <v>748</v>
      </c>
      <c r="H19" s="96" t="s">
        <v>12</v>
      </c>
      <c r="I19" s="97" t="s">
        <v>754</v>
      </c>
      <c r="J19" s="87">
        <v>43921</v>
      </c>
      <c r="K19" s="97" t="s">
        <v>766</v>
      </c>
      <c r="L19" s="97" t="s">
        <v>768</v>
      </c>
      <c r="M19" s="97">
        <v>94</v>
      </c>
      <c r="N19" s="98">
        <v>43950</v>
      </c>
      <c r="O19" s="89" t="s">
        <v>1019</v>
      </c>
      <c r="P19" s="86" t="s">
        <v>757</v>
      </c>
      <c r="Q19" s="86" t="s">
        <v>754</v>
      </c>
      <c r="R19" s="86" t="s">
        <v>757</v>
      </c>
      <c r="S19" s="86" t="s">
        <v>757</v>
      </c>
      <c r="T19" s="86" t="s">
        <v>1000</v>
      </c>
      <c r="U19" s="100"/>
      <c r="V19" s="101" t="s">
        <v>754</v>
      </c>
      <c r="W19" s="102" t="s">
        <v>43</v>
      </c>
      <c r="X19" s="97" t="s">
        <v>1002</v>
      </c>
      <c r="Y19" s="97"/>
      <c r="Z19" s="103"/>
      <c r="AA19" s="97"/>
      <c r="AB19" s="97"/>
    </row>
    <row r="20" spans="1:33" s="4" customFormat="1" ht="19.95" customHeight="1">
      <c r="A20" s="28" t="s">
        <v>579</v>
      </c>
      <c r="B20" s="95" t="s">
        <v>571</v>
      </c>
      <c r="C20" s="95" t="s">
        <v>312</v>
      </c>
      <c r="D20" s="94" t="s">
        <v>313</v>
      </c>
      <c r="E20" s="95" t="s">
        <v>314</v>
      </c>
      <c r="F20" s="96" t="s">
        <v>7</v>
      </c>
      <c r="G20" s="96" t="s">
        <v>748</v>
      </c>
      <c r="H20" s="96" t="s">
        <v>12</v>
      </c>
      <c r="I20" s="97" t="s">
        <v>754</v>
      </c>
      <c r="J20" s="87">
        <v>43921</v>
      </c>
      <c r="K20" s="97" t="s">
        <v>766</v>
      </c>
      <c r="L20" s="97" t="s">
        <v>768</v>
      </c>
      <c r="M20" s="97">
        <v>94</v>
      </c>
      <c r="N20" s="98">
        <v>43950</v>
      </c>
      <c r="O20" s="106" t="s">
        <v>1032</v>
      </c>
      <c r="P20" s="86" t="s">
        <v>757</v>
      </c>
      <c r="Q20" s="86" t="s">
        <v>754</v>
      </c>
      <c r="R20" s="86" t="s">
        <v>757</v>
      </c>
      <c r="S20" s="86" t="s">
        <v>757</v>
      </c>
      <c r="T20" s="86" t="s">
        <v>1000</v>
      </c>
      <c r="U20" s="100"/>
      <c r="V20" s="101"/>
      <c r="W20" s="102" t="s">
        <v>43</v>
      </c>
      <c r="X20" s="97"/>
      <c r="Y20" s="97"/>
      <c r="Z20" s="103"/>
      <c r="AA20" s="97"/>
      <c r="AB20" s="97"/>
    </row>
    <row r="21" spans="1:33" s="4" customFormat="1" ht="19.95" customHeight="1">
      <c r="A21" s="28" t="s">
        <v>579</v>
      </c>
      <c r="B21" s="95" t="s">
        <v>571</v>
      </c>
      <c r="C21" s="95" t="s">
        <v>315</v>
      </c>
      <c r="D21" s="94" t="s">
        <v>316</v>
      </c>
      <c r="E21" s="95" t="s">
        <v>317</v>
      </c>
      <c r="F21" s="96" t="s">
        <v>7</v>
      </c>
      <c r="G21" s="96" t="s">
        <v>748</v>
      </c>
      <c r="H21" s="96" t="s">
        <v>12</v>
      </c>
      <c r="I21" s="97" t="s">
        <v>754</v>
      </c>
      <c r="J21" s="87">
        <v>43921</v>
      </c>
      <c r="K21" s="97" t="s">
        <v>766</v>
      </c>
      <c r="L21" s="97" t="s">
        <v>768</v>
      </c>
      <c r="M21" s="97">
        <v>94</v>
      </c>
      <c r="N21" s="98">
        <v>43950</v>
      </c>
      <c r="O21" s="106" t="s">
        <v>1032</v>
      </c>
      <c r="P21" s="86" t="s">
        <v>757</v>
      </c>
      <c r="Q21" s="86" t="s">
        <v>754</v>
      </c>
      <c r="R21" s="86" t="s">
        <v>757</v>
      </c>
      <c r="S21" s="86" t="s">
        <v>757</v>
      </c>
      <c r="T21" s="86" t="s">
        <v>1000</v>
      </c>
      <c r="U21" s="100"/>
      <c r="V21" s="101"/>
      <c r="W21" s="102" t="s">
        <v>43</v>
      </c>
      <c r="X21" s="97"/>
      <c r="Y21" s="97"/>
      <c r="Z21" s="103"/>
      <c r="AA21" s="97"/>
      <c r="AB21" s="97"/>
    </row>
    <row r="22" spans="1:33" s="4" customFormat="1" ht="19.95" customHeight="1">
      <c r="A22" s="28" t="s">
        <v>579</v>
      </c>
      <c r="B22" s="95" t="s">
        <v>571</v>
      </c>
      <c r="C22" s="95" t="s">
        <v>318</v>
      </c>
      <c r="D22" s="94" t="s">
        <v>319</v>
      </c>
      <c r="E22" s="95" t="s">
        <v>320</v>
      </c>
      <c r="F22" s="96" t="s">
        <v>7</v>
      </c>
      <c r="G22" s="96" t="s">
        <v>748</v>
      </c>
      <c r="H22" s="96" t="s">
        <v>12</v>
      </c>
      <c r="I22" s="97" t="s">
        <v>757</v>
      </c>
      <c r="J22" s="87">
        <v>43921</v>
      </c>
      <c r="K22" s="97" t="s">
        <v>766</v>
      </c>
      <c r="L22" s="97" t="s">
        <v>768</v>
      </c>
      <c r="M22" s="97">
        <v>28</v>
      </c>
      <c r="N22" s="98">
        <v>43950</v>
      </c>
      <c r="O22" s="97" t="s">
        <v>753</v>
      </c>
      <c r="P22" s="97" t="s">
        <v>754</v>
      </c>
      <c r="Q22" s="97" t="s">
        <v>754</v>
      </c>
      <c r="R22" s="97" t="s">
        <v>757</v>
      </c>
      <c r="S22" s="97" t="s">
        <v>757</v>
      </c>
      <c r="T22" s="97" t="s">
        <v>813</v>
      </c>
      <c r="U22" s="100"/>
      <c r="V22" s="101"/>
      <c r="W22" s="102"/>
      <c r="X22" s="97"/>
      <c r="Y22" s="97"/>
      <c r="Z22" s="103"/>
      <c r="AA22" s="97"/>
      <c r="AB22" s="97"/>
    </row>
    <row r="23" spans="1:33" s="4" customFormat="1" ht="19.95" customHeight="1">
      <c r="A23" s="28" t="s">
        <v>579</v>
      </c>
      <c r="B23" s="95" t="s">
        <v>571</v>
      </c>
      <c r="C23" s="95" t="s">
        <v>321</v>
      </c>
      <c r="D23" s="94" t="s">
        <v>322</v>
      </c>
      <c r="E23" s="95" t="s">
        <v>323</v>
      </c>
      <c r="F23" s="96" t="s">
        <v>7</v>
      </c>
      <c r="G23" s="96" t="s">
        <v>748</v>
      </c>
      <c r="H23" s="96" t="s">
        <v>12</v>
      </c>
      <c r="I23" s="97" t="s">
        <v>757</v>
      </c>
      <c r="J23" s="87">
        <v>43921</v>
      </c>
      <c r="K23" s="107" t="s">
        <v>966</v>
      </c>
      <c r="L23" s="107" t="s">
        <v>965</v>
      </c>
      <c r="M23" s="107" t="s">
        <v>964</v>
      </c>
      <c r="N23" s="107" t="s">
        <v>753</v>
      </c>
      <c r="O23" s="107" t="s">
        <v>753</v>
      </c>
      <c r="P23" s="97" t="s">
        <v>757</v>
      </c>
      <c r="Q23" s="97" t="s">
        <v>757</v>
      </c>
      <c r="R23" s="97" t="s">
        <v>757</v>
      </c>
      <c r="S23" s="97" t="s">
        <v>754</v>
      </c>
      <c r="T23" s="108" t="s">
        <v>968</v>
      </c>
      <c r="U23" s="100"/>
      <c r="V23" s="101"/>
      <c r="W23" s="102"/>
      <c r="X23" s="97"/>
      <c r="Y23" s="97"/>
      <c r="Z23" s="103"/>
      <c r="AA23" s="97"/>
      <c r="AB23" s="97"/>
    </row>
    <row r="24" spans="1:33" s="4" customFormat="1" ht="19.95" customHeight="1">
      <c r="A24" s="28" t="s">
        <v>579</v>
      </c>
      <c r="B24" s="95" t="s">
        <v>571</v>
      </c>
      <c r="C24" s="95" t="s">
        <v>324</v>
      </c>
      <c r="D24" s="94" t="s">
        <v>325</v>
      </c>
      <c r="E24" s="95" t="s">
        <v>326</v>
      </c>
      <c r="F24" s="109" t="s">
        <v>5</v>
      </c>
      <c r="G24" s="109" t="s">
        <v>581</v>
      </c>
      <c r="H24" s="96" t="s">
        <v>12</v>
      </c>
      <c r="I24" s="89" t="s">
        <v>851</v>
      </c>
      <c r="J24" s="87">
        <v>43921</v>
      </c>
      <c r="K24" s="97" t="s">
        <v>766</v>
      </c>
      <c r="L24" s="97" t="s">
        <v>768</v>
      </c>
      <c r="M24" s="97">
        <v>126</v>
      </c>
      <c r="N24" s="98">
        <v>43950</v>
      </c>
      <c r="O24" s="97" t="s">
        <v>753</v>
      </c>
      <c r="P24" s="97" t="s">
        <v>754</v>
      </c>
      <c r="Q24" s="97" t="s">
        <v>754</v>
      </c>
      <c r="R24" s="97" t="s">
        <v>757</v>
      </c>
      <c r="S24" s="97" t="s">
        <v>757</v>
      </c>
      <c r="T24" s="97" t="s">
        <v>850</v>
      </c>
      <c r="U24" s="100"/>
      <c r="V24" s="101"/>
      <c r="W24" s="102"/>
      <c r="X24" s="97"/>
      <c r="Y24" s="97"/>
      <c r="Z24" s="103"/>
      <c r="AA24" s="97"/>
      <c r="AB24" s="97"/>
    </row>
    <row r="25" spans="1:33" s="4" customFormat="1" ht="19.95" customHeight="1">
      <c r="A25" s="28" t="s">
        <v>579</v>
      </c>
      <c r="B25" s="95" t="s">
        <v>572</v>
      </c>
      <c r="C25" s="95" t="s">
        <v>327</v>
      </c>
      <c r="D25" s="105" t="s">
        <v>328</v>
      </c>
      <c r="E25" s="95" t="s">
        <v>329</v>
      </c>
      <c r="F25" s="96" t="s">
        <v>7</v>
      </c>
      <c r="G25" s="96" t="s">
        <v>748</v>
      </c>
      <c r="H25" s="96" t="s">
        <v>12</v>
      </c>
      <c r="I25" s="97" t="s">
        <v>754</v>
      </c>
      <c r="J25" s="87">
        <v>43921</v>
      </c>
      <c r="K25" s="97" t="s">
        <v>766</v>
      </c>
      <c r="L25" s="97" t="s">
        <v>768</v>
      </c>
      <c r="M25" s="97">
        <v>95</v>
      </c>
      <c r="N25" s="98">
        <v>43950</v>
      </c>
      <c r="O25" s="97" t="s">
        <v>753</v>
      </c>
      <c r="P25" s="97" t="s">
        <v>754</v>
      </c>
      <c r="Q25" s="97" t="s">
        <v>754</v>
      </c>
      <c r="R25" s="97" t="s">
        <v>757</v>
      </c>
      <c r="S25" s="97" t="s">
        <v>757</v>
      </c>
      <c r="T25" s="97" t="s">
        <v>775</v>
      </c>
      <c r="U25" s="100"/>
      <c r="V25" s="101"/>
      <c r="W25" s="102"/>
      <c r="X25" s="97"/>
      <c r="Y25" s="97"/>
      <c r="Z25" s="103"/>
      <c r="AA25" s="97"/>
      <c r="AB25" s="97"/>
    </row>
    <row r="26" spans="1:33" s="4" customFormat="1" ht="19.95" customHeight="1">
      <c r="A26" s="28" t="s">
        <v>579</v>
      </c>
      <c r="B26" s="95" t="s">
        <v>572</v>
      </c>
      <c r="C26" s="95" t="s">
        <v>330</v>
      </c>
      <c r="D26" s="94" t="s">
        <v>331</v>
      </c>
      <c r="E26" s="95" t="s">
        <v>332</v>
      </c>
      <c r="F26" s="96" t="s">
        <v>7</v>
      </c>
      <c r="G26" s="96" t="s">
        <v>748</v>
      </c>
      <c r="H26" s="96" t="s">
        <v>12</v>
      </c>
      <c r="I26" s="97" t="s">
        <v>754</v>
      </c>
      <c r="J26" s="87">
        <v>43921</v>
      </c>
      <c r="K26" s="97" t="s">
        <v>766</v>
      </c>
      <c r="L26" s="97" t="s">
        <v>768</v>
      </c>
      <c r="M26" s="97">
        <v>94</v>
      </c>
      <c r="N26" s="98">
        <v>43950</v>
      </c>
      <c r="O26" s="89" t="s">
        <v>789</v>
      </c>
      <c r="P26" s="86" t="s">
        <v>757</v>
      </c>
      <c r="Q26" s="86" t="s">
        <v>754</v>
      </c>
      <c r="R26" s="86" t="s">
        <v>757</v>
      </c>
      <c r="S26" s="86" t="s">
        <v>757</v>
      </c>
      <c r="T26" s="86" t="s">
        <v>1000</v>
      </c>
      <c r="U26" s="100"/>
      <c r="V26" s="101"/>
      <c r="W26" s="102"/>
      <c r="X26" s="97"/>
      <c r="Y26" s="97"/>
      <c r="Z26" s="103"/>
      <c r="AA26" s="97"/>
      <c r="AB26" s="97"/>
    </row>
    <row r="27" spans="1:33" s="4" customFormat="1" ht="19.95" customHeight="1">
      <c r="A27" s="28" t="s">
        <v>579</v>
      </c>
      <c r="B27" s="95" t="s">
        <v>572</v>
      </c>
      <c r="C27" s="95" t="s">
        <v>333</v>
      </c>
      <c r="D27" s="94" t="s">
        <v>334</v>
      </c>
      <c r="E27" s="95" t="s">
        <v>335</v>
      </c>
      <c r="F27" s="96" t="s">
        <v>7</v>
      </c>
      <c r="G27" s="96" t="s">
        <v>748</v>
      </c>
      <c r="H27" s="96" t="s">
        <v>12</v>
      </c>
      <c r="I27" s="97" t="s">
        <v>754</v>
      </c>
      <c r="J27" s="87">
        <v>43921</v>
      </c>
      <c r="K27" s="97" t="s">
        <v>766</v>
      </c>
      <c r="L27" s="97" t="s">
        <v>768</v>
      </c>
      <c r="M27" s="97">
        <v>112</v>
      </c>
      <c r="N27" s="98">
        <v>43950</v>
      </c>
      <c r="O27" s="89" t="s">
        <v>838</v>
      </c>
      <c r="P27" s="86" t="s">
        <v>757</v>
      </c>
      <c r="Q27" s="86" t="s">
        <v>754</v>
      </c>
      <c r="R27" s="86" t="s">
        <v>757</v>
      </c>
      <c r="S27" s="86" t="s">
        <v>757</v>
      </c>
      <c r="T27" s="86" t="s">
        <v>1000</v>
      </c>
      <c r="U27" s="100"/>
      <c r="V27" s="101"/>
      <c r="W27" s="102"/>
      <c r="X27" s="97"/>
      <c r="Y27" s="97"/>
      <c r="Z27" s="103"/>
      <c r="AA27" s="97"/>
      <c r="AB27" s="97"/>
    </row>
    <row r="28" spans="1:33" s="4" customFormat="1" ht="19.95" customHeight="1">
      <c r="A28" s="28" t="s">
        <v>579</v>
      </c>
      <c r="B28" s="95" t="s">
        <v>572</v>
      </c>
      <c r="C28" s="95" t="s">
        <v>336</v>
      </c>
      <c r="D28" s="94" t="s">
        <v>337</v>
      </c>
      <c r="E28" s="95" t="s">
        <v>338</v>
      </c>
      <c r="F28" s="96" t="s">
        <v>7</v>
      </c>
      <c r="G28" s="96" t="s">
        <v>748</v>
      </c>
      <c r="H28" s="96" t="s">
        <v>12</v>
      </c>
      <c r="I28" s="97" t="s">
        <v>754</v>
      </c>
      <c r="J28" s="87">
        <v>43921</v>
      </c>
      <c r="K28" s="97" t="s">
        <v>766</v>
      </c>
      <c r="L28" s="97" t="s">
        <v>768</v>
      </c>
      <c r="M28" s="97">
        <v>98</v>
      </c>
      <c r="N28" s="98">
        <v>43950</v>
      </c>
      <c r="O28" s="89" t="s">
        <v>780</v>
      </c>
      <c r="P28" s="86" t="s">
        <v>757</v>
      </c>
      <c r="Q28" s="86" t="s">
        <v>754</v>
      </c>
      <c r="R28" s="86" t="s">
        <v>757</v>
      </c>
      <c r="S28" s="86" t="s">
        <v>757</v>
      </c>
      <c r="T28" s="86" t="s">
        <v>1000</v>
      </c>
      <c r="U28" s="100"/>
      <c r="V28" s="101"/>
      <c r="W28" s="102"/>
      <c r="X28" s="97"/>
      <c r="Y28" s="97"/>
      <c r="Z28" s="103"/>
      <c r="AA28" s="97"/>
      <c r="AB28" s="97"/>
    </row>
    <row r="29" spans="1:33" s="4" customFormat="1" ht="19.95" customHeight="1">
      <c r="A29" s="28" t="s">
        <v>579</v>
      </c>
      <c r="B29" s="95" t="s">
        <v>572</v>
      </c>
      <c r="C29" s="95" t="s">
        <v>339</v>
      </c>
      <c r="D29" s="94" t="s">
        <v>340</v>
      </c>
      <c r="E29" s="95" t="s">
        <v>341</v>
      </c>
      <c r="F29" s="96" t="s">
        <v>7</v>
      </c>
      <c r="G29" s="96" t="s">
        <v>748</v>
      </c>
      <c r="H29" s="96" t="s">
        <v>12</v>
      </c>
      <c r="I29" s="97" t="s">
        <v>754</v>
      </c>
      <c r="J29" s="87">
        <v>43921</v>
      </c>
      <c r="K29" s="97" t="s">
        <v>766</v>
      </c>
      <c r="L29" s="97" t="s">
        <v>768</v>
      </c>
      <c r="M29" s="97">
        <v>100</v>
      </c>
      <c r="N29" s="98">
        <v>43950</v>
      </c>
      <c r="O29" s="89" t="s">
        <v>1020</v>
      </c>
      <c r="P29" s="97" t="s">
        <v>754</v>
      </c>
      <c r="Q29" s="97" t="s">
        <v>754</v>
      </c>
      <c r="R29" s="97" t="s">
        <v>757</v>
      </c>
      <c r="S29" s="97" t="s">
        <v>757</v>
      </c>
      <c r="T29" s="97" t="s">
        <v>781</v>
      </c>
      <c r="U29" s="100"/>
      <c r="V29" s="101" t="s">
        <v>754</v>
      </c>
      <c r="W29" s="102" t="s">
        <v>56</v>
      </c>
      <c r="X29" s="97" t="s">
        <v>1004</v>
      </c>
      <c r="Y29" s="97"/>
      <c r="Z29" s="103"/>
      <c r="AA29" s="97"/>
      <c r="AB29" s="97"/>
    </row>
    <row r="30" spans="1:33" s="4" customFormat="1" ht="19.95" customHeight="1">
      <c r="A30" s="28" t="s">
        <v>579</v>
      </c>
      <c r="B30" s="95" t="s">
        <v>572</v>
      </c>
      <c r="C30" s="95" t="s">
        <v>342</v>
      </c>
      <c r="D30" s="94" t="s">
        <v>343</v>
      </c>
      <c r="E30" s="95" t="s">
        <v>344</v>
      </c>
      <c r="F30" s="96" t="s">
        <v>7</v>
      </c>
      <c r="G30" s="96" t="s">
        <v>748</v>
      </c>
      <c r="H30" s="96" t="s">
        <v>12</v>
      </c>
      <c r="I30" s="97" t="s">
        <v>754</v>
      </c>
      <c r="J30" s="87">
        <v>43921</v>
      </c>
      <c r="K30" s="97" t="s">
        <v>766</v>
      </c>
      <c r="L30" s="97" t="s">
        <v>768</v>
      </c>
      <c r="M30" s="97">
        <v>118</v>
      </c>
      <c r="N30" s="98">
        <v>43950</v>
      </c>
      <c r="O30" s="89" t="s">
        <v>1021</v>
      </c>
      <c r="P30" s="86" t="s">
        <v>757</v>
      </c>
      <c r="Q30" s="86" t="s">
        <v>754</v>
      </c>
      <c r="R30" s="86" t="s">
        <v>757</v>
      </c>
      <c r="S30" s="86" t="s">
        <v>757</v>
      </c>
      <c r="T30" s="86" t="s">
        <v>1000</v>
      </c>
      <c r="U30" s="100"/>
      <c r="V30" s="101" t="s">
        <v>754</v>
      </c>
      <c r="W30" s="102" t="s">
        <v>41</v>
      </c>
      <c r="X30" s="97" t="s">
        <v>1014</v>
      </c>
      <c r="Y30" s="97"/>
      <c r="Z30" s="103"/>
      <c r="AA30" s="97"/>
      <c r="AB30" s="97"/>
    </row>
    <row r="31" spans="1:33" s="4" customFormat="1" ht="19.95" customHeight="1">
      <c r="A31" s="28" t="s">
        <v>579</v>
      </c>
      <c r="B31" s="95" t="s">
        <v>572</v>
      </c>
      <c r="C31" s="95" t="s">
        <v>345</v>
      </c>
      <c r="D31" s="94" t="s">
        <v>346</v>
      </c>
      <c r="E31" s="95" t="s">
        <v>347</v>
      </c>
      <c r="F31" s="96" t="s">
        <v>7</v>
      </c>
      <c r="G31" s="96" t="s">
        <v>748</v>
      </c>
      <c r="H31" s="96" t="s">
        <v>12</v>
      </c>
      <c r="I31" s="97" t="s">
        <v>754</v>
      </c>
      <c r="J31" s="87">
        <v>43921</v>
      </c>
      <c r="K31" s="97" t="s">
        <v>766</v>
      </c>
      <c r="L31" s="97" t="s">
        <v>768</v>
      </c>
      <c r="M31" s="97">
        <v>113</v>
      </c>
      <c r="N31" s="98">
        <v>43950</v>
      </c>
      <c r="O31" s="89" t="s">
        <v>777</v>
      </c>
      <c r="P31" s="86" t="s">
        <v>757</v>
      </c>
      <c r="Q31" s="86" t="s">
        <v>754</v>
      </c>
      <c r="R31" s="86" t="s">
        <v>757</v>
      </c>
      <c r="S31" s="86" t="s">
        <v>757</v>
      </c>
      <c r="T31" s="86" t="s">
        <v>1000</v>
      </c>
      <c r="U31" s="100"/>
      <c r="V31" s="101"/>
      <c r="W31" s="102"/>
      <c r="X31" s="97"/>
      <c r="Y31" s="97"/>
      <c r="Z31" s="103"/>
      <c r="AA31" s="97"/>
      <c r="AB31" s="97"/>
    </row>
    <row r="32" spans="1:33" s="4" customFormat="1" ht="19.95" customHeight="1">
      <c r="A32" s="28" t="s">
        <v>579</v>
      </c>
      <c r="B32" s="95" t="s">
        <v>572</v>
      </c>
      <c r="C32" s="95" t="s">
        <v>348</v>
      </c>
      <c r="D32" s="94" t="s">
        <v>349</v>
      </c>
      <c r="E32" s="95" t="s">
        <v>350</v>
      </c>
      <c r="F32" s="109" t="s">
        <v>5</v>
      </c>
      <c r="G32" s="109" t="s">
        <v>582</v>
      </c>
      <c r="H32" s="96" t="s">
        <v>12</v>
      </c>
      <c r="I32" s="97">
        <v>10</v>
      </c>
      <c r="J32" s="87">
        <v>43921</v>
      </c>
      <c r="K32" s="97" t="s">
        <v>766</v>
      </c>
      <c r="L32" s="97" t="s">
        <v>768</v>
      </c>
      <c r="M32" s="97">
        <v>98</v>
      </c>
      <c r="N32" s="98">
        <v>43950</v>
      </c>
      <c r="O32" s="89" t="s">
        <v>780</v>
      </c>
      <c r="P32" s="86" t="s">
        <v>757</v>
      </c>
      <c r="Q32" s="86" t="s">
        <v>754</v>
      </c>
      <c r="R32" s="86" t="s">
        <v>757</v>
      </c>
      <c r="S32" s="86" t="s">
        <v>757</v>
      </c>
      <c r="T32" s="86" t="s">
        <v>1000</v>
      </c>
      <c r="U32" s="100"/>
      <c r="V32" s="101"/>
      <c r="W32" s="102"/>
      <c r="X32" s="97"/>
      <c r="Y32" s="97"/>
      <c r="Z32" s="103"/>
      <c r="AA32" s="97"/>
      <c r="AB32" s="97"/>
    </row>
    <row r="33" spans="1:28" s="4" customFormat="1" ht="19.95" customHeight="1">
      <c r="A33" s="28" t="s">
        <v>579</v>
      </c>
      <c r="B33" s="95" t="s">
        <v>573</v>
      </c>
      <c r="C33" s="95" t="s">
        <v>351</v>
      </c>
      <c r="D33" s="94" t="s">
        <v>352</v>
      </c>
      <c r="E33" s="95" t="s">
        <v>353</v>
      </c>
      <c r="F33" s="96" t="s">
        <v>7</v>
      </c>
      <c r="G33" s="96" t="s">
        <v>748</v>
      </c>
      <c r="H33" s="96" t="s">
        <v>12</v>
      </c>
      <c r="I33" s="97" t="s">
        <v>754</v>
      </c>
      <c r="J33" s="87">
        <v>43921</v>
      </c>
      <c r="K33" s="97" t="s">
        <v>766</v>
      </c>
      <c r="L33" s="97" t="s">
        <v>768</v>
      </c>
      <c r="M33" s="104">
        <v>105106</v>
      </c>
      <c r="N33" s="98">
        <v>43950</v>
      </c>
      <c r="O33" s="89" t="s">
        <v>856</v>
      </c>
      <c r="P33" s="86" t="s">
        <v>757</v>
      </c>
      <c r="Q33" s="86" t="s">
        <v>754</v>
      </c>
      <c r="R33" s="86" t="s">
        <v>757</v>
      </c>
      <c r="S33" s="86" t="s">
        <v>757</v>
      </c>
      <c r="T33" s="86" t="s">
        <v>1000</v>
      </c>
      <c r="U33" s="100"/>
      <c r="V33" s="101"/>
      <c r="W33" s="102"/>
      <c r="X33" s="97"/>
      <c r="Y33" s="97"/>
      <c r="Z33" s="103"/>
      <c r="AA33" s="97"/>
      <c r="AB33" s="97"/>
    </row>
    <row r="34" spans="1:28" s="4" customFormat="1" ht="19.95" customHeight="1">
      <c r="A34" s="28" t="s">
        <v>579</v>
      </c>
      <c r="B34" s="95" t="s">
        <v>573</v>
      </c>
      <c r="C34" s="95" t="s">
        <v>354</v>
      </c>
      <c r="D34" s="94" t="s">
        <v>355</v>
      </c>
      <c r="E34" s="95" t="s">
        <v>356</v>
      </c>
      <c r="F34" s="96" t="s">
        <v>7</v>
      </c>
      <c r="G34" s="96" t="s">
        <v>748</v>
      </c>
      <c r="H34" s="96" t="s">
        <v>12</v>
      </c>
      <c r="I34" s="97" t="s">
        <v>754</v>
      </c>
      <c r="J34" s="87">
        <v>43921</v>
      </c>
      <c r="K34" s="97" t="s">
        <v>766</v>
      </c>
      <c r="L34" s="97" t="s">
        <v>768</v>
      </c>
      <c r="M34" s="104">
        <v>105106</v>
      </c>
      <c r="N34" s="98">
        <v>43950</v>
      </c>
      <c r="O34" s="89" t="s">
        <v>810</v>
      </c>
      <c r="P34" s="86" t="s">
        <v>757</v>
      </c>
      <c r="Q34" s="86" t="s">
        <v>754</v>
      </c>
      <c r="R34" s="86" t="s">
        <v>757</v>
      </c>
      <c r="S34" s="86" t="s">
        <v>757</v>
      </c>
      <c r="T34" s="86" t="s">
        <v>1000</v>
      </c>
      <c r="U34" s="100"/>
      <c r="V34" s="101" t="s">
        <v>754</v>
      </c>
      <c r="W34" s="102" t="s">
        <v>50</v>
      </c>
      <c r="X34" s="97" t="s">
        <v>1017</v>
      </c>
      <c r="Y34" s="97"/>
      <c r="Z34" s="103"/>
      <c r="AA34" s="97"/>
      <c r="AB34" s="97"/>
    </row>
    <row r="35" spans="1:28" s="4" customFormat="1" ht="19.95" customHeight="1">
      <c r="A35" s="28" t="s">
        <v>579</v>
      </c>
      <c r="B35" s="95" t="s">
        <v>573</v>
      </c>
      <c r="C35" s="95" t="s">
        <v>357</v>
      </c>
      <c r="D35" s="94" t="s">
        <v>358</v>
      </c>
      <c r="E35" s="95" t="s">
        <v>359</v>
      </c>
      <c r="F35" s="96" t="s">
        <v>7</v>
      </c>
      <c r="G35" s="96" t="s">
        <v>748</v>
      </c>
      <c r="H35" s="96" t="s">
        <v>12</v>
      </c>
      <c r="I35" s="97" t="s">
        <v>754</v>
      </c>
      <c r="J35" s="87">
        <v>43921</v>
      </c>
      <c r="K35" s="97" t="s">
        <v>766</v>
      </c>
      <c r="L35" s="97" t="s">
        <v>768</v>
      </c>
      <c r="M35" s="104">
        <v>105106</v>
      </c>
      <c r="N35" s="98">
        <v>43950</v>
      </c>
      <c r="O35" s="89" t="s">
        <v>810</v>
      </c>
      <c r="P35" s="86" t="s">
        <v>757</v>
      </c>
      <c r="Q35" s="86" t="s">
        <v>754</v>
      </c>
      <c r="R35" s="86" t="s">
        <v>757</v>
      </c>
      <c r="S35" s="86" t="s">
        <v>757</v>
      </c>
      <c r="T35" s="86" t="s">
        <v>1000</v>
      </c>
      <c r="U35" s="100"/>
      <c r="V35" s="101" t="s">
        <v>754</v>
      </c>
      <c r="W35" s="102" t="s">
        <v>50</v>
      </c>
      <c r="X35" s="97" t="s">
        <v>1017</v>
      </c>
      <c r="Y35" s="97"/>
      <c r="Z35" s="103"/>
      <c r="AA35" s="97"/>
      <c r="AB35" s="97"/>
    </row>
    <row r="36" spans="1:28" s="4" customFormat="1" ht="19.95" customHeight="1">
      <c r="A36" s="28" t="s">
        <v>579</v>
      </c>
      <c r="B36" s="95" t="s">
        <v>573</v>
      </c>
      <c r="C36" s="95" t="s">
        <v>360</v>
      </c>
      <c r="D36" s="94" t="s">
        <v>361</v>
      </c>
      <c r="E36" s="95" t="s">
        <v>362</v>
      </c>
      <c r="F36" s="96" t="s">
        <v>7</v>
      </c>
      <c r="G36" s="96" t="s">
        <v>748</v>
      </c>
      <c r="H36" s="96" t="s">
        <v>12</v>
      </c>
      <c r="I36" s="97" t="s">
        <v>754</v>
      </c>
      <c r="J36" s="87">
        <v>43921</v>
      </c>
      <c r="K36" s="97" t="s">
        <v>766</v>
      </c>
      <c r="L36" s="97" t="s">
        <v>768</v>
      </c>
      <c r="M36" s="104">
        <v>105106</v>
      </c>
      <c r="N36" s="98">
        <v>43950</v>
      </c>
      <c r="O36" s="89" t="s">
        <v>840</v>
      </c>
      <c r="P36" s="86" t="s">
        <v>757</v>
      </c>
      <c r="Q36" s="86" t="s">
        <v>754</v>
      </c>
      <c r="R36" s="86" t="s">
        <v>757</v>
      </c>
      <c r="S36" s="86" t="s">
        <v>757</v>
      </c>
      <c r="T36" s="86" t="s">
        <v>1000</v>
      </c>
      <c r="U36" s="100"/>
      <c r="V36" s="101" t="s">
        <v>754</v>
      </c>
      <c r="W36" s="102" t="s">
        <v>50</v>
      </c>
      <c r="X36" s="97" t="s">
        <v>1017</v>
      </c>
      <c r="Y36" s="97"/>
      <c r="Z36" s="103"/>
      <c r="AA36" s="97"/>
      <c r="AB36" s="97"/>
    </row>
    <row r="37" spans="1:28" s="4" customFormat="1" ht="19.95" customHeight="1">
      <c r="A37" s="28" t="s">
        <v>579</v>
      </c>
      <c r="B37" s="95" t="s">
        <v>573</v>
      </c>
      <c r="C37" s="95" t="s">
        <v>363</v>
      </c>
      <c r="D37" s="94" t="s">
        <v>364</v>
      </c>
      <c r="E37" s="95" t="s">
        <v>365</v>
      </c>
      <c r="F37" s="96" t="s">
        <v>7</v>
      </c>
      <c r="G37" s="96" t="s">
        <v>748</v>
      </c>
      <c r="H37" s="96" t="s">
        <v>12</v>
      </c>
      <c r="I37" s="97" t="s">
        <v>754</v>
      </c>
      <c r="J37" s="87">
        <v>43921</v>
      </c>
      <c r="K37" s="97" t="s">
        <v>766</v>
      </c>
      <c r="L37" s="97" t="s">
        <v>768</v>
      </c>
      <c r="M37" s="104">
        <v>105106</v>
      </c>
      <c r="N37" s="98">
        <v>43950</v>
      </c>
      <c r="O37" s="89" t="s">
        <v>856</v>
      </c>
      <c r="P37" s="86" t="s">
        <v>757</v>
      </c>
      <c r="Q37" s="86" t="s">
        <v>754</v>
      </c>
      <c r="R37" s="86" t="s">
        <v>757</v>
      </c>
      <c r="S37" s="86" t="s">
        <v>757</v>
      </c>
      <c r="T37" s="86" t="s">
        <v>1000</v>
      </c>
      <c r="U37" s="100"/>
      <c r="V37" s="101"/>
      <c r="W37" s="102"/>
      <c r="X37" s="97"/>
      <c r="Y37" s="97"/>
      <c r="Z37" s="103"/>
      <c r="AA37" s="97"/>
      <c r="AB37" s="97"/>
    </row>
    <row r="38" spans="1:28" s="4" customFormat="1" ht="19.95" customHeight="1">
      <c r="A38" s="28" t="s">
        <v>579</v>
      </c>
      <c r="B38" s="95" t="s">
        <v>573</v>
      </c>
      <c r="C38" s="95" t="s">
        <v>366</v>
      </c>
      <c r="D38" s="94" t="s">
        <v>367</v>
      </c>
      <c r="E38" s="95" t="s">
        <v>368</v>
      </c>
      <c r="F38" s="96" t="s">
        <v>7</v>
      </c>
      <c r="G38" s="96" t="s">
        <v>748</v>
      </c>
      <c r="H38" s="96" t="s">
        <v>12</v>
      </c>
      <c r="I38" s="97" t="s">
        <v>754</v>
      </c>
      <c r="J38" s="87">
        <v>43921</v>
      </c>
      <c r="K38" s="97" t="s">
        <v>766</v>
      </c>
      <c r="L38" s="97" t="s">
        <v>768</v>
      </c>
      <c r="M38" s="104">
        <v>105106</v>
      </c>
      <c r="N38" s="98">
        <v>43950</v>
      </c>
      <c r="O38" s="89" t="s">
        <v>810</v>
      </c>
      <c r="P38" s="86" t="s">
        <v>757</v>
      </c>
      <c r="Q38" s="86" t="s">
        <v>754</v>
      </c>
      <c r="R38" s="86" t="s">
        <v>757</v>
      </c>
      <c r="S38" s="86" t="s">
        <v>757</v>
      </c>
      <c r="T38" s="86" t="s">
        <v>1000</v>
      </c>
      <c r="U38" s="100"/>
      <c r="V38" s="101" t="s">
        <v>754</v>
      </c>
      <c r="W38" s="102" t="s">
        <v>50</v>
      </c>
      <c r="X38" s="97" t="s">
        <v>1017</v>
      </c>
      <c r="Y38" s="97"/>
      <c r="Z38" s="103"/>
      <c r="AA38" s="97"/>
      <c r="AB38" s="97"/>
    </row>
    <row r="39" spans="1:28" s="4" customFormat="1" ht="19.95" customHeight="1">
      <c r="A39" s="28" t="s">
        <v>579</v>
      </c>
      <c r="B39" s="95" t="s">
        <v>573</v>
      </c>
      <c r="C39" s="95" t="s">
        <v>369</v>
      </c>
      <c r="D39" s="94" t="s">
        <v>370</v>
      </c>
      <c r="E39" s="95" t="s">
        <v>371</v>
      </c>
      <c r="F39" s="96" t="s">
        <v>7</v>
      </c>
      <c r="G39" s="96" t="s">
        <v>748</v>
      </c>
      <c r="H39" s="96" t="s">
        <v>12</v>
      </c>
      <c r="I39" s="97" t="s">
        <v>754</v>
      </c>
      <c r="J39" s="87">
        <v>43921</v>
      </c>
      <c r="K39" s="97" t="s">
        <v>766</v>
      </c>
      <c r="L39" s="97" t="s">
        <v>768</v>
      </c>
      <c r="M39" s="104">
        <v>105106</v>
      </c>
      <c r="N39" s="98">
        <v>43950</v>
      </c>
      <c r="O39" s="89" t="s">
        <v>810</v>
      </c>
      <c r="P39" s="86" t="s">
        <v>757</v>
      </c>
      <c r="Q39" s="86" t="s">
        <v>754</v>
      </c>
      <c r="R39" s="86" t="s">
        <v>757</v>
      </c>
      <c r="S39" s="86" t="s">
        <v>757</v>
      </c>
      <c r="T39" s="86" t="s">
        <v>1000</v>
      </c>
      <c r="U39" s="100"/>
      <c r="V39" s="101" t="s">
        <v>754</v>
      </c>
      <c r="W39" s="102" t="s">
        <v>50</v>
      </c>
      <c r="X39" s="97" t="s">
        <v>1017</v>
      </c>
      <c r="Y39" s="97"/>
      <c r="Z39" s="103"/>
      <c r="AA39" s="97"/>
      <c r="AB39" s="97"/>
    </row>
    <row r="40" spans="1:28" s="4" customFormat="1" ht="19.95" customHeight="1">
      <c r="A40" s="28" t="s">
        <v>579</v>
      </c>
      <c r="B40" s="95" t="s">
        <v>573</v>
      </c>
      <c r="C40" s="95" t="s">
        <v>372</v>
      </c>
      <c r="D40" s="94" t="s">
        <v>373</v>
      </c>
      <c r="E40" s="95" t="s">
        <v>374</v>
      </c>
      <c r="F40" s="96" t="s">
        <v>7</v>
      </c>
      <c r="G40" s="96" t="s">
        <v>748</v>
      </c>
      <c r="H40" s="96" t="s">
        <v>12</v>
      </c>
      <c r="I40" s="97" t="s">
        <v>754</v>
      </c>
      <c r="J40" s="87">
        <v>43921</v>
      </c>
      <c r="K40" s="97" t="s">
        <v>766</v>
      </c>
      <c r="L40" s="97" t="s">
        <v>768</v>
      </c>
      <c r="M40" s="104">
        <v>105106</v>
      </c>
      <c r="N40" s="98">
        <v>43950</v>
      </c>
      <c r="O40" s="89" t="s">
        <v>840</v>
      </c>
      <c r="P40" s="86" t="s">
        <v>757</v>
      </c>
      <c r="Q40" s="86" t="s">
        <v>754</v>
      </c>
      <c r="R40" s="86" t="s">
        <v>757</v>
      </c>
      <c r="S40" s="86" t="s">
        <v>757</v>
      </c>
      <c r="T40" s="86" t="s">
        <v>1000</v>
      </c>
      <c r="U40" s="100"/>
      <c r="V40" s="101" t="s">
        <v>754</v>
      </c>
      <c r="W40" s="102" t="s">
        <v>50</v>
      </c>
      <c r="X40" s="97" t="s">
        <v>1017</v>
      </c>
      <c r="Y40" s="97"/>
      <c r="Z40" s="103"/>
      <c r="AA40" s="97"/>
      <c r="AB40" s="97"/>
    </row>
    <row r="41" spans="1:28" s="4" customFormat="1" ht="19.95" customHeight="1">
      <c r="A41" s="28" t="s">
        <v>579</v>
      </c>
      <c r="B41" s="95" t="s">
        <v>573</v>
      </c>
      <c r="C41" s="95" t="s">
        <v>375</v>
      </c>
      <c r="D41" s="94" t="s">
        <v>376</v>
      </c>
      <c r="E41" s="95" t="s">
        <v>377</v>
      </c>
      <c r="F41" s="96" t="s">
        <v>7</v>
      </c>
      <c r="G41" s="96" t="s">
        <v>748</v>
      </c>
      <c r="H41" s="96" t="s">
        <v>12</v>
      </c>
      <c r="I41" s="97" t="s">
        <v>754</v>
      </c>
      <c r="J41" s="87">
        <v>43921</v>
      </c>
      <c r="K41" s="97" t="s">
        <v>766</v>
      </c>
      <c r="L41" s="97" t="s">
        <v>768</v>
      </c>
      <c r="M41" s="97">
        <v>109</v>
      </c>
      <c r="N41" s="98">
        <v>43950</v>
      </c>
      <c r="O41" s="89" t="s">
        <v>819</v>
      </c>
      <c r="P41" s="86" t="s">
        <v>757</v>
      </c>
      <c r="Q41" s="86" t="s">
        <v>754</v>
      </c>
      <c r="R41" s="86" t="s">
        <v>757</v>
      </c>
      <c r="S41" s="86" t="s">
        <v>757</v>
      </c>
      <c r="T41" s="86" t="s">
        <v>1000</v>
      </c>
      <c r="U41" s="100"/>
      <c r="V41" s="101"/>
      <c r="W41" s="102"/>
      <c r="X41" s="97"/>
      <c r="Y41" s="97"/>
      <c r="Z41" s="103"/>
      <c r="AA41" s="97"/>
      <c r="AB41" s="97"/>
    </row>
    <row r="42" spans="1:28" s="4" customFormat="1" ht="19.95" customHeight="1">
      <c r="A42" s="28" t="s">
        <v>579</v>
      </c>
      <c r="B42" s="95" t="s">
        <v>573</v>
      </c>
      <c r="C42" s="95" t="s">
        <v>378</v>
      </c>
      <c r="D42" s="94" t="s">
        <v>379</v>
      </c>
      <c r="E42" s="95" t="s">
        <v>380</v>
      </c>
      <c r="F42" s="96" t="s">
        <v>7</v>
      </c>
      <c r="G42" s="96" t="s">
        <v>748</v>
      </c>
      <c r="H42" s="96" t="s">
        <v>12</v>
      </c>
      <c r="I42" s="97" t="s">
        <v>757</v>
      </c>
      <c r="J42" s="87">
        <v>43921</v>
      </c>
      <c r="K42" s="97" t="s">
        <v>766</v>
      </c>
      <c r="L42" s="97" t="s">
        <v>768</v>
      </c>
      <c r="M42" s="104">
        <v>105106</v>
      </c>
      <c r="N42" s="98">
        <v>43950</v>
      </c>
      <c r="O42" s="89" t="s">
        <v>856</v>
      </c>
      <c r="P42" s="86" t="s">
        <v>757</v>
      </c>
      <c r="Q42" s="86" t="s">
        <v>754</v>
      </c>
      <c r="R42" s="86" t="s">
        <v>757</v>
      </c>
      <c r="S42" s="86" t="s">
        <v>757</v>
      </c>
      <c r="T42" s="86" t="s">
        <v>1000</v>
      </c>
      <c r="U42" s="100"/>
      <c r="V42" s="101"/>
      <c r="W42" s="102"/>
      <c r="X42" s="97"/>
      <c r="Y42" s="97"/>
      <c r="Z42" s="103"/>
      <c r="AA42" s="97"/>
      <c r="AB42" s="97"/>
    </row>
    <row r="43" spans="1:28" s="4" customFormat="1" ht="19.95" customHeight="1">
      <c r="A43" s="28" t="s">
        <v>579</v>
      </c>
      <c r="B43" s="95" t="s">
        <v>573</v>
      </c>
      <c r="C43" s="95" t="s">
        <v>381</v>
      </c>
      <c r="D43" s="94" t="s">
        <v>382</v>
      </c>
      <c r="E43" s="95" t="s">
        <v>383</v>
      </c>
      <c r="F43" s="96" t="s">
        <v>7</v>
      </c>
      <c r="G43" s="96" t="s">
        <v>748</v>
      </c>
      <c r="H43" s="96" t="s">
        <v>12</v>
      </c>
      <c r="I43" s="97" t="s">
        <v>757</v>
      </c>
      <c r="J43" s="87">
        <v>43921</v>
      </c>
      <c r="K43" s="97" t="s">
        <v>766</v>
      </c>
      <c r="L43" s="97" t="s">
        <v>768</v>
      </c>
      <c r="M43" s="104">
        <v>105106</v>
      </c>
      <c r="N43" s="98">
        <v>43950</v>
      </c>
      <c r="O43" s="89" t="s">
        <v>856</v>
      </c>
      <c r="P43" s="86" t="s">
        <v>757</v>
      </c>
      <c r="Q43" s="86" t="s">
        <v>754</v>
      </c>
      <c r="R43" s="86" t="s">
        <v>757</v>
      </c>
      <c r="S43" s="86" t="s">
        <v>757</v>
      </c>
      <c r="T43" s="86" t="s">
        <v>1000</v>
      </c>
      <c r="U43" s="100"/>
      <c r="V43" s="101"/>
      <c r="W43" s="102"/>
      <c r="X43" s="97"/>
      <c r="Y43" s="97"/>
      <c r="Z43" s="103"/>
      <c r="AA43" s="97"/>
      <c r="AB43" s="97"/>
    </row>
    <row r="44" spans="1:28" s="4" customFormat="1" ht="19.95" customHeight="1">
      <c r="A44" s="28" t="s">
        <v>579</v>
      </c>
      <c r="B44" s="95" t="s">
        <v>573</v>
      </c>
      <c r="C44" s="95" t="s">
        <v>384</v>
      </c>
      <c r="D44" s="94" t="s">
        <v>385</v>
      </c>
      <c r="E44" s="95" t="s">
        <v>716</v>
      </c>
      <c r="F44" s="96" t="s">
        <v>7</v>
      </c>
      <c r="G44" s="96" t="s">
        <v>748</v>
      </c>
      <c r="H44" s="96" t="s">
        <v>12</v>
      </c>
      <c r="I44" s="97" t="s">
        <v>753</v>
      </c>
      <c r="J44" s="87">
        <v>43921</v>
      </c>
      <c r="K44" s="97"/>
      <c r="L44" s="97"/>
      <c r="M44" s="97"/>
      <c r="N44" s="97"/>
      <c r="O44" s="97"/>
      <c r="P44" s="97" t="s">
        <v>757</v>
      </c>
      <c r="Q44" s="97" t="s">
        <v>757</v>
      </c>
      <c r="R44" s="97" t="s">
        <v>757</v>
      </c>
      <c r="S44" s="97" t="s">
        <v>757</v>
      </c>
      <c r="T44" s="97"/>
      <c r="U44" s="100"/>
      <c r="V44" s="101"/>
      <c r="W44" s="102"/>
      <c r="X44" s="97"/>
      <c r="Y44" s="97"/>
      <c r="Z44" s="103"/>
      <c r="AA44" s="97"/>
      <c r="AB44" s="97"/>
    </row>
    <row r="45" spans="1:28" s="4" customFormat="1" ht="19.95" customHeight="1">
      <c r="A45" s="28" t="s">
        <v>579</v>
      </c>
      <c r="B45" s="95" t="s">
        <v>574</v>
      </c>
      <c r="C45" s="95" t="s">
        <v>386</v>
      </c>
      <c r="D45" s="94" t="s">
        <v>387</v>
      </c>
      <c r="E45" s="95" t="s">
        <v>388</v>
      </c>
      <c r="F45" s="96" t="s">
        <v>7</v>
      </c>
      <c r="G45" s="96" t="s">
        <v>748</v>
      </c>
      <c r="H45" s="96" t="s">
        <v>12</v>
      </c>
      <c r="I45" s="97" t="s">
        <v>754</v>
      </c>
      <c r="J45" s="87">
        <v>43921</v>
      </c>
      <c r="K45" s="97" t="s">
        <v>766</v>
      </c>
      <c r="L45" s="97" t="s">
        <v>768</v>
      </c>
      <c r="M45" s="97">
        <v>120</v>
      </c>
      <c r="N45" s="98">
        <v>43950</v>
      </c>
      <c r="O45" s="89" t="s">
        <v>795</v>
      </c>
      <c r="P45" s="86" t="s">
        <v>757</v>
      </c>
      <c r="Q45" s="86" t="s">
        <v>754</v>
      </c>
      <c r="R45" s="86" t="s">
        <v>757</v>
      </c>
      <c r="S45" s="86" t="s">
        <v>757</v>
      </c>
      <c r="T45" s="86" t="s">
        <v>1000</v>
      </c>
      <c r="U45" s="100"/>
      <c r="V45" s="101"/>
      <c r="W45" s="102"/>
      <c r="X45" s="97"/>
      <c r="Y45" s="97"/>
      <c r="Z45" s="103"/>
      <c r="AA45" s="97"/>
      <c r="AB45" s="97"/>
    </row>
    <row r="46" spans="1:28" s="4" customFormat="1" ht="19.95" customHeight="1">
      <c r="A46" s="28" t="s">
        <v>579</v>
      </c>
      <c r="B46" s="95" t="s">
        <v>574</v>
      </c>
      <c r="C46" s="95" t="s">
        <v>389</v>
      </c>
      <c r="D46" s="94" t="s">
        <v>390</v>
      </c>
      <c r="E46" s="95" t="s">
        <v>391</v>
      </c>
      <c r="F46" s="96" t="s">
        <v>7</v>
      </c>
      <c r="G46" s="96" t="s">
        <v>748</v>
      </c>
      <c r="H46" s="96" t="s">
        <v>12</v>
      </c>
      <c r="I46" s="97" t="s">
        <v>753</v>
      </c>
      <c r="J46" s="87">
        <v>43921</v>
      </c>
      <c r="K46" s="97"/>
      <c r="L46" s="97"/>
      <c r="M46" s="97"/>
      <c r="N46" s="97"/>
      <c r="O46" s="97"/>
      <c r="P46" s="97" t="s">
        <v>757</v>
      </c>
      <c r="Q46" s="97" t="s">
        <v>757</v>
      </c>
      <c r="R46" s="97" t="s">
        <v>757</v>
      </c>
      <c r="S46" s="97" t="s">
        <v>757</v>
      </c>
      <c r="T46" s="97"/>
      <c r="U46" s="100"/>
      <c r="V46" s="101"/>
      <c r="W46" s="102"/>
      <c r="X46" s="97"/>
      <c r="Y46" s="97"/>
      <c r="Z46" s="103"/>
      <c r="AA46" s="97"/>
      <c r="AB46" s="97"/>
    </row>
    <row r="47" spans="1:28" s="4" customFormat="1" ht="19.95" customHeight="1">
      <c r="A47" s="28" t="s">
        <v>579</v>
      </c>
      <c r="B47" s="95" t="s">
        <v>574</v>
      </c>
      <c r="C47" s="95" t="s">
        <v>392</v>
      </c>
      <c r="D47" s="94" t="s">
        <v>393</v>
      </c>
      <c r="E47" s="95" t="s">
        <v>394</v>
      </c>
      <c r="F47" s="96" t="s">
        <v>7</v>
      </c>
      <c r="G47" s="96" t="s">
        <v>748</v>
      </c>
      <c r="H47" s="96" t="s">
        <v>12</v>
      </c>
      <c r="I47" s="97" t="s">
        <v>753</v>
      </c>
      <c r="J47" s="87">
        <v>43921</v>
      </c>
      <c r="K47" s="97"/>
      <c r="L47" s="97"/>
      <c r="M47" s="97"/>
      <c r="N47" s="97"/>
      <c r="O47" s="97"/>
      <c r="P47" s="97" t="s">
        <v>757</v>
      </c>
      <c r="Q47" s="97" t="s">
        <v>757</v>
      </c>
      <c r="R47" s="97" t="s">
        <v>757</v>
      </c>
      <c r="S47" s="97" t="s">
        <v>757</v>
      </c>
      <c r="T47" s="97"/>
      <c r="U47" s="100"/>
      <c r="V47" s="101"/>
      <c r="W47" s="102"/>
      <c r="X47" s="97"/>
      <c r="Y47" s="97"/>
      <c r="Z47" s="103"/>
      <c r="AA47" s="97"/>
      <c r="AB47" s="97"/>
    </row>
    <row r="48" spans="1:28" s="4" customFormat="1" ht="19.95" customHeight="1">
      <c r="A48" s="28" t="s">
        <v>579</v>
      </c>
      <c r="B48" s="95" t="s">
        <v>574</v>
      </c>
      <c r="C48" s="95" t="s">
        <v>395</v>
      </c>
      <c r="D48" s="94" t="s">
        <v>396</v>
      </c>
      <c r="E48" s="95" t="s">
        <v>397</v>
      </c>
      <c r="F48" s="96" t="s">
        <v>7</v>
      </c>
      <c r="G48" s="96" t="s">
        <v>748</v>
      </c>
      <c r="H48" s="96" t="s">
        <v>12</v>
      </c>
      <c r="I48" s="97" t="s">
        <v>754</v>
      </c>
      <c r="J48" s="87">
        <v>43921</v>
      </c>
      <c r="K48" s="97" t="s">
        <v>760</v>
      </c>
      <c r="L48" s="97" t="s">
        <v>761</v>
      </c>
      <c r="M48" s="97">
        <v>2</v>
      </c>
      <c r="N48" s="98">
        <v>43950</v>
      </c>
      <c r="O48" s="89" t="s">
        <v>867</v>
      </c>
      <c r="P48" s="86" t="s">
        <v>757</v>
      </c>
      <c r="Q48" s="86" t="s">
        <v>754</v>
      </c>
      <c r="R48" s="86" t="s">
        <v>757</v>
      </c>
      <c r="S48" s="86" t="s">
        <v>757</v>
      </c>
      <c r="T48" s="86" t="s">
        <v>1000</v>
      </c>
      <c r="U48" s="100"/>
      <c r="V48" s="101"/>
      <c r="W48" s="102"/>
      <c r="X48" s="97"/>
      <c r="Y48" s="97"/>
      <c r="Z48" s="103"/>
      <c r="AA48" s="97"/>
      <c r="AB48" s="97"/>
    </row>
    <row r="49" spans="1:28" s="4" customFormat="1" ht="19.95" customHeight="1">
      <c r="A49" s="28" t="s">
        <v>579</v>
      </c>
      <c r="B49" s="95" t="s">
        <v>574</v>
      </c>
      <c r="C49" s="95" t="s">
        <v>398</v>
      </c>
      <c r="D49" s="94" t="s">
        <v>399</v>
      </c>
      <c r="E49" s="95" t="s">
        <v>400</v>
      </c>
      <c r="F49" s="96" t="s">
        <v>7</v>
      </c>
      <c r="G49" s="96" t="s">
        <v>748</v>
      </c>
      <c r="H49" s="96" t="s">
        <v>12</v>
      </c>
      <c r="I49" s="97" t="s">
        <v>754</v>
      </c>
      <c r="J49" s="87">
        <v>43921</v>
      </c>
      <c r="K49" s="97" t="s">
        <v>766</v>
      </c>
      <c r="L49" s="97" t="s">
        <v>768</v>
      </c>
      <c r="M49" s="97" t="s">
        <v>1035</v>
      </c>
      <c r="N49" s="98">
        <v>43950</v>
      </c>
      <c r="O49" s="106" t="s">
        <v>1034</v>
      </c>
      <c r="P49" s="86" t="s">
        <v>757</v>
      </c>
      <c r="Q49" s="86" t="s">
        <v>754</v>
      </c>
      <c r="R49" s="86" t="s">
        <v>757</v>
      </c>
      <c r="S49" s="86" t="s">
        <v>757</v>
      </c>
      <c r="T49" s="86" t="s">
        <v>1000</v>
      </c>
      <c r="U49" s="100"/>
      <c r="V49" s="101"/>
      <c r="W49" s="102" t="s">
        <v>35</v>
      </c>
      <c r="X49" s="97"/>
      <c r="Y49" s="97"/>
      <c r="Z49" s="103"/>
      <c r="AA49" s="97"/>
      <c r="AB49" s="97"/>
    </row>
    <row r="50" spans="1:28" s="4" customFormat="1" ht="19.95" customHeight="1">
      <c r="A50" s="28" t="s">
        <v>579</v>
      </c>
      <c r="B50" s="95" t="s">
        <v>574</v>
      </c>
      <c r="C50" s="95" t="s">
        <v>401</v>
      </c>
      <c r="D50" s="94" t="s">
        <v>402</v>
      </c>
      <c r="E50" s="95" t="s">
        <v>403</v>
      </c>
      <c r="F50" s="96" t="s">
        <v>7</v>
      </c>
      <c r="G50" s="96" t="s">
        <v>748</v>
      </c>
      <c r="H50" s="96" t="s">
        <v>12</v>
      </c>
      <c r="I50" s="97" t="s">
        <v>754</v>
      </c>
      <c r="J50" s="87">
        <v>43921</v>
      </c>
      <c r="K50" s="97" t="s">
        <v>760</v>
      </c>
      <c r="L50" s="97" t="s">
        <v>761</v>
      </c>
      <c r="M50" s="97">
        <v>6</v>
      </c>
      <c r="N50" s="110">
        <v>43913</v>
      </c>
      <c r="O50" s="89" t="s">
        <v>759</v>
      </c>
      <c r="P50" s="86" t="s">
        <v>757</v>
      </c>
      <c r="Q50" s="86" t="s">
        <v>754</v>
      </c>
      <c r="R50" s="86" t="s">
        <v>757</v>
      </c>
      <c r="S50" s="86" t="s">
        <v>757</v>
      </c>
      <c r="T50" s="86" t="s">
        <v>1000</v>
      </c>
      <c r="U50" s="100"/>
      <c r="V50" s="101"/>
      <c r="W50" s="102"/>
      <c r="X50" s="97"/>
      <c r="Y50" s="97"/>
      <c r="Z50" s="103"/>
      <c r="AA50" s="97"/>
      <c r="AB50" s="97"/>
    </row>
    <row r="51" spans="1:28" s="4" customFormat="1" ht="19.95" customHeight="1">
      <c r="A51" s="28" t="s">
        <v>579</v>
      </c>
      <c r="B51" s="95" t="s">
        <v>574</v>
      </c>
      <c r="C51" s="95" t="s">
        <v>404</v>
      </c>
      <c r="D51" s="94" t="s">
        <v>405</v>
      </c>
      <c r="E51" s="95" t="s">
        <v>406</v>
      </c>
      <c r="F51" s="96" t="s">
        <v>7</v>
      </c>
      <c r="G51" s="96" t="s">
        <v>748</v>
      </c>
      <c r="H51" s="96" t="s">
        <v>12</v>
      </c>
      <c r="I51" s="97" t="s">
        <v>754</v>
      </c>
      <c r="J51" s="87">
        <v>43921</v>
      </c>
      <c r="K51" s="97" t="s">
        <v>766</v>
      </c>
      <c r="L51" s="97" t="s">
        <v>768</v>
      </c>
      <c r="M51" s="97">
        <v>119</v>
      </c>
      <c r="N51" s="98">
        <v>43950</v>
      </c>
      <c r="O51" s="89" t="s">
        <v>869</v>
      </c>
      <c r="P51" s="86" t="s">
        <v>757</v>
      </c>
      <c r="Q51" s="86" t="s">
        <v>754</v>
      </c>
      <c r="R51" s="86" t="s">
        <v>757</v>
      </c>
      <c r="S51" s="86" t="s">
        <v>757</v>
      </c>
      <c r="T51" s="86" t="s">
        <v>1000</v>
      </c>
      <c r="U51" s="100"/>
      <c r="V51" s="101"/>
      <c r="W51" s="102"/>
      <c r="X51" s="97"/>
      <c r="Y51" s="97"/>
      <c r="Z51" s="103"/>
      <c r="AA51" s="97"/>
      <c r="AB51" s="97"/>
    </row>
    <row r="52" spans="1:28" s="4" customFormat="1" ht="19.95" customHeight="1">
      <c r="A52" s="28" t="s">
        <v>579</v>
      </c>
      <c r="B52" s="95" t="s">
        <v>574</v>
      </c>
      <c r="C52" s="95" t="s">
        <v>407</v>
      </c>
      <c r="D52" s="94" t="s">
        <v>408</v>
      </c>
      <c r="E52" s="95" t="s">
        <v>409</v>
      </c>
      <c r="F52" s="96" t="s">
        <v>7</v>
      </c>
      <c r="G52" s="96" t="s">
        <v>748</v>
      </c>
      <c r="H52" s="96" t="s">
        <v>12</v>
      </c>
      <c r="I52" s="97" t="s">
        <v>757</v>
      </c>
      <c r="J52" s="87">
        <v>43921</v>
      </c>
      <c r="K52" s="97" t="s">
        <v>766</v>
      </c>
      <c r="L52" s="97" t="s">
        <v>768</v>
      </c>
      <c r="M52" s="97">
        <v>120</v>
      </c>
      <c r="N52" s="98">
        <v>43950</v>
      </c>
      <c r="O52" s="89" t="s">
        <v>795</v>
      </c>
      <c r="P52" s="86" t="s">
        <v>757</v>
      </c>
      <c r="Q52" s="86" t="s">
        <v>754</v>
      </c>
      <c r="R52" s="86" t="s">
        <v>757</v>
      </c>
      <c r="S52" s="86" t="s">
        <v>757</v>
      </c>
      <c r="T52" s="86" t="s">
        <v>1000</v>
      </c>
      <c r="U52" s="100"/>
      <c r="V52" s="101"/>
      <c r="W52" s="102"/>
      <c r="X52" s="97"/>
      <c r="Y52" s="97"/>
      <c r="Z52" s="103"/>
      <c r="AA52" s="97"/>
      <c r="AB52" s="97"/>
    </row>
    <row r="53" spans="1:28" s="4" customFormat="1" ht="19.95" customHeight="1">
      <c r="A53" s="28" t="s">
        <v>579</v>
      </c>
      <c r="B53" s="95" t="s">
        <v>574</v>
      </c>
      <c r="C53" s="95" t="s">
        <v>410</v>
      </c>
      <c r="D53" s="94" t="s">
        <v>411</v>
      </c>
      <c r="E53" s="95" t="s">
        <v>412</v>
      </c>
      <c r="F53" s="96" t="s">
        <v>7</v>
      </c>
      <c r="G53" s="96" t="s">
        <v>748</v>
      </c>
      <c r="H53" s="96" t="s">
        <v>12</v>
      </c>
      <c r="I53" s="97" t="s">
        <v>754</v>
      </c>
      <c r="J53" s="87">
        <v>43921</v>
      </c>
      <c r="K53" s="97" t="s">
        <v>766</v>
      </c>
      <c r="L53" s="97" t="s">
        <v>768</v>
      </c>
      <c r="M53" s="97" t="s">
        <v>756</v>
      </c>
      <c r="N53" s="98">
        <v>43950</v>
      </c>
      <c r="O53" s="89" t="s">
        <v>755</v>
      </c>
      <c r="P53" s="86" t="s">
        <v>757</v>
      </c>
      <c r="Q53" s="86" t="s">
        <v>754</v>
      </c>
      <c r="R53" s="86" t="s">
        <v>757</v>
      </c>
      <c r="S53" s="86" t="s">
        <v>757</v>
      </c>
      <c r="T53" s="86" t="s">
        <v>1000</v>
      </c>
      <c r="U53" s="100"/>
      <c r="V53" s="101"/>
      <c r="W53" s="102"/>
      <c r="X53" s="97"/>
      <c r="Y53" s="97"/>
      <c r="Z53" s="103"/>
      <c r="AA53" s="97"/>
      <c r="AB53" s="97"/>
    </row>
    <row r="54" spans="1:28" s="4" customFormat="1" ht="19.95" customHeight="1">
      <c r="A54" s="28" t="s">
        <v>579</v>
      </c>
      <c r="B54" s="95" t="s">
        <v>574</v>
      </c>
      <c r="C54" s="95" t="s">
        <v>413</v>
      </c>
      <c r="D54" s="94" t="s">
        <v>414</v>
      </c>
      <c r="E54" s="95" t="s">
        <v>415</v>
      </c>
      <c r="F54" s="96" t="s">
        <v>7</v>
      </c>
      <c r="G54" s="96" t="s">
        <v>748</v>
      </c>
      <c r="H54" s="96" t="s">
        <v>12</v>
      </c>
      <c r="I54" s="97" t="s">
        <v>753</v>
      </c>
      <c r="J54" s="87">
        <v>43921</v>
      </c>
      <c r="K54" s="97"/>
      <c r="L54" s="97"/>
      <c r="M54" s="97"/>
      <c r="N54" s="97"/>
      <c r="O54" s="97"/>
      <c r="P54" s="97" t="s">
        <v>757</v>
      </c>
      <c r="Q54" s="97" t="s">
        <v>757</v>
      </c>
      <c r="R54" s="97" t="s">
        <v>757</v>
      </c>
      <c r="S54" s="97" t="s">
        <v>757</v>
      </c>
      <c r="T54" s="97"/>
      <c r="U54" s="100"/>
      <c r="V54" s="101"/>
      <c r="W54" s="102"/>
      <c r="X54" s="97"/>
      <c r="Y54" s="97"/>
      <c r="Z54" s="103"/>
      <c r="AA54" s="97"/>
      <c r="AB54" s="97"/>
    </row>
    <row r="55" spans="1:28" s="4" customFormat="1" ht="19.95" customHeight="1">
      <c r="A55" s="28" t="s">
        <v>579</v>
      </c>
      <c r="B55" s="95" t="s">
        <v>574</v>
      </c>
      <c r="C55" s="95" t="s">
        <v>416</v>
      </c>
      <c r="D55" s="94" t="s">
        <v>417</v>
      </c>
      <c r="E55" s="95" t="s">
        <v>418</v>
      </c>
      <c r="F55" s="96" t="s">
        <v>7</v>
      </c>
      <c r="G55" s="96" t="s">
        <v>748</v>
      </c>
      <c r="H55" s="96" t="s">
        <v>12</v>
      </c>
      <c r="I55" s="97" t="s">
        <v>753</v>
      </c>
      <c r="J55" s="87">
        <v>43921</v>
      </c>
      <c r="K55" s="97"/>
      <c r="L55" s="97"/>
      <c r="M55" s="97"/>
      <c r="N55" s="97"/>
      <c r="O55" s="97"/>
      <c r="P55" s="97" t="s">
        <v>757</v>
      </c>
      <c r="Q55" s="97" t="s">
        <v>757</v>
      </c>
      <c r="R55" s="97" t="s">
        <v>757</v>
      </c>
      <c r="S55" s="97" t="s">
        <v>757</v>
      </c>
      <c r="T55" s="97"/>
      <c r="U55" s="100"/>
      <c r="V55" s="101"/>
      <c r="W55" s="102"/>
      <c r="X55" s="97"/>
      <c r="Y55" s="97"/>
      <c r="Z55" s="103"/>
      <c r="AA55" s="97"/>
      <c r="AB55" s="97"/>
    </row>
    <row r="56" spans="1:28" s="4" customFormat="1" ht="19.95" customHeight="1">
      <c r="A56" s="28" t="s">
        <v>579</v>
      </c>
      <c r="B56" s="95" t="s">
        <v>574</v>
      </c>
      <c r="C56" s="95" t="s">
        <v>419</v>
      </c>
      <c r="D56" s="94" t="s">
        <v>420</v>
      </c>
      <c r="E56" s="95" t="s">
        <v>421</v>
      </c>
      <c r="F56" s="96" t="s">
        <v>7</v>
      </c>
      <c r="G56" s="96" t="s">
        <v>748</v>
      </c>
      <c r="H56" s="96" t="s">
        <v>12</v>
      </c>
      <c r="I56" s="97" t="s">
        <v>753</v>
      </c>
      <c r="J56" s="87">
        <v>43921</v>
      </c>
      <c r="K56" s="97"/>
      <c r="L56" s="97"/>
      <c r="M56" s="97"/>
      <c r="N56" s="97"/>
      <c r="O56" s="97"/>
      <c r="P56" s="97" t="s">
        <v>757</v>
      </c>
      <c r="Q56" s="97" t="s">
        <v>757</v>
      </c>
      <c r="R56" s="97" t="s">
        <v>757</v>
      </c>
      <c r="S56" s="97" t="s">
        <v>757</v>
      </c>
      <c r="T56" s="97"/>
      <c r="U56" s="100"/>
      <c r="V56" s="101"/>
      <c r="W56" s="102"/>
      <c r="X56" s="97"/>
      <c r="Y56" s="97"/>
      <c r="Z56" s="103"/>
      <c r="AA56" s="97"/>
      <c r="AB56" s="97"/>
    </row>
    <row r="57" spans="1:28" s="4" customFormat="1" ht="19.95" customHeight="1">
      <c r="A57" s="28" t="s">
        <v>579</v>
      </c>
      <c r="B57" s="95" t="s">
        <v>574</v>
      </c>
      <c r="C57" s="95" t="s">
        <v>422</v>
      </c>
      <c r="D57" s="94" t="s">
        <v>423</v>
      </c>
      <c r="E57" s="95" t="s">
        <v>424</v>
      </c>
      <c r="F57" s="96" t="s">
        <v>7</v>
      </c>
      <c r="G57" s="96" t="s">
        <v>748</v>
      </c>
      <c r="H57" s="96" t="s">
        <v>12</v>
      </c>
      <c r="I57" s="97" t="s">
        <v>754</v>
      </c>
      <c r="J57" s="87">
        <v>43921</v>
      </c>
      <c r="K57" s="41" t="s">
        <v>792</v>
      </c>
      <c r="L57" s="41" t="s">
        <v>793</v>
      </c>
      <c r="M57" s="97">
        <v>1</v>
      </c>
      <c r="N57" s="88">
        <v>41997</v>
      </c>
      <c r="O57" s="89" t="s">
        <v>791</v>
      </c>
      <c r="P57" s="86" t="s">
        <v>757</v>
      </c>
      <c r="Q57" s="86" t="s">
        <v>754</v>
      </c>
      <c r="R57" s="86" t="s">
        <v>757</v>
      </c>
      <c r="S57" s="86" t="s">
        <v>757</v>
      </c>
      <c r="T57" s="86" t="s">
        <v>1000</v>
      </c>
      <c r="U57" s="100"/>
      <c r="V57" s="101"/>
      <c r="W57" s="102"/>
      <c r="X57" s="97"/>
      <c r="Y57" s="97"/>
      <c r="Z57" s="103"/>
      <c r="AA57" s="97"/>
      <c r="AB57" s="97"/>
    </row>
    <row r="58" spans="1:28" s="4" customFormat="1" ht="19.95" customHeight="1">
      <c r="A58" s="28" t="s">
        <v>579</v>
      </c>
      <c r="B58" s="95" t="s">
        <v>574</v>
      </c>
      <c r="C58" s="95" t="s">
        <v>425</v>
      </c>
      <c r="D58" s="94" t="s">
        <v>426</v>
      </c>
      <c r="E58" s="95" t="s">
        <v>717</v>
      </c>
      <c r="F58" s="96" t="s">
        <v>7</v>
      </c>
      <c r="G58" s="96" t="s">
        <v>748</v>
      </c>
      <c r="H58" s="96" t="s">
        <v>12</v>
      </c>
      <c r="I58" s="97" t="s">
        <v>754</v>
      </c>
      <c r="J58" s="87">
        <v>43921</v>
      </c>
      <c r="K58" s="97" t="s">
        <v>766</v>
      </c>
      <c r="L58" s="97" t="s">
        <v>768</v>
      </c>
      <c r="M58" s="97">
        <v>117</v>
      </c>
      <c r="N58" s="98">
        <v>43950</v>
      </c>
      <c r="O58" s="89" t="s">
        <v>1046</v>
      </c>
      <c r="P58" s="86" t="s">
        <v>757</v>
      </c>
      <c r="Q58" s="86" t="s">
        <v>754</v>
      </c>
      <c r="R58" s="86" t="s">
        <v>757</v>
      </c>
      <c r="S58" s="86" t="s">
        <v>757</v>
      </c>
      <c r="T58" s="86" t="s">
        <v>1000</v>
      </c>
      <c r="U58" s="100"/>
      <c r="V58" s="101"/>
      <c r="W58" s="102" t="s">
        <v>52</v>
      </c>
      <c r="X58" s="97"/>
      <c r="Y58" s="97"/>
      <c r="Z58" s="103"/>
      <c r="AA58" s="97"/>
      <c r="AB58" s="97"/>
    </row>
    <row r="59" spans="1:28" s="66" customFormat="1" ht="19.95" customHeight="1">
      <c r="A59" s="28" t="s">
        <v>579</v>
      </c>
      <c r="B59" s="95" t="s">
        <v>574</v>
      </c>
      <c r="C59" s="95" t="s">
        <v>427</v>
      </c>
      <c r="D59" s="105" t="s">
        <v>428</v>
      </c>
      <c r="E59" s="95" t="s">
        <v>429</v>
      </c>
      <c r="F59" s="96" t="s">
        <v>7</v>
      </c>
      <c r="G59" s="96" t="s">
        <v>748</v>
      </c>
      <c r="H59" s="96" t="s">
        <v>12</v>
      </c>
      <c r="I59" s="97" t="s">
        <v>754</v>
      </c>
      <c r="J59" s="87">
        <v>43921</v>
      </c>
      <c r="K59" s="97" t="s">
        <v>766</v>
      </c>
      <c r="L59" s="97" t="s">
        <v>768</v>
      </c>
      <c r="M59" s="97">
        <v>56</v>
      </c>
      <c r="N59" s="98">
        <v>43950</v>
      </c>
      <c r="O59" s="89" t="s">
        <v>782</v>
      </c>
      <c r="P59" s="86" t="s">
        <v>757</v>
      </c>
      <c r="Q59" s="86" t="s">
        <v>754</v>
      </c>
      <c r="R59" s="86" t="s">
        <v>757</v>
      </c>
      <c r="S59" s="86" t="s">
        <v>757</v>
      </c>
      <c r="T59" s="86" t="s">
        <v>1000</v>
      </c>
      <c r="U59" s="100"/>
      <c r="V59" s="101"/>
      <c r="W59" s="102" t="s">
        <v>47</v>
      </c>
      <c r="X59" s="97"/>
      <c r="Y59" s="97"/>
      <c r="Z59" s="103"/>
      <c r="AA59" s="97"/>
      <c r="AB59" s="97"/>
    </row>
    <row r="60" spans="1:28" s="4" customFormat="1" ht="19.95" customHeight="1">
      <c r="A60" s="28" t="s">
        <v>579</v>
      </c>
      <c r="B60" s="95" t="s">
        <v>574</v>
      </c>
      <c r="C60" s="95" t="s">
        <v>430</v>
      </c>
      <c r="D60" s="94" t="s">
        <v>431</v>
      </c>
      <c r="E60" s="95" t="s">
        <v>432</v>
      </c>
      <c r="F60" s="96" t="s">
        <v>7</v>
      </c>
      <c r="G60" s="96" t="s">
        <v>748</v>
      </c>
      <c r="H60" s="96" t="s">
        <v>12</v>
      </c>
      <c r="I60" s="97" t="s">
        <v>754</v>
      </c>
      <c r="J60" s="87">
        <v>43921</v>
      </c>
      <c r="K60" s="97" t="s">
        <v>766</v>
      </c>
      <c r="L60" s="97" t="s">
        <v>768</v>
      </c>
      <c r="M60" s="97">
        <v>294</v>
      </c>
      <c r="N60" s="98">
        <v>43950</v>
      </c>
      <c r="O60" s="89" t="s">
        <v>865</v>
      </c>
      <c r="P60" s="86" t="s">
        <v>757</v>
      </c>
      <c r="Q60" s="86" t="s">
        <v>754</v>
      </c>
      <c r="R60" s="86" t="s">
        <v>757</v>
      </c>
      <c r="S60" s="86" t="s">
        <v>757</v>
      </c>
      <c r="T60" s="86" t="s">
        <v>1000</v>
      </c>
      <c r="U60" s="100"/>
      <c r="V60" s="101"/>
      <c r="W60" s="102"/>
      <c r="X60" s="97"/>
      <c r="Y60" s="97"/>
      <c r="Z60" s="103"/>
      <c r="AA60" s="97"/>
      <c r="AB60" s="97"/>
    </row>
    <row r="61" spans="1:28" s="4" customFormat="1" ht="19.95" customHeight="1">
      <c r="A61" s="28" t="s">
        <v>579</v>
      </c>
      <c r="B61" s="95" t="s">
        <v>574</v>
      </c>
      <c r="C61" s="95" t="s">
        <v>433</v>
      </c>
      <c r="D61" s="94" t="s">
        <v>434</v>
      </c>
      <c r="E61" s="95" t="s">
        <v>435</v>
      </c>
      <c r="F61" s="96" t="s">
        <v>7</v>
      </c>
      <c r="G61" s="96" t="s">
        <v>748</v>
      </c>
      <c r="H61" s="96" t="s">
        <v>12</v>
      </c>
      <c r="I61" s="97" t="s">
        <v>754</v>
      </c>
      <c r="J61" s="87">
        <v>43921</v>
      </c>
      <c r="K61" s="97" t="s">
        <v>766</v>
      </c>
      <c r="L61" s="97" t="s">
        <v>768</v>
      </c>
      <c r="M61" s="97">
        <v>118</v>
      </c>
      <c r="N61" s="98">
        <v>43950</v>
      </c>
      <c r="O61" s="89" t="s">
        <v>845</v>
      </c>
      <c r="P61" s="86" t="s">
        <v>757</v>
      </c>
      <c r="Q61" s="86" t="s">
        <v>754</v>
      </c>
      <c r="R61" s="86" t="s">
        <v>757</v>
      </c>
      <c r="S61" s="86" t="s">
        <v>757</v>
      </c>
      <c r="T61" s="86" t="s">
        <v>1000</v>
      </c>
      <c r="U61" s="100"/>
      <c r="V61" s="101"/>
      <c r="W61" s="102" t="s">
        <v>47</v>
      </c>
      <c r="X61" s="97"/>
      <c r="Y61" s="97"/>
      <c r="Z61" s="103"/>
      <c r="AA61" s="97"/>
      <c r="AB61" s="97"/>
    </row>
    <row r="62" spans="1:28" s="4" customFormat="1" ht="19.95" customHeight="1">
      <c r="A62" s="28" t="s">
        <v>579</v>
      </c>
      <c r="B62" s="95" t="s">
        <v>574</v>
      </c>
      <c r="C62" s="95" t="s">
        <v>436</v>
      </c>
      <c r="D62" s="94" t="s">
        <v>437</v>
      </c>
      <c r="E62" s="95" t="s">
        <v>718</v>
      </c>
      <c r="F62" s="109" t="s">
        <v>5</v>
      </c>
      <c r="G62" s="109" t="s">
        <v>65</v>
      </c>
      <c r="H62" s="96" t="s">
        <v>12</v>
      </c>
      <c r="I62" s="97"/>
      <c r="J62" s="87">
        <v>43921</v>
      </c>
      <c r="K62" s="97"/>
      <c r="L62" s="97"/>
      <c r="M62" s="97"/>
      <c r="N62" s="97"/>
      <c r="O62" s="97"/>
      <c r="P62" s="97" t="s">
        <v>757</v>
      </c>
      <c r="Q62" s="97" t="s">
        <v>757</v>
      </c>
      <c r="R62" s="97" t="s">
        <v>757</v>
      </c>
      <c r="S62" s="97" t="s">
        <v>757</v>
      </c>
      <c r="T62" s="97"/>
      <c r="U62" s="100"/>
      <c r="V62" s="101"/>
      <c r="W62" s="102"/>
      <c r="X62" s="97"/>
      <c r="Y62" s="97"/>
      <c r="Z62" s="103"/>
      <c r="AA62" s="97"/>
      <c r="AB62" s="97"/>
    </row>
    <row r="63" spans="1:28" s="4" customFormat="1" ht="19.95" customHeight="1">
      <c r="A63" s="28" t="s">
        <v>579</v>
      </c>
      <c r="B63" s="95" t="s">
        <v>575</v>
      </c>
      <c r="C63" s="95" t="s">
        <v>438</v>
      </c>
      <c r="D63" s="94" t="s">
        <v>439</v>
      </c>
      <c r="E63" s="95" t="s">
        <v>440</v>
      </c>
      <c r="F63" s="96" t="s">
        <v>7</v>
      </c>
      <c r="G63" s="96" t="s">
        <v>748</v>
      </c>
      <c r="H63" s="96" t="s">
        <v>12</v>
      </c>
      <c r="I63" s="97" t="s">
        <v>754</v>
      </c>
      <c r="J63" s="87">
        <v>43921</v>
      </c>
      <c r="K63" s="97" t="s">
        <v>766</v>
      </c>
      <c r="L63" s="97" t="s">
        <v>768</v>
      </c>
      <c r="M63" s="97">
        <v>62</v>
      </c>
      <c r="N63" s="98">
        <v>43950</v>
      </c>
      <c r="O63" s="89" t="s">
        <v>826</v>
      </c>
      <c r="P63" s="86" t="s">
        <v>757</v>
      </c>
      <c r="Q63" s="86" t="s">
        <v>754</v>
      </c>
      <c r="R63" s="86" t="s">
        <v>757</v>
      </c>
      <c r="S63" s="86" t="s">
        <v>757</v>
      </c>
      <c r="T63" s="86" t="s">
        <v>1000</v>
      </c>
      <c r="U63" s="100"/>
      <c r="V63" s="101"/>
      <c r="W63" s="102" t="s">
        <v>47</v>
      </c>
      <c r="X63" s="97"/>
      <c r="Y63" s="97"/>
      <c r="Z63" s="103"/>
      <c r="AA63" s="97"/>
      <c r="AB63" s="97"/>
    </row>
    <row r="64" spans="1:28" s="4" customFormat="1" ht="19.95" customHeight="1">
      <c r="A64" s="28" t="s">
        <v>579</v>
      </c>
      <c r="B64" s="95" t="s">
        <v>575</v>
      </c>
      <c r="C64" s="95" t="s">
        <v>441</v>
      </c>
      <c r="D64" s="94" t="s">
        <v>442</v>
      </c>
      <c r="E64" s="95" t="s">
        <v>443</v>
      </c>
      <c r="F64" s="96" t="s">
        <v>7</v>
      </c>
      <c r="G64" s="96" t="s">
        <v>748</v>
      </c>
      <c r="H64" s="96" t="s">
        <v>12</v>
      </c>
      <c r="I64" s="97" t="s">
        <v>754</v>
      </c>
      <c r="J64" s="87">
        <v>43921</v>
      </c>
      <c r="K64" s="97" t="s">
        <v>766</v>
      </c>
      <c r="L64" s="97" t="s">
        <v>768</v>
      </c>
      <c r="M64" s="97">
        <v>256</v>
      </c>
      <c r="N64" s="98">
        <v>43950</v>
      </c>
      <c r="O64" s="89" t="s">
        <v>847</v>
      </c>
      <c r="P64" s="86" t="s">
        <v>757</v>
      </c>
      <c r="Q64" s="86" t="s">
        <v>754</v>
      </c>
      <c r="R64" s="86" t="s">
        <v>757</v>
      </c>
      <c r="S64" s="86" t="s">
        <v>757</v>
      </c>
      <c r="T64" s="86" t="s">
        <v>1000</v>
      </c>
      <c r="U64" s="100"/>
      <c r="V64" s="101"/>
      <c r="W64" s="102"/>
      <c r="X64" s="97"/>
      <c r="Y64" s="97"/>
      <c r="Z64" s="103"/>
      <c r="AA64" s="97"/>
      <c r="AB64" s="97"/>
    </row>
    <row r="65" spans="1:28" s="4" customFormat="1" ht="19.95" customHeight="1">
      <c r="A65" s="28" t="s">
        <v>579</v>
      </c>
      <c r="B65" s="95" t="s">
        <v>575</v>
      </c>
      <c r="C65" s="95" t="s">
        <v>444</v>
      </c>
      <c r="D65" s="94" t="s">
        <v>445</v>
      </c>
      <c r="E65" s="95" t="s">
        <v>446</v>
      </c>
      <c r="F65" s="96" t="s">
        <v>7</v>
      </c>
      <c r="G65" s="96" t="s">
        <v>748</v>
      </c>
      <c r="H65" s="96" t="s">
        <v>12</v>
      </c>
      <c r="I65" s="97" t="s">
        <v>754</v>
      </c>
      <c r="J65" s="87">
        <v>43921</v>
      </c>
      <c r="K65" s="97" t="s">
        <v>766</v>
      </c>
      <c r="L65" s="97" t="s">
        <v>768</v>
      </c>
      <c r="M65" s="97">
        <v>88</v>
      </c>
      <c r="N65" s="98">
        <v>43950</v>
      </c>
      <c r="O65" s="89" t="s">
        <v>841</v>
      </c>
      <c r="P65" s="86" t="s">
        <v>757</v>
      </c>
      <c r="Q65" s="86" t="s">
        <v>754</v>
      </c>
      <c r="R65" s="86" t="s">
        <v>757</v>
      </c>
      <c r="S65" s="86" t="s">
        <v>757</v>
      </c>
      <c r="T65" s="86" t="s">
        <v>1000</v>
      </c>
      <c r="U65" s="100"/>
      <c r="V65" s="101"/>
      <c r="W65" s="102"/>
      <c r="X65" s="97"/>
      <c r="Y65" s="97"/>
      <c r="Z65" s="103"/>
      <c r="AA65" s="97"/>
      <c r="AB65" s="97"/>
    </row>
    <row r="66" spans="1:28" s="4" customFormat="1" ht="19.95" customHeight="1">
      <c r="A66" s="28" t="s">
        <v>579</v>
      </c>
      <c r="B66" s="95" t="s">
        <v>575</v>
      </c>
      <c r="C66" s="95" t="s">
        <v>447</v>
      </c>
      <c r="D66" s="94" t="s">
        <v>448</v>
      </c>
      <c r="E66" s="95" t="s">
        <v>449</v>
      </c>
      <c r="F66" s="109" t="s">
        <v>5</v>
      </c>
      <c r="G66" s="109" t="s">
        <v>65</v>
      </c>
      <c r="H66" s="96" t="s">
        <v>12</v>
      </c>
      <c r="I66" s="89" t="s">
        <v>830</v>
      </c>
      <c r="J66" s="87">
        <v>43921</v>
      </c>
      <c r="K66" s="97" t="s">
        <v>766</v>
      </c>
      <c r="L66" s="97" t="s">
        <v>768</v>
      </c>
      <c r="M66" s="97">
        <v>117</v>
      </c>
      <c r="N66" s="98">
        <v>43950</v>
      </c>
      <c r="O66" s="97" t="s">
        <v>753</v>
      </c>
      <c r="P66" s="97" t="s">
        <v>754</v>
      </c>
      <c r="Q66" s="97" t="s">
        <v>754</v>
      </c>
      <c r="R66" s="97" t="s">
        <v>757</v>
      </c>
      <c r="S66" s="97" t="s">
        <v>757</v>
      </c>
      <c r="T66" s="97" t="s">
        <v>828</v>
      </c>
      <c r="U66" s="100"/>
      <c r="V66" s="101"/>
      <c r="W66" s="102"/>
      <c r="X66" s="97"/>
      <c r="Y66" s="97"/>
      <c r="Z66" s="103"/>
      <c r="AA66" s="97"/>
      <c r="AB66" s="97"/>
    </row>
    <row r="67" spans="1:28" s="4" customFormat="1" ht="19.95" customHeight="1">
      <c r="A67" s="28" t="s">
        <v>579</v>
      </c>
      <c r="B67" s="95" t="s">
        <v>575</v>
      </c>
      <c r="C67" s="95" t="s">
        <v>450</v>
      </c>
      <c r="D67" s="94" t="s">
        <v>451</v>
      </c>
      <c r="E67" s="95" t="s">
        <v>452</v>
      </c>
      <c r="F67" s="109" t="s">
        <v>5</v>
      </c>
      <c r="G67" s="109" t="s">
        <v>65</v>
      </c>
      <c r="H67" s="96" t="s">
        <v>12</v>
      </c>
      <c r="I67" s="97">
        <v>30510000</v>
      </c>
      <c r="J67" s="87">
        <v>43921</v>
      </c>
      <c r="K67" s="97" t="s">
        <v>766</v>
      </c>
      <c r="L67" s="97" t="s">
        <v>768</v>
      </c>
      <c r="M67" s="97">
        <v>117</v>
      </c>
      <c r="N67" s="98">
        <v>43950</v>
      </c>
      <c r="O67" s="97" t="s">
        <v>753</v>
      </c>
      <c r="P67" s="97" t="s">
        <v>754</v>
      </c>
      <c r="Q67" s="97" t="s">
        <v>754</v>
      </c>
      <c r="R67" s="97" t="s">
        <v>757</v>
      </c>
      <c r="S67" s="97" t="s">
        <v>757</v>
      </c>
      <c r="T67" s="97" t="s">
        <v>828</v>
      </c>
      <c r="U67" s="89" t="s">
        <v>832</v>
      </c>
      <c r="V67" s="101"/>
      <c r="W67" s="102"/>
      <c r="X67" s="97"/>
      <c r="Y67" s="97"/>
      <c r="Z67" s="103"/>
      <c r="AA67" s="97"/>
      <c r="AB67" s="97"/>
    </row>
    <row r="68" spans="1:28" s="4" customFormat="1" ht="19.95" customHeight="1">
      <c r="A68" s="28" t="s">
        <v>579</v>
      </c>
      <c r="B68" s="95" t="s">
        <v>576</v>
      </c>
      <c r="C68" s="95" t="s">
        <v>453</v>
      </c>
      <c r="D68" s="94" t="s">
        <v>454</v>
      </c>
      <c r="E68" s="95" t="s">
        <v>455</v>
      </c>
      <c r="F68" s="96" t="s">
        <v>7</v>
      </c>
      <c r="G68" s="96" t="s">
        <v>748</v>
      </c>
      <c r="H68" s="96" t="s">
        <v>12</v>
      </c>
      <c r="I68" s="97" t="s">
        <v>754</v>
      </c>
      <c r="J68" s="87">
        <v>43921</v>
      </c>
      <c r="K68" s="97" t="s">
        <v>766</v>
      </c>
      <c r="L68" s="97" t="s">
        <v>768</v>
      </c>
      <c r="M68" s="97">
        <v>227</v>
      </c>
      <c r="N68" s="98">
        <v>43950</v>
      </c>
      <c r="O68" s="106" t="s">
        <v>1036</v>
      </c>
      <c r="P68" s="86" t="s">
        <v>757</v>
      </c>
      <c r="Q68" s="86" t="s">
        <v>754</v>
      </c>
      <c r="R68" s="86" t="s">
        <v>757</v>
      </c>
      <c r="S68" s="86" t="s">
        <v>757</v>
      </c>
      <c r="T68" s="86" t="s">
        <v>1000</v>
      </c>
      <c r="U68" s="100"/>
      <c r="V68" s="101"/>
      <c r="W68" s="102" t="s">
        <v>43</v>
      </c>
      <c r="X68" s="97"/>
      <c r="Y68" s="97"/>
      <c r="Z68" s="103"/>
      <c r="AA68" s="97"/>
      <c r="AB68" s="97"/>
    </row>
    <row r="69" spans="1:28" s="4" customFormat="1" ht="19.95" customHeight="1">
      <c r="A69" s="28" t="s">
        <v>579</v>
      </c>
      <c r="B69" s="95" t="s">
        <v>576</v>
      </c>
      <c r="C69" s="95" t="s">
        <v>456</v>
      </c>
      <c r="D69" s="94" t="s">
        <v>457</v>
      </c>
      <c r="E69" s="95" t="s">
        <v>458</v>
      </c>
      <c r="F69" s="96" t="s">
        <v>7</v>
      </c>
      <c r="G69" s="96" t="s">
        <v>748</v>
      </c>
      <c r="H69" s="96" t="s">
        <v>12</v>
      </c>
      <c r="I69" s="97" t="s">
        <v>754</v>
      </c>
      <c r="J69" s="87">
        <v>43921</v>
      </c>
      <c r="K69" s="97" t="s">
        <v>766</v>
      </c>
      <c r="L69" s="97" t="s">
        <v>768</v>
      </c>
      <c r="M69" s="97">
        <v>226</v>
      </c>
      <c r="N69" s="98">
        <v>43950</v>
      </c>
      <c r="O69" s="106" t="s">
        <v>1037</v>
      </c>
      <c r="P69" s="97" t="s">
        <v>757</v>
      </c>
      <c r="Q69" s="97" t="s">
        <v>757</v>
      </c>
      <c r="R69" s="97" t="s">
        <v>757</v>
      </c>
      <c r="S69" s="97" t="s">
        <v>757</v>
      </c>
      <c r="T69" s="86" t="s">
        <v>1000</v>
      </c>
      <c r="U69" s="100"/>
      <c r="V69" s="101"/>
      <c r="W69" s="102" t="s">
        <v>39</v>
      </c>
      <c r="X69" s="97"/>
      <c r="Y69" s="97"/>
      <c r="Z69" s="103"/>
      <c r="AA69" s="97"/>
      <c r="AB69" s="97"/>
    </row>
    <row r="70" spans="1:28" s="4" customFormat="1" ht="19.95" customHeight="1">
      <c r="A70" s="28" t="s">
        <v>579</v>
      </c>
      <c r="B70" s="95" t="s">
        <v>576</v>
      </c>
      <c r="C70" s="95" t="s">
        <v>459</v>
      </c>
      <c r="D70" s="94" t="s">
        <v>460</v>
      </c>
      <c r="E70" s="95" t="s">
        <v>461</v>
      </c>
      <c r="F70" s="96" t="s">
        <v>7</v>
      </c>
      <c r="G70" s="96" t="s">
        <v>748</v>
      </c>
      <c r="H70" s="96" t="s">
        <v>12</v>
      </c>
      <c r="I70" s="97" t="s">
        <v>753</v>
      </c>
      <c r="J70" s="87">
        <v>43921</v>
      </c>
      <c r="K70" s="97"/>
      <c r="L70" s="97"/>
      <c r="M70" s="97"/>
      <c r="N70" s="97"/>
      <c r="O70" s="97"/>
      <c r="P70" s="97" t="s">
        <v>757</v>
      </c>
      <c r="Q70" s="97" t="s">
        <v>757</v>
      </c>
      <c r="R70" s="97" t="s">
        <v>757</v>
      </c>
      <c r="S70" s="97" t="s">
        <v>757</v>
      </c>
      <c r="T70" s="97"/>
      <c r="U70" s="100"/>
      <c r="V70" s="101"/>
      <c r="W70" s="102"/>
      <c r="X70" s="97"/>
      <c r="Y70" s="97"/>
      <c r="Z70" s="103"/>
      <c r="AA70" s="97"/>
      <c r="AB70" s="97"/>
    </row>
    <row r="71" spans="1:28" s="4" customFormat="1" ht="19.95" customHeight="1">
      <c r="A71" s="28" t="s">
        <v>579</v>
      </c>
      <c r="B71" s="95" t="s">
        <v>576</v>
      </c>
      <c r="C71" s="95" t="s">
        <v>462</v>
      </c>
      <c r="D71" s="94" t="s">
        <v>463</v>
      </c>
      <c r="E71" s="95" t="s">
        <v>464</v>
      </c>
      <c r="F71" s="96" t="s">
        <v>7</v>
      </c>
      <c r="G71" s="96" t="s">
        <v>748</v>
      </c>
      <c r="H71" s="96" t="s">
        <v>12</v>
      </c>
      <c r="I71" s="97" t="s">
        <v>754</v>
      </c>
      <c r="J71" s="87">
        <v>43921</v>
      </c>
      <c r="K71" s="97" t="s">
        <v>766</v>
      </c>
      <c r="L71" s="97" t="s">
        <v>768</v>
      </c>
      <c r="M71" s="97">
        <v>227</v>
      </c>
      <c r="N71" s="98">
        <v>43950</v>
      </c>
      <c r="O71" s="106" t="s">
        <v>1036</v>
      </c>
      <c r="P71" s="97" t="s">
        <v>757</v>
      </c>
      <c r="Q71" s="97" t="s">
        <v>757</v>
      </c>
      <c r="R71" s="97" t="s">
        <v>757</v>
      </c>
      <c r="S71" s="97" t="s">
        <v>757</v>
      </c>
      <c r="T71" s="86" t="s">
        <v>1000</v>
      </c>
      <c r="U71" s="100"/>
      <c r="V71" s="101"/>
      <c r="W71" s="102" t="s">
        <v>39</v>
      </c>
      <c r="X71" s="97"/>
      <c r="Y71" s="97"/>
      <c r="Z71" s="103"/>
      <c r="AA71" s="97"/>
      <c r="AB71" s="97"/>
    </row>
    <row r="72" spans="1:28" s="4" customFormat="1" ht="19.95" customHeight="1">
      <c r="A72" s="28" t="s">
        <v>579</v>
      </c>
      <c r="B72" s="95" t="s">
        <v>576</v>
      </c>
      <c r="C72" s="95" t="s">
        <v>465</v>
      </c>
      <c r="D72" s="94" t="s">
        <v>466</v>
      </c>
      <c r="E72" s="95" t="s">
        <v>467</v>
      </c>
      <c r="F72" s="96" t="s">
        <v>7</v>
      </c>
      <c r="G72" s="96" t="s">
        <v>748</v>
      </c>
      <c r="H72" s="96" t="s">
        <v>12</v>
      </c>
      <c r="I72" s="97" t="s">
        <v>754</v>
      </c>
      <c r="J72" s="87">
        <v>43921</v>
      </c>
      <c r="K72" s="97" t="s">
        <v>766</v>
      </c>
      <c r="L72" s="97" t="s">
        <v>768</v>
      </c>
      <c r="M72" s="97">
        <v>114</v>
      </c>
      <c r="N72" s="98">
        <v>43950</v>
      </c>
      <c r="O72" s="89" t="s">
        <v>811</v>
      </c>
      <c r="P72" s="86" t="s">
        <v>757</v>
      </c>
      <c r="Q72" s="86" t="s">
        <v>754</v>
      </c>
      <c r="R72" s="86" t="s">
        <v>757</v>
      </c>
      <c r="S72" s="86" t="s">
        <v>757</v>
      </c>
      <c r="T72" s="86" t="s">
        <v>1000</v>
      </c>
      <c r="U72" s="100"/>
      <c r="V72" s="101"/>
      <c r="W72" s="102"/>
      <c r="X72" s="97"/>
      <c r="Y72" s="97"/>
      <c r="Z72" s="103"/>
      <c r="AA72" s="97"/>
      <c r="AB72" s="97"/>
    </row>
    <row r="73" spans="1:28" s="4" customFormat="1" ht="19.95" customHeight="1">
      <c r="A73" s="28" t="s">
        <v>579</v>
      </c>
      <c r="B73" s="95" t="s">
        <v>576</v>
      </c>
      <c r="C73" s="95" t="s">
        <v>468</v>
      </c>
      <c r="D73" s="94" t="s">
        <v>469</v>
      </c>
      <c r="E73" s="95" t="s">
        <v>470</v>
      </c>
      <c r="F73" s="96" t="s">
        <v>7</v>
      </c>
      <c r="G73" s="96" t="s">
        <v>748</v>
      </c>
      <c r="H73" s="96" t="s">
        <v>12</v>
      </c>
      <c r="I73" s="97" t="s">
        <v>754</v>
      </c>
      <c r="J73" s="87">
        <v>43921</v>
      </c>
      <c r="K73" s="97" t="s">
        <v>766</v>
      </c>
      <c r="L73" s="97" t="s">
        <v>768</v>
      </c>
      <c r="M73" s="104" t="s">
        <v>1040</v>
      </c>
      <c r="N73" s="98">
        <v>43950</v>
      </c>
      <c r="O73" s="99" t="s">
        <v>1039</v>
      </c>
      <c r="P73" s="97" t="s">
        <v>757</v>
      </c>
      <c r="Q73" s="97" t="s">
        <v>757</v>
      </c>
      <c r="R73" s="97" t="s">
        <v>757</v>
      </c>
      <c r="S73" s="97" t="s">
        <v>757</v>
      </c>
      <c r="T73" s="86" t="s">
        <v>1000</v>
      </c>
      <c r="U73" s="100"/>
      <c r="V73" s="101"/>
      <c r="W73" s="102" t="s">
        <v>39</v>
      </c>
      <c r="X73" s="97"/>
      <c r="Y73" s="97"/>
      <c r="Z73" s="103"/>
      <c r="AA73" s="97"/>
      <c r="AB73" s="97"/>
    </row>
    <row r="74" spans="1:28" s="4" customFormat="1" ht="19.95" customHeight="1">
      <c r="A74" s="28" t="s">
        <v>579</v>
      </c>
      <c r="B74" s="95" t="s">
        <v>576</v>
      </c>
      <c r="C74" s="95" t="s">
        <v>471</v>
      </c>
      <c r="D74" s="94" t="s">
        <v>472</v>
      </c>
      <c r="E74" s="95" t="s">
        <v>473</v>
      </c>
      <c r="F74" s="109" t="s">
        <v>5</v>
      </c>
      <c r="G74" s="109" t="s">
        <v>583</v>
      </c>
      <c r="H74" s="96" t="s">
        <v>12</v>
      </c>
      <c r="I74" s="97"/>
      <c r="J74" s="87">
        <v>43921</v>
      </c>
      <c r="K74" s="97"/>
      <c r="L74" s="97"/>
      <c r="M74" s="97"/>
      <c r="N74" s="97"/>
      <c r="O74" s="97"/>
      <c r="P74" s="97" t="s">
        <v>757</v>
      </c>
      <c r="Q74" s="97" t="s">
        <v>757</v>
      </c>
      <c r="R74" s="97" t="s">
        <v>757</v>
      </c>
      <c r="S74" s="97" t="s">
        <v>757</v>
      </c>
      <c r="T74" s="97"/>
      <c r="U74" s="100"/>
      <c r="V74" s="101"/>
      <c r="W74" s="102"/>
      <c r="X74" s="97"/>
      <c r="Y74" s="97"/>
      <c r="Z74" s="103"/>
      <c r="AA74" s="97"/>
      <c r="AB74" s="97"/>
    </row>
    <row r="75" spans="1:28" s="4" customFormat="1" ht="19.95" customHeight="1">
      <c r="A75" s="28" t="s">
        <v>579</v>
      </c>
      <c r="B75" s="95" t="s">
        <v>576</v>
      </c>
      <c r="C75" s="95" t="s">
        <v>474</v>
      </c>
      <c r="D75" s="94" t="s">
        <v>475</v>
      </c>
      <c r="E75" s="95" t="s">
        <v>476</v>
      </c>
      <c r="F75" s="96" t="s">
        <v>7</v>
      </c>
      <c r="G75" s="96" t="s">
        <v>748</v>
      </c>
      <c r="H75" s="96" t="s">
        <v>12</v>
      </c>
      <c r="I75" s="97" t="s">
        <v>754</v>
      </c>
      <c r="J75" s="87">
        <v>43921</v>
      </c>
      <c r="K75" s="97" t="s">
        <v>766</v>
      </c>
      <c r="L75" s="97" t="s">
        <v>768</v>
      </c>
      <c r="M75" s="97">
        <v>230</v>
      </c>
      <c r="N75" s="98">
        <v>43950</v>
      </c>
      <c r="O75" s="99" t="s">
        <v>1038</v>
      </c>
      <c r="P75" s="97" t="s">
        <v>757</v>
      </c>
      <c r="Q75" s="97" t="s">
        <v>757</v>
      </c>
      <c r="R75" s="97" t="s">
        <v>757</v>
      </c>
      <c r="S75" s="97" t="s">
        <v>757</v>
      </c>
      <c r="T75" s="86" t="s">
        <v>1000</v>
      </c>
      <c r="U75" s="100"/>
      <c r="V75" s="101"/>
      <c r="W75" s="102" t="s">
        <v>39</v>
      </c>
      <c r="X75" s="97"/>
      <c r="Y75" s="97"/>
      <c r="Z75" s="103"/>
      <c r="AA75" s="97"/>
      <c r="AB75" s="97"/>
    </row>
    <row r="76" spans="1:28" s="4" customFormat="1" ht="19.95" customHeight="1">
      <c r="A76" s="28" t="s">
        <v>579</v>
      </c>
      <c r="B76" s="95" t="s">
        <v>576</v>
      </c>
      <c r="C76" s="95" t="s">
        <v>477</v>
      </c>
      <c r="D76" s="94" t="s">
        <v>478</v>
      </c>
      <c r="E76" s="95" t="s">
        <v>479</v>
      </c>
      <c r="F76" s="96" t="s">
        <v>7</v>
      </c>
      <c r="G76" s="96" t="s">
        <v>748</v>
      </c>
      <c r="H76" s="96" t="s">
        <v>12</v>
      </c>
      <c r="I76" s="97" t="s">
        <v>754</v>
      </c>
      <c r="J76" s="87">
        <v>43921</v>
      </c>
      <c r="K76" s="97" t="s">
        <v>766</v>
      </c>
      <c r="L76" s="97" t="s">
        <v>768</v>
      </c>
      <c r="M76" s="97">
        <v>230</v>
      </c>
      <c r="N76" s="98">
        <v>43950</v>
      </c>
      <c r="O76" s="89" t="s">
        <v>862</v>
      </c>
      <c r="P76" s="86" t="s">
        <v>757</v>
      </c>
      <c r="Q76" s="86" t="s">
        <v>754</v>
      </c>
      <c r="R76" s="86" t="s">
        <v>757</v>
      </c>
      <c r="S76" s="86" t="s">
        <v>757</v>
      </c>
      <c r="T76" s="86" t="s">
        <v>1000</v>
      </c>
      <c r="U76" s="100"/>
      <c r="V76" s="101"/>
      <c r="W76" s="102"/>
      <c r="X76" s="97"/>
      <c r="Y76" s="97"/>
      <c r="Z76" s="103"/>
      <c r="AA76" s="97"/>
      <c r="AB76" s="97"/>
    </row>
    <row r="77" spans="1:28" s="4" customFormat="1" ht="19.95" customHeight="1">
      <c r="A77" s="28" t="s">
        <v>579</v>
      </c>
      <c r="B77" s="95" t="s">
        <v>576</v>
      </c>
      <c r="C77" s="95" t="s">
        <v>480</v>
      </c>
      <c r="D77" s="94" t="s">
        <v>481</v>
      </c>
      <c r="E77" s="95" t="s">
        <v>482</v>
      </c>
      <c r="F77" s="96" t="s">
        <v>7</v>
      </c>
      <c r="G77" s="96" t="s">
        <v>748</v>
      </c>
      <c r="H77" s="96" t="s">
        <v>12</v>
      </c>
      <c r="I77" s="97" t="s">
        <v>757</v>
      </c>
      <c r="J77" s="87">
        <v>43921</v>
      </c>
      <c r="K77" s="97" t="s">
        <v>766</v>
      </c>
      <c r="L77" s="97" t="s">
        <v>768</v>
      </c>
      <c r="M77" s="104">
        <v>113114</v>
      </c>
      <c r="N77" s="98">
        <v>43950</v>
      </c>
      <c r="O77" s="89" t="s">
        <v>864</v>
      </c>
      <c r="P77" s="86" t="s">
        <v>757</v>
      </c>
      <c r="Q77" s="86" t="s">
        <v>754</v>
      </c>
      <c r="R77" s="86" t="s">
        <v>757</v>
      </c>
      <c r="S77" s="86" t="s">
        <v>757</v>
      </c>
      <c r="T77" s="86" t="s">
        <v>1000</v>
      </c>
      <c r="U77" s="100"/>
      <c r="V77" s="101" t="s">
        <v>754</v>
      </c>
      <c r="W77" s="102" t="s">
        <v>43</v>
      </c>
      <c r="X77" s="97" t="s">
        <v>1009</v>
      </c>
      <c r="Y77" s="97"/>
      <c r="Z77" s="103"/>
      <c r="AA77" s="97"/>
      <c r="AB77" s="97"/>
    </row>
    <row r="78" spans="1:28" s="4" customFormat="1" ht="19.95" customHeight="1">
      <c r="A78" s="28" t="s">
        <v>579</v>
      </c>
      <c r="B78" s="95" t="s">
        <v>576</v>
      </c>
      <c r="C78" s="95" t="s">
        <v>483</v>
      </c>
      <c r="D78" s="94" t="s">
        <v>484</v>
      </c>
      <c r="E78" s="95" t="s">
        <v>485</v>
      </c>
      <c r="F78" s="96" t="s">
        <v>7</v>
      </c>
      <c r="G78" s="96" t="s">
        <v>748</v>
      </c>
      <c r="H78" s="96" t="s">
        <v>12</v>
      </c>
      <c r="I78" s="97" t="s">
        <v>754</v>
      </c>
      <c r="J78" s="87">
        <v>43921</v>
      </c>
      <c r="K78" s="97" t="s">
        <v>766</v>
      </c>
      <c r="L78" s="97" t="s">
        <v>768</v>
      </c>
      <c r="M78" s="97">
        <v>237</v>
      </c>
      <c r="N78" s="98">
        <v>43950</v>
      </c>
      <c r="O78" s="89" t="s">
        <v>860</v>
      </c>
      <c r="P78" s="86" t="s">
        <v>757</v>
      </c>
      <c r="Q78" s="86" t="s">
        <v>754</v>
      </c>
      <c r="R78" s="86" t="s">
        <v>757</v>
      </c>
      <c r="S78" s="86" t="s">
        <v>757</v>
      </c>
      <c r="T78" s="86" t="s">
        <v>1000</v>
      </c>
      <c r="U78" s="100"/>
      <c r="V78" s="101"/>
      <c r="W78" s="102"/>
      <c r="X78" s="97"/>
      <c r="Y78" s="97"/>
      <c r="Z78" s="103"/>
      <c r="AA78" s="97"/>
      <c r="AB78" s="97"/>
    </row>
    <row r="79" spans="1:28" s="4" customFormat="1" ht="19.95" customHeight="1">
      <c r="A79" s="28" t="s">
        <v>579</v>
      </c>
      <c r="B79" s="95" t="s">
        <v>576</v>
      </c>
      <c r="C79" s="95" t="s">
        <v>486</v>
      </c>
      <c r="D79" s="94" t="s">
        <v>487</v>
      </c>
      <c r="E79" s="95" t="s">
        <v>487</v>
      </c>
      <c r="F79" s="109" t="s">
        <v>5</v>
      </c>
      <c r="G79" s="109" t="s">
        <v>580</v>
      </c>
      <c r="H79" s="96" t="s">
        <v>12</v>
      </c>
      <c r="I79" s="97"/>
      <c r="J79" s="87">
        <v>43921</v>
      </c>
      <c r="K79" s="97"/>
      <c r="L79" s="97"/>
      <c r="M79" s="97"/>
      <c r="N79" s="97"/>
      <c r="O79" s="97"/>
      <c r="P79" s="97" t="s">
        <v>757</v>
      </c>
      <c r="Q79" s="97" t="s">
        <v>757</v>
      </c>
      <c r="R79" s="97" t="s">
        <v>757</v>
      </c>
      <c r="S79" s="97" t="s">
        <v>757</v>
      </c>
      <c r="T79" s="97"/>
      <c r="U79" s="100"/>
      <c r="V79" s="101"/>
      <c r="W79" s="102"/>
      <c r="X79" s="97"/>
      <c r="Y79" s="97"/>
      <c r="Z79" s="103"/>
      <c r="AA79" s="97"/>
      <c r="AB79" s="97"/>
    </row>
    <row r="80" spans="1:28" s="4" customFormat="1" ht="19.95" customHeight="1">
      <c r="A80" s="28" t="s">
        <v>579</v>
      </c>
      <c r="B80" s="95" t="s">
        <v>576</v>
      </c>
      <c r="C80" s="95" t="s">
        <v>488</v>
      </c>
      <c r="D80" s="94" t="s">
        <v>489</v>
      </c>
      <c r="E80" s="95" t="s">
        <v>489</v>
      </c>
      <c r="F80" s="109" t="s">
        <v>5</v>
      </c>
      <c r="G80" s="109" t="s">
        <v>580</v>
      </c>
      <c r="H80" s="96" t="s">
        <v>12</v>
      </c>
      <c r="I80" s="89" t="s">
        <v>799</v>
      </c>
      <c r="J80" s="87">
        <v>43921</v>
      </c>
      <c r="K80" s="97" t="s">
        <v>766</v>
      </c>
      <c r="L80" s="97" t="s">
        <v>768</v>
      </c>
      <c r="M80" s="97">
        <v>152</v>
      </c>
      <c r="N80" s="98">
        <v>43950</v>
      </c>
      <c r="O80" s="97" t="s">
        <v>753</v>
      </c>
      <c r="P80" s="97" t="s">
        <v>754</v>
      </c>
      <c r="Q80" s="97" t="s">
        <v>754</v>
      </c>
      <c r="R80" s="97" t="s">
        <v>757</v>
      </c>
      <c r="S80" s="97" t="s">
        <v>757</v>
      </c>
      <c r="T80" s="97" t="s">
        <v>798</v>
      </c>
      <c r="U80" s="100"/>
      <c r="V80" s="101"/>
      <c r="W80" s="102"/>
      <c r="X80" s="97"/>
      <c r="Y80" s="97"/>
      <c r="Z80" s="103"/>
      <c r="AA80" s="97"/>
      <c r="AB80" s="97"/>
    </row>
    <row r="81" spans="1:28" s="4" customFormat="1" ht="19.95" customHeight="1">
      <c r="A81" s="28" t="s">
        <v>579</v>
      </c>
      <c r="B81" s="95" t="s">
        <v>576</v>
      </c>
      <c r="C81" s="95" t="s">
        <v>490</v>
      </c>
      <c r="D81" s="94" t="s">
        <v>491</v>
      </c>
      <c r="E81" s="95" t="s">
        <v>492</v>
      </c>
      <c r="F81" s="109" t="s">
        <v>5</v>
      </c>
      <c r="G81" s="109" t="s">
        <v>712</v>
      </c>
      <c r="H81" s="96" t="s">
        <v>12</v>
      </c>
      <c r="I81" s="97">
        <v>800576.74100000004</v>
      </c>
      <c r="J81" s="87">
        <v>43921</v>
      </c>
      <c r="K81" s="97" t="s">
        <v>766</v>
      </c>
      <c r="L81" s="97" t="s">
        <v>768</v>
      </c>
      <c r="M81" s="97">
        <v>265</v>
      </c>
      <c r="N81" s="98">
        <v>43950</v>
      </c>
      <c r="O81" s="97" t="s">
        <v>753</v>
      </c>
      <c r="P81" s="97" t="s">
        <v>754</v>
      </c>
      <c r="Q81" s="97" t="s">
        <v>754</v>
      </c>
      <c r="R81" s="97" t="s">
        <v>757</v>
      </c>
      <c r="S81" s="97" t="s">
        <v>757</v>
      </c>
      <c r="T81" s="97" t="s">
        <v>817</v>
      </c>
      <c r="U81" s="100"/>
      <c r="V81" s="101"/>
      <c r="W81" s="102"/>
      <c r="X81" s="97"/>
      <c r="Y81" s="97"/>
      <c r="Z81" s="103"/>
      <c r="AA81" s="97"/>
      <c r="AB81" s="97"/>
    </row>
    <row r="82" spans="1:28" s="4" customFormat="1" ht="19.95" customHeight="1">
      <c r="A82" s="28" t="s">
        <v>579</v>
      </c>
      <c r="B82" s="95" t="s">
        <v>576</v>
      </c>
      <c r="C82" s="95" t="s">
        <v>493</v>
      </c>
      <c r="D82" s="94" t="s">
        <v>494</v>
      </c>
      <c r="E82" s="95" t="s">
        <v>495</v>
      </c>
      <c r="F82" s="109" t="s">
        <v>5</v>
      </c>
      <c r="G82" s="109" t="s">
        <v>712</v>
      </c>
      <c r="H82" s="96" t="s">
        <v>12</v>
      </c>
      <c r="I82" s="97">
        <v>702324.06099999999</v>
      </c>
      <c r="J82" s="87">
        <v>43921</v>
      </c>
      <c r="K82" s="97" t="s">
        <v>766</v>
      </c>
      <c r="L82" s="97" t="s">
        <v>768</v>
      </c>
      <c r="M82" s="97">
        <v>265</v>
      </c>
      <c r="N82" s="98">
        <v>43950</v>
      </c>
      <c r="O82" s="97" t="s">
        <v>753</v>
      </c>
      <c r="P82" s="97" t="s">
        <v>754</v>
      </c>
      <c r="Q82" s="97" t="s">
        <v>754</v>
      </c>
      <c r="R82" s="97" t="s">
        <v>757</v>
      </c>
      <c r="S82" s="97" t="s">
        <v>757</v>
      </c>
      <c r="T82" s="97" t="s">
        <v>817</v>
      </c>
      <c r="U82" s="100"/>
      <c r="V82" s="101"/>
      <c r="W82" s="102"/>
      <c r="X82" s="97"/>
      <c r="Y82" s="97"/>
      <c r="Z82" s="103"/>
      <c r="AA82" s="97"/>
      <c r="AB82" s="97"/>
    </row>
    <row r="83" spans="1:28" s="4" customFormat="1" ht="19.95" customHeight="1">
      <c r="A83" s="28" t="s">
        <v>579</v>
      </c>
      <c r="B83" s="95" t="s">
        <v>576</v>
      </c>
      <c r="C83" s="95" t="s">
        <v>496</v>
      </c>
      <c r="D83" s="94" t="s">
        <v>497</v>
      </c>
      <c r="E83" s="95" t="s">
        <v>498</v>
      </c>
      <c r="F83" s="109" t="s">
        <v>5</v>
      </c>
      <c r="G83" s="109" t="s">
        <v>580</v>
      </c>
      <c r="H83" s="96" t="s">
        <v>12</v>
      </c>
      <c r="I83" s="89" t="s">
        <v>801</v>
      </c>
      <c r="J83" s="87">
        <v>43921</v>
      </c>
      <c r="K83" s="97" t="s">
        <v>766</v>
      </c>
      <c r="L83" s="97" t="s">
        <v>768</v>
      </c>
      <c r="M83" s="97">
        <v>152</v>
      </c>
      <c r="N83" s="98">
        <v>43950</v>
      </c>
      <c r="O83" s="97" t="s">
        <v>753</v>
      </c>
      <c r="P83" s="97" t="s">
        <v>754</v>
      </c>
      <c r="Q83" s="97" t="s">
        <v>754</v>
      </c>
      <c r="R83" s="97" t="s">
        <v>757</v>
      </c>
      <c r="S83" s="97" t="s">
        <v>757</v>
      </c>
      <c r="T83" s="97" t="s">
        <v>798</v>
      </c>
      <c r="U83" s="100"/>
      <c r="V83" s="101"/>
      <c r="W83" s="102"/>
      <c r="X83" s="97"/>
      <c r="Y83" s="97"/>
      <c r="Z83" s="103"/>
      <c r="AA83" s="97"/>
      <c r="AB83" s="97"/>
    </row>
    <row r="84" spans="1:28" s="4" customFormat="1" ht="19.95" customHeight="1">
      <c r="A84" s="28" t="s">
        <v>579</v>
      </c>
      <c r="B84" s="95" t="s">
        <v>576</v>
      </c>
      <c r="C84" s="95" t="s">
        <v>499</v>
      </c>
      <c r="D84" s="94" t="s">
        <v>500</v>
      </c>
      <c r="E84" s="95" t="s">
        <v>500</v>
      </c>
      <c r="F84" s="109" t="s">
        <v>5</v>
      </c>
      <c r="G84" s="109" t="s">
        <v>580</v>
      </c>
      <c r="H84" s="96" t="s">
        <v>12</v>
      </c>
      <c r="I84" s="89" t="s">
        <v>955</v>
      </c>
      <c r="J84" s="87">
        <v>43921</v>
      </c>
      <c r="K84" s="97" t="s">
        <v>767</v>
      </c>
      <c r="L84" s="97" t="s">
        <v>768</v>
      </c>
      <c r="M84" s="111">
        <v>141</v>
      </c>
      <c r="N84" s="88">
        <v>43607</v>
      </c>
      <c r="O84" s="97" t="s">
        <v>753</v>
      </c>
      <c r="P84" s="97" t="s">
        <v>754</v>
      </c>
      <c r="Q84" s="97" t="s">
        <v>754</v>
      </c>
      <c r="R84" s="97" t="s">
        <v>757</v>
      </c>
      <c r="S84" s="97" t="s">
        <v>757</v>
      </c>
      <c r="T84" s="97" t="s">
        <v>797</v>
      </c>
      <c r="U84" s="100"/>
      <c r="V84" s="101" t="s">
        <v>754</v>
      </c>
      <c r="W84" s="102" t="s">
        <v>35</v>
      </c>
      <c r="X84" s="97" t="s">
        <v>1011</v>
      </c>
      <c r="Y84" s="97"/>
      <c r="Z84" s="103"/>
      <c r="AA84" s="97"/>
      <c r="AB84" s="97"/>
    </row>
    <row r="85" spans="1:28" s="4" customFormat="1" ht="19.95" customHeight="1">
      <c r="A85" s="28" t="s">
        <v>579</v>
      </c>
      <c r="B85" s="95" t="s">
        <v>577</v>
      </c>
      <c r="C85" s="95" t="s">
        <v>501</v>
      </c>
      <c r="D85" s="94" t="s">
        <v>502</v>
      </c>
      <c r="E85" s="95" t="s">
        <v>503</v>
      </c>
      <c r="F85" s="96" t="s">
        <v>7</v>
      </c>
      <c r="G85" s="96" t="s">
        <v>748</v>
      </c>
      <c r="H85" s="96" t="s">
        <v>12</v>
      </c>
      <c r="I85" s="97" t="s">
        <v>754</v>
      </c>
      <c r="J85" s="87">
        <v>43921</v>
      </c>
      <c r="K85" s="97" t="s">
        <v>766</v>
      </c>
      <c r="L85" s="97" t="s">
        <v>768</v>
      </c>
      <c r="M85" s="97">
        <v>51</v>
      </c>
      <c r="N85" s="98">
        <v>43950</v>
      </c>
      <c r="O85" s="89" t="s">
        <v>1022</v>
      </c>
      <c r="P85" s="97" t="s">
        <v>757</v>
      </c>
      <c r="Q85" s="97" t="s">
        <v>754</v>
      </c>
      <c r="R85" s="97" t="s">
        <v>757</v>
      </c>
      <c r="S85" s="97" t="s">
        <v>757</v>
      </c>
      <c r="T85" s="97"/>
      <c r="U85" s="100"/>
      <c r="V85" s="101" t="s">
        <v>754</v>
      </c>
      <c r="W85" s="102" t="s">
        <v>39</v>
      </c>
      <c r="X85" s="97" t="s">
        <v>1013</v>
      </c>
      <c r="Y85" s="97"/>
      <c r="Z85" s="103"/>
      <c r="AA85" s="97"/>
      <c r="AB85" s="97"/>
    </row>
    <row r="86" spans="1:28" s="4" customFormat="1" ht="19.95" customHeight="1">
      <c r="A86" s="28" t="s">
        <v>579</v>
      </c>
      <c r="B86" s="95" t="s">
        <v>578</v>
      </c>
      <c r="C86" s="95" t="s">
        <v>504</v>
      </c>
      <c r="D86" s="94" t="s">
        <v>505</v>
      </c>
      <c r="E86" s="95" t="s">
        <v>506</v>
      </c>
      <c r="F86" s="96" t="s">
        <v>7</v>
      </c>
      <c r="G86" s="96" t="s">
        <v>748</v>
      </c>
      <c r="H86" s="96" t="s">
        <v>12</v>
      </c>
      <c r="I86" s="97" t="s">
        <v>754</v>
      </c>
      <c r="J86" s="87">
        <v>43921</v>
      </c>
      <c r="K86" s="41" t="s">
        <v>785</v>
      </c>
      <c r="L86" s="41" t="s">
        <v>786</v>
      </c>
      <c r="M86" s="97">
        <v>24</v>
      </c>
      <c r="N86" s="88">
        <v>42506</v>
      </c>
      <c r="O86" s="89" t="s">
        <v>878</v>
      </c>
      <c r="P86" s="86" t="s">
        <v>757</v>
      </c>
      <c r="Q86" s="86" t="s">
        <v>754</v>
      </c>
      <c r="R86" s="86" t="s">
        <v>757</v>
      </c>
      <c r="S86" s="86" t="s">
        <v>757</v>
      </c>
      <c r="T86" s="86" t="s">
        <v>1000</v>
      </c>
      <c r="U86" s="100"/>
      <c r="V86" s="101"/>
      <c r="W86" s="102"/>
      <c r="X86" s="97"/>
      <c r="Y86" s="97"/>
      <c r="Z86" s="103"/>
      <c r="AA86" s="97"/>
      <c r="AB86" s="97"/>
    </row>
    <row r="87" spans="1:28" s="4" customFormat="1" ht="19.95" customHeight="1">
      <c r="A87" s="28" t="s">
        <v>579</v>
      </c>
      <c r="B87" s="95" t="s">
        <v>578</v>
      </c>
      <c r="C87" s="95" t="s">
        <v>507</v>
      </c>
      <c r="D87" s="94" t="s">
        <v>508</v>
      </c>
      <c r="E87" s="95" t="s">
        <v>509</v>
      </c>
      <c r="F87" s="96" t="s">
        <v>7</v>
      </c>
      <c r="G87" s="96" t="s">
        <v>748</v>
      </c>
      <c r="H87" s="96" t="s">
        <v>12</v>
      </c>
      <c r="I87" s="97" t="s">
        <v>753</v>
      </c>
      <c r="J87" s="87">
        <v>43921</v>
      </c>
      <c r="K87" s="97"/>
      <c r="L87" s="97"/>
      <c r="M87" s="97"/>
      <c r="N87" s="97"/>
      <c r="O87" s="97"/>
      <c r="P87" s="97" t="s">
        <v>757</v>
      </c>
      <c r="Q87" s="97" t="s">
        <v>757</v>
      </c>
      <c r="R87" s="97" t="s">
        <v>757</v>
      </c>
      <c r="S87" s="97" t="s">
        <v>757</v>
      </c>
      <c r="T87" s="97"/>
      <c r="U87" s="100"/>
      <c r="V87" s="101"/>
      <c r="W87" s="102"/>
      <c r="X87" s="97"/>
      <c r="Y87" s="97"/>
      <c r="Z87" s="103"/>
      <c r="AA87" s="97"/>
      <c r="AB87" s="97"/>
    </row>
    <row r="88" spans="1:28" s="4" customFormat="1" ht="19.95" customHeight="1">
      <c r="A88" s="28" t="s">
        <v>579</v>
      </c>
      <c r="B88" s="95" t="s">
        <v>578</v>
      </c>
      <c r="C88" s="95" t="s">
        <v>510</v>
      </c>
      <c r="D88" s="94" t="s">
        <v>511</v>
      </c>
      <c r="E88" s="95" t="s">
        <v>512</v>
      </c>
      <c r="F88" s="96" t="s">
        <v>7</v>
      </c>
      <c r="G88" s="96" t="s">
        <v>748</v>
      </c>
      <c r="H88" s="96" t="s">
        <v>12</v>
      </c>
      <c r="I88" s="97" t="s">
        <v>753</v>
      </c>
      <c r="J88" s="87">
        <v>43921</v>
      </c>
      <c r="K88" s="97"/>
      <c r="L88" s="97"/>
      <c r="M88" s="97"/>
      <c r="N88" s="97"/>
      <c r="O88" s="97"/>
      <c r="P88" s="97" t="s">
        <v>757</v>
      </c>
      <c r="Q88" s="97" t="s">
        <v>757</v>
      </c>
      <c r="R88" s="97" t="s">
        <v>757</v>
      </c>
      <c r="S88" s="97" t="s">
        <v>757</v>
      </c>
      <c r="T88" s="97"/>
      <c r="U88" s="100"/>
      <c r="V88" s="101"/>
      <c r="W88" s="102"/>
      <c r="X88" s="97"/>
      <c r="Y88" s="97"/>
      <c r="Z88" s="103"/>
      <c r="AA88" s="97"/>
      <c r="AB88" s="97"/>
    </row>
    <row r="89" spans="1:28" s="4" customFormat="1" ht="19.95" customHeight="1">
      <c r="A89" s="28" t="s">
        <v>579</v>
      </c>
      <c r="B89" s="95" t="s">
        <v>578</v>
      </c>
      <c r="C89" s="95" t="s">
        <v>513</v>
      </c>
      <c r="D89" s="105" t="s">
        <v>514</v>
      </c>
      <c r="E89" s="95" t="s">
        <v>515</v>
      </c>
      <c r="F89" s="96" t="s">
        <v>7</v>
      </c>
      <c r="G89" s="96" t="s">
        <v>748</v>
      </c>
      <c r="H89" s="96" t="s">
        <v>12</v>
      </c>
      <c r="I89" s="97" t="s">
        <v>753</v>
      </c>
      <c r="J89" s="87">
        <v>43921</v>
      </c>
      <c r="K89" s="97"/>
      <c r="L89" s="97"/>
      <c r="M89" s="97"/>
      <c r="N89" s="97"/>
      <c r="O89" s="97"/>
      <c r="P89" s="97" t="s">
        <v>757</v>
      </c>
      <c r="Q89" s="97" t="s">
        <v>757</v>
      </c>
      <c r="R89" s="97" t="s">
        <v>757</v>
      </c>
      <c r="S89" s="97" t="s">
        <v>757</v>
      </c>
      <c r="T89" s="97"/>
      <c r="U89" s="100"/>
      <c r="V89" s="101"/>
      <c r="W89" s="102"/>
      <c r="X89" s="97"/>
      <c r="Y89" s="97"/>
      <c r="Z89" s="103"/>
      <c r="AA89" s="97"/>
      <c r="AB89" s="97"/>
    </row>
    <row r="90" spans="1:28" s="4" customFormat="1" ht="19.95" customHeight="1">
      <c r="A90" s="28" t="s">
        <v>579</v>
      </c>
      <c r="B90" s="95" t="s">
        <v>578</v>
      </c>
      <c r="C90" s="95" t="s">
        <v>516</v>
      </c>
      <c r="D90" s="94" t="s">
        <v>517</v>
      </c>
      <c r="E90" s="95" t="s">
        <v>518</v>
      </c>
      <c r="F90" s="96" t="s">
        <v>7</v>
      </c>
      <c r="G90" s="96" t="s">
        <v>748</v>
      </c>
      <c r="H90" s="96" t="s">
        <v>12</v>
      </c>
      <c r="I90" s="97" t="s">
        <v>753</v>
      </c>
      <c r="J90" s="87">
        <v>43921</v>
      </c>
      <c r="K90" s="97"/>
      <c r="L90" s="97"/>
      <c r="M90" s="97"/>
      <c r="N90" s="97"/>
      <c r="O90" s="97"/>
      <c r="P90" s="97" t="s">
        <v>757</v>
      </c>
      <c r="Q90" s="97" t="s">
        <v>757</v>
      </c>
      <c r="R90" s="97" t="s">
        <v>757</v>
      </c>
      <c r="S90" s="97" t="s">
        <v>757</v>
      </c>
      <c r="T90" s="97"/>
      <c r="U90" s="100"/>
      <c r="V90" s="101"/>
      <c r="W90" s="102"/>
      <c r="X90" s="97"/>
      <c r="Y90" s="97"/>
      <c r="Z90" s="103"/>
      <c r="AA90" s="97"/>
      <c r="AB90" s="97"/>
    </row>
    <row r="91" spans="1:28" s="4" customFormat="1" ht="19.95" customHeight="1">
      <c r="A91" s="28" t="s">
        <v>579</v>
      </c>
      <c r="B91" s="95" t="s">
        <v>578</v>
      </c>
      <c r="C91" s="95" t="s">
        <v>519</v>
      </c>
      <c r="D91" s="94" t="s">
        <v>520</v>
      </c>
      <c r="E91" s="95" t="s">
        <v>521</v>
      </c>
      <c r="F91" s="96" t="s">
        <v>7</v>
      </c>
      <c r="G91" s="96" t="s">
        <v>748</v>
      </c>
      <c r="H91" s="96" t="s">
        <v>12</v>
      </c>
      <c r="I91" s="97" t="s">
        <v>754</v>
      </c>
      <c r="J91" s="87">
        <v>43921</v>
      </c>
      <c r="K91" s="41" t="s">
        <v>785</v>
      </c>
      <c r="L91" s="41" t="s">
        <v>786</v>
      </c>
      <c r="M91" s="97">
        <v>1</v>
      </c>
      <c r="N91" s="88">
        <v>42506</v>
      </c>
      <c r="O91" s="89" t="s">
        <v>1023</v>
      </c>
      <c r="P91" s="97" t="s">
        <v>757</v>
      </c>
      <c r="Q91" s="97" t="s">
        <v>754</v>
      </c>
      <c r="R91" s="97" t="s">
        <v>757</v>
      </c>
      <c r="S91" s="97" t="s">
        <v>757</v>
      </c>
      <c r="T91" s="97"/>
      <c r="U91" s="100"/>
      <c r="V91" s="101" t="s">
        <v>754</v>
      </c>
      <c r="W91" s="102" t="s">
        <v>39</v>
      </c>
      <c r="X91" s="97" t="s">
        <v>1010</v>
      </c>
      <c r="Y91" s="97"/>
      <c r="Z91" s="103"/>
      <c r="AA91" s="97"/>
      <c r="AB91" s="97"/>
    </row>
    <row r="92" spans="1:28" s="4" customFormat="1" ht="19.95" customHeight="1">
      <c r="A92" s="28" t="s">
        <v>579</v>
      </c>
      <c r="B92" s="94" t="s">
        <v>578</v>
      </c>
      <c r="C92" s="95" t="s">
        <v>522</v>
      </c>
      <c r="D92" s="94" t="s">
        <v>523</v>
      </c>
      <c r="E92" s="95" t="s">
        <v>524</v>
      </c>
      <c r="F92" s="96" t="s">
        <v>7</v>
      </c>
      <c r="G92" s="96" t="s">
        <v>748</v>
      </c>
      <c r="H92" s="96" t="s">
        <v>12</v>
      </c>
      <c r="I92" s="97" t="s">
        <v>754</v>
      </c>
      <c r="J92" s="87">
        <v>43921</v>
      </c>
      <c r="K92" s="97" t="s">
        <v>766</v>
      </c>
      <c r="L92" s="97" t="s">
        <v>768</v>
      </c>
      <c r="M92" s="97">
        <v>119</v>
      </c>
      <c r="N92" s="98">
        <v>43950</v>
      </c>
      <c r="O92" s="89" t="s">
        <v>822</v>
      </c>
      <c r="P92" s="86" t="s">
        <v>757</v>
      </c>
      <c r="Q92" s="86" t="s">
        <v>754</v>
      </c>
      <c r="R92" s="86" t="s">
        <v>757</v>
      </c>
      <c r="S92" s="86" t="s">
        <v>757</v>
      </c>
      <c r="T92" s="86" t="s">
        <v>1000</v>
      </c>
      <c r="U92" s="100"/>
      <c r="V92" s="101"/>
      <c r="W92" s="102"/>
      <c r="X92" s="97"/>
      <c r="Y92" s="97"/>
      <c r="Z92" s="103"/>
      <c r="AA92" s="97"/>
      <c r="AB92" s="97"/>
    </row>
    <row r="93" spans="1:28" s="4" customFormat="1" ht="19.95" customHeight="1">
      <c r="A93" s="28" t="s">
        <v>579</v>
      </c>
      <c r="B93" s="94" t="s">
        <v>578</v>
      </c>
      <c r="C93" s="95" t="s">
        <v>525</v>
      </c>
      <c r="D93" s="94" t="s">
        <v>526</v>
      </c>
      <c r="E93" s="95" t="s">
        <v>527</v>
      </c>
      <c r="F93" s="96" t="s">
        <v>7</v>
      </c>
      <c r="G93" s="96" t="s">
        <v>748</v>
      </c>
      <c r="H93" s="96" t="s">
        <v>12</v>
      </c>
      <c r="I93" s="97" t="s">
        <v>753</v>
      </c>
      <c r="J93" s="87">
        <v>43921</v>
      </c>
      <c r="K93" s="97"/>
      <c r="L93" s="97"/>
      <c r="M93" s="97"/>
      <c r="N93" s="97"/>
      <c r="O93" s="97"/>
      <c r="P93" s="97" t="s">
        <v>757</v>
      </c>
      <c r="Q93" s="97" t="s">
        <v>757</v>
      </c>
      <c r="R93" s="97" t="s">
        <v>757</v>
      </c>
      <c r="S93" s="97" t="s">
        <v>757</v>
      </c>
      <c r="T93" s="97"/>
      <c r="U93" s="100"/>
      <c r="V93" s="101"/>
      <c r="W93" s="102"/>
      <c r="X93" s="97"/>
      <c r="Y93" s="97"/>
      <c r="Z93" s="103"/>
      <c r="AA93" s="97"/>
      <c r="AB93" s="97"/>
    </row>
    <row r="94" spans="1:28" s="4" customFormat="1" ht="19.95" customHeight="1">
      <c r="A94" s="28" t="s">
        <v>579</v>
      </c>
      <c r="B94" s="94" t="s">
        <v>578</v>
      </c>
      <c r="C94" s="95" t="s">
        <v>528</v>
      </c>
      <c r="D94" s="94" t="s">
        <v>529</v>
      </c>
      <c r="E94" s="95" t="s">
        <v>530</v>
      </c>
      <c r="F94" s="96" t="s">
        <v>7</v>
      </c>
      <c r="G94" s="96" t="s">
        <v>748</v>
      </c>
      <c r="H94" s="96" t="s">
        <v>12</v>
      </c>
      <c r="I94" s="97" t="s">
        <v>754</v>
      </c>
      <c r="J94" s="87">
        <v>43921</v>
      </c>
      <c r="K94" s="41" t="s">
        <v>785</v>
      </c>
      <c r="L94" s="41" t="s">
        <v>786</v>
      </c>
      <c r="M94" s="97">
        <v>19</v>
      </c>
      <c r="N94" s="88">
        <v>42506</v>
      </c>
      <c r="O94" s="89" t="s">
        <v>1024</v>
      </c>
      <c r="P94" s="97" t="s">
        <v>757</v>
      </c>
      <c r="Q94" s="97" t="s">
        <v>754</v>
      </c>
      <c r="R94" s="97" t="s">
        <v>757</v>
      </c>
      <c r="S94" s="97" t="s">
        <v>757</v>
      </c>
      <c r="T94" s="97"/>
      <c r="U94" s="100"/>
      <c r="V94" s="101" t="s">
        <v>754</v>
      </c>
      <c r="W94" s="102" t="s">
        <v>39</v>
      </c>
      <c r="X94" s="97" t="s">
        <v>1007</v>
      </c>
      <c r="Y94" s="97"/>
      <c r="Z94" s="103"/>
      <c r="AA94" s="97"/>
      <c r="AB94" s="97"/>
    </row>
    <row r="95" spans="1:28" s="4" customFormat="1" ht="19.95" customHeight="1">
      <c r="A95" s="28" t="s">
        <v>579</v>
      </c>
      <c r="B95" s="94" t="s">
        <v>578</v>
      </c>
      <c r="C95" s="95" t="s">
        <v>531</v>
      </c>
      <c r="D95" s="94" t="s">
        <v>532</v>
      </c>
      <c r="E95" s="95" t="s">
        <v>533</v>
      </c>
      <c r="F95" s="96" t="s">
        <v>7</v>
      </c>
      <c r="G95" s="96" t="s">
        <v>748</v>
      </c>
      <c r="H95" s="96" t="s">
        <v>12</v>
      </c>
      <c r="I95" s="97" t="s">
        <v>754</v>
      </c>
      <c r="J95" s="87">
        <v>43921</v>
      </c>
      <c r="K95" s="97" t="s">
        <v>766</v>
      </c>
      <c r="L95" s="97" t="s">
        <v>768</v>
      </c>
      <c r="M95" s="104">
        <v>131132</v>
      </c>
      <c r="N95" s="98">
        <v>43950</v>
      </c>
      <c r="O95" s="89" t="s">
        <v>815</v>
      </c>
      <c r="P95" s="86" t="s">
        <v>757</v>
      </c>
      <c r="Q95" s="86" t="s">
        <v>754</v>
      </c>
      <c r="R95" s="86" t="s">
        <v>757</v>
      </c>
      <c r="S95" s="86" t="s">
        <v>757</v>
      </c>
      <c r="T95" s="86" t="s">
        <v>1000</v>
      </c>
      <c r="U95" s="100"/>
      <c r="V95" s="101"/>
      <c r="W95" s="102"/>
      <c r="X95" s="97"/>
      <c r="Y95" s="97"/>
      <c r="Z95" s="103"/>
      <c r="AA95" s="97"/>
      <c r="AB95" s="97"/>
    </row>
    <row r="96" spans="1:28" s="4" customFormat="1" ht="19.95" customHeight="1">
      <c r="A96" s="28" t="s">
        <v>579</v>
      </c>
      <c r="B96" s="94" t="s">
        <v>578</v>
      </c>
      <c r="C96" s="95" t="s">
        <v>534</v>
      </c>
      <c r="D96" s="94" t="s">
        <v>535</v>
      </c>
      <c r="E96" s="95" t="s">
        <v>536</v>
      </c>
      <c r="F96" s="96" t="s">
        <v>7</v>
      </c>
      <c r="G96" s="96" t="s">
        <v>748</v>
      </c>
      <c r="H96" s="96" t="s">
        <v>12</v>
      </c>
      <c r="I96" s="97" t="s">
        <v>754</v>
      </c>
      <c r="J96" s="87">
        <v>43921</v>
      </c>
      <c r="K96" s="97" t="s">
        <v>766</v>
      </c>
      <c r="L96" s="97" t="s">
        <v>768</v>
      </c>
      <c r="M96" s="104">
        <v>131132</v>
      </c>
      <c r="N96" s="98">
        <v>43950</v>
      </c>
      <c r="O96" s="89" t="s">
        <v>815</v>
      </c>
      <c r="P96" s="86" t="s">
        <v>757</v>
      </c>
      <c r="Q96" s="86" t="s">
        <v>754</v>
      </c>
      <c r="R96" s="86" t="s">
        <v>757</v>
      </c>
      <c r="S96" s="86" t="s">
        <v>757</v>
      </c>
      <c r="T96" s="86" t="s">
        <v>1000</v>
      </c>
      <c r="U96" s="100"/>
      <c r="V96" s="101"/>
      <c r="W96" s="102"/>
      <c r="X96" s="97"/>
      <c r="Y96" s="97"/>
      <c r="Z96" s="103"/>
      <c r="AA96" s="97"/>
      <c r="AB96" s="97"/>
    </row>
    <row r="97" spans="1:28" s="4" customFormat="1" ht="19.95" customHeight="1">
      <c r="A97" s="28" t="s">
        <v>579</v>
      </c>
      <c r="B97" s="94" t="s">
        <v>578</v>
      </c>
      <c r="C97" s="95" t="s">
        <v>537</v>
      </c>
      <c r="D97" s="94" t="s">
        <v>538</v>
      </c>
      <c r="E97" s="95" t="s">
        <v>539</v>
      </c>
      <c r="F97" s="96" t="s">
        <v>7</v>
      </c>
      <c r="G97" s="96" t="s">
        <v>748</v>
      </c>
      <c r="H97" s="96" t="s">
        <v>12</v>
      </c>
      <c r="I97" s="97" t="s">
        <v>754</v>
      </c>
      <c r="J97" s="87">
        <v>43921</v>
      </c>
      <c r="K97" s="41" t="s">
        <v>785</v>
      </c>
      <c r="L97" s="41" t="s">
        <v>786</v>
      </c>
      <c r="M97" s="97">
        <v>19</v>
      </c>
      <c r="N97" s="88">
        <v>42506</v>
      </c>
      <c r="O97" s="89" t="s">
        <v>1025</v>
      </c>
      <c r="P97" s="97" t="s">
        <v>757</v>
      </c>
      <c r="Q97" s="97" t="s">
        <v>754</v>
      </c>
      <c r="R97" s="97" t="s">
        <v>757</v>
      </c>
      <c r="S97" s="97" t="s">
        <v>757</v>
      </c>
      <c r="T97" s="97"/>
      <c r="U97" s="100"/>
      <c r="V97" s="101" t="s">
        <v>754</v>
      </c>
      <c r="W97" s="102" t="s">
        <v>39</v>
      </c>
      <c r="X97" s="112" t="s">
        <v>1001</v>
      </c>
      <c r="Y97" s="97"/>
      <c r="Z97" s="103"/>
      <c r="AA97" s="97"/>
      <c r="AB97" s="97"/>
    </row>
    <row r="98" spans="1:28" s="4" customFormat="1" ht="19.95" customHeight="1">
      <c r="A98" s="28" t="s">
        <v>579</v>
      </c>
      <c r="B98" s="94" t="s">
        <v>578</v>
      </c>
      <c r="C98" s="95" t="s">
        <v>540</v>
      </c>
      <c r="D98" s="94" t="s">
        <v>541</v>
      </c>
      <c r="E98" s="95" t="s">
        <v>542</v>
      </c>
      <c r="F98" s="96" t="s">
        <v>7</v>
      </c>
      <c r="G98" s="96" t="s">
        <v>748</v>
      </c>
      <c r="H98" s="96" t="s">
        <v>12</v>
      </c>
      <c r="I98" s="97" t="s">
        <v>754</v>
      </c>
      <c r="J98" s="87">
        <v>43921</v>
      </c>
      <c r="K98" s="97" t="s">
        <v>766</v>
      </c>
      <c r="L98" s="97" t="s">
        <v>768</v>
      </c>
      <c r="M98" s="97">
        <v>105</v>
      </c>
      <c r="N98" s="98">
        <v>43950</v>
      </c>
      <c r="O98" s="89" t="s">
        <v>848</v>
      </c>
      <c r="P98" s="86" t="s">
        <v>757</v>
      </c>
      <c r="Q98" s="86" t="s">
        <v>754</v>
      </c>
      <c r="R98" s="86" t="s">
        <v>757</v>
      </c>
      <c r="S98" s="86" t="s">
        <v>757</v>
      </c>
      <c r="T98" s="86" t="s">
        <v>1000</v>
      </c>
      <c r="U98" s="100"/>
      <c r="V98" s="101"/>
      <c r="W98" s="102"/>
      <c r="X98" s="97"/>
      <c r="Y98" s="97"/>
      <c r="Z98" s="103"/>
      <c r="AA98" s="97"/>
      <c r="AB98" s="97"/>
    </row>
    <row r="99" spans="1:28" s="4" customFormat="1" ht="19.95" customHeight="1">
      <c r="A99" s="28" t="s">
        <v>579</v>
      </c>
      <c r="B99" s="94" t="s">
        <v>578</v>
      </c>
      <c r="C99" s="95" t="s">
        <v>543</v>
      </c>
      <c r="D99" s="94" t="s">
        <v>544</v>
      </c>
      <c r="E99" s="95" t="s">
        <v>545</v>
      </c>
      <c r="F99" s="96" t="s">
        <v>7</v>
      </c>
      <c r="G99" s="96" t="s">
        <v>748</v>
      </c>
      <c r="H99" s="96" t="s">
        <v>12</v>
      </c>
      <c r="I99" s="97" t="s">
        <v>754</v>
      </c>
      <c r="J99" s="87">
        <v>43921</v>
      </c>
      <c r="K99" s="97" t="s">
        <v>766</v>
      </c>
      <c r="L99" s="97" t="s">
        <v>768</v>
      </c>
      <c r="M99" s="97">
        <v>51</v>
      </c>
      <c r="N99" s="98">
        <v>43950</v>
      </c>
      <c r="O99" s="89" t="s">
        <v>787</v>
      </c>
      <c r="P99" s="86" t="s">
        <v>757</v>
      </c>
      <c r="Q99" s="86" t="s">
        <v>754</v>
      </c>
      <c r="R99" s="86" t="s">
        <v>757</v>
      </c>
      <c r="S99" s="86" t="s">
        <v>757</v>
      </c>
      <c r="T99" s="86" t="s">
        <v>1000</v>
      </c>
      <c r="U99" s="100"/>
      <c r="V99" s="101"/>
      <c r="W99" s="102"/>
      <c r="X99" s="97"/>
      <c r="Y99" s="97"/>
      <c r="Z99" s="103"/>
      <c r="AA99" s="97"/>
      <c r="AB99" s="97"/>
    </row>
    <row r="100" spans="1:28" s="4" customFormat="1" ht="19.95" customHeight="1">
      <c r="A100" s="28" t="s">
        <v>579</v>
      </c>
      <c r="B100" s="94" t="s">
        <v>578</v>
      </c>
      <c r="C100" s="95" t="s">
        <v>546</v>
      </c>
      <c r="D100" s="94" t="s">
        <v>547</v>
      </c>
      <c r="E100" s="95" t="s">
        <v>548</v>
      </c>
      <c r="F100" s="96" t="s">
        <v>7</v>
      </c>
      <c r="G100" s="96" t="s">
        <v>748</v>
      </c>
      <c r="H100" s="96" t="s">
        <v>12</v>
      </c>
      <c r="I100" s="97" t="s">
        <v>754</v>
      </c>
      <c r="J100" s="87">
        <v>43921</v>
      </c>
      <c r="K100" s="97" t="s">
        <v>766</v>
      </c>
      <c r="L100" s="97" t="s">
        <v>768</v>
      </c>
      <c r="M100" s="97">
        <v>105</v>
      </c>
      <c r="N100" s="98">
        <v>43950</v>
      </c>
      <c r="O100" s="89" t="s">
        <v>848</v>
      </c>
      <c r="P100" s="86" t="s">
        <v>757</v>
      </c>
      <c r="Q100" s="86" t="s">
        <v>754</v>
      </c>
      <c r="R100" s="86" t="s">
        <v>757</v>
      </c>
      <c r="S100" s="86" t="s">
        <v>757</v>
      </c>
      <c r="T100" s="86" t="s">
        <v>1000</v>
      </c>
      <c r="U100" s="100"/>
      <c r="V100" s="101"/>
      <c r="W100" s="102"/>
      <c r="X100" s="97"/>
      <c r="Y100" s="97"/>
      <c r="Z100" s="103"/>
      <c r="AA100" s="97"/>
      <c r="AB100" s="97"/>
    </row>
    <row r="101" spans="1:28" s="4" customFormat="1" ht="19.95" customHeight="1">
      <c r="A101" s="28" t="s">
        <v>579</v>
      </c>
      <c r="B101" s="94" t="s">
        <v>578</v>
      </c>
      <c r="C101" s="95" t="s">
        <v>549</v>
      </c>
      <c r="D101" s="94" t="s">
        <v>550</v>
      </c>
      <c r="E101" s="95" t="s">
        <v>551</v>
      </c>
      <c r="F101" s="96" t="s">
        <v>7</v>
      </c>
      <c r="G101" s="96" t="s">
        <v>748</v>
      </c>
      <c r="H101" s="96" t="s">
        <v>12</v>
      </c>
      <c r="I101" s="97" t="s">
        <v>753</v>
      </c>
      <c r="J101" s="87">
        <v>43921</v>
      </c>
      <c r="K101" s="97"/>
      <c r="L101" s="97"/>
      <c r="M101" s="97"/>
      <c r="N101" s="97"/>
      <c r="O101" s="97"/>
      <c r="P101" s="97" t="s">
        <v>757</v>
      </c>
      <c r="Q101" s="97" t="s">
        <v>757</v>
      </c>
      <c r="R101" s="97" t="s">
        <v>757</v>
      </c>
      <c r="S101" s="97" t="s">
        <v>757</v>
      </c>
      <c r="T101" s="97"/>
      <c r="U101" s="100"/>
      <c r="V101" s="101"/>
      <c r="W101" s="102"/>
      <c r="X101" s="97"/>
      <c r="Y101" s="97"/>
      <c r="Z101" s="103"/>
      <c r="AA101" s="97"/>
      <c r="AB101" s="97"/>
    </row>
    <row r="102" spans="1:28" s="4" customFormat="1" ht="19.95" customHeight="1">
      <c r="A102" s="28" t="s">
        <v>579</v>
      </c>
      <c r="B102" s="94" t="s">
        <v>578</v>
      </c>
      <c r="C102" s="95" t="s">
        <v>552</v>
      </c>
      <c r="D102" s="94" t="s">
        <v>553</v>
      </c>
      <c r="E102" s="95" t="s">
        <v>554</v>
      </c>
      <c r="F102" s="96" t="s">
        <v>7</v>
      </c>
      <c r="G102" s="96" t="s">
        <v>748</v>
      </c>
      <c r="H102" s="96" t="s">
        <v>12</v>
      </c>
      <c r="I102" s="97" t="s">
        <v>754</v>
      </c>
      <c r="J102" s="87">
        <v>43921</v>
      </c>
      <c r="K102" s="97" t="s">
        <v>766</v>
      </c>
      <c r="L102" s="97" t="s">
        <v>768</v>
      </c>
      <c r="M102" s="104">
        <v>131132</v>
      </c>
      <c r="N102" s="98">
        <v>43950</v>
      </c>
      <c r="O102" s="89" t="s">
        <v>815</v>
      </c>
      <c r="P102" s="86" t="s">
        <v>757</v>
      </c>
      <c r="Q102" s="86" t="s">
        <v>754</v>
      </c>
      <c r="R102" s="86" t="s">
        <v>757</v>
      </c>
      <c r="S102" s="86" t="s">
        <v>757</v>
      </c>
      <c r="T102" s="86" t="s">
        <v>1000</v>
      </c>
      <c r="U102" s="100"/>
      <c r="V102" s="101" t="s">
        <v>754</v>
      </c>
      <c r="W102" s="102" t="s">
        <v>41</v>
      </c>
      <c r="X102" s="97" t="s">
        <v>1008</v>
      </c>
      <c r="Y102" s="97"/>
      <c r="Z102" s="103"/>
      <c r="AA102" s="97"/>
      <c r="AB102" s="97"/>
    </row>
    <row r="103" spans="1:28" s="4" customFormat="1" ht="19.95" customHeight="1">
      <c r="A103" s="28" t="s">
        <v>579</v>
      </c>
      <c r="B103" s="94" t="s">
        <v>578</v>
      </c>
      <c r="C103" s="95" t="s">
        <v>555</v>
      </c>
      <c r="D103" s="94" t="s">
        <v>556</v>
      </c>
      <c r="E103" s="95" t="s">
        <v>557</v>
      </c>
      <c r="F103" s="96" t="s">
        <v>7</v>
      </c>
      <c r="G103" s="96" t="s">
        <v>748</v>
      </c>
      <c r="H103" s="96" t="s">
        <v>12</v>
      </c>
      <c r="I103" s="97" t="s">
        <v>754</v>
      </c>
      <c r="J103" s="87">
        <v>43921</v>
      </c>
      <c r="K103" s="97" t="s">
        <v>766</v>
      </c>
      <c r="L103" s="97" t="s">
        <v>768</v>
      </c>
      <c r="M103" s="111">
        <v>132</v>
      </c>
      <c r="N103" s="98">
        <v>43950</v>
      </c>
      <c r="O103" s="89" t="s">
        <v>833</v>
      </c>
      <c r="P103" s="86" t="s">
        <v>757</v>
      </c>
      <c r="Q103" s="86" t="s">
        <v>754</v>
      </c>
      <c r="R103" s="86" t="s">
        <v>757</v>
      </c>
      <c r="S103" s="86" t="s">
        <v>757</v>
      </c>
      <c r="T103" s="86" t="s">
        <v>1000</v>
      </c>
      <c r="U103" s="100"/>
      <c r="V103" s="101"/>
      <c r="W103" s="102"/>
      <c r="X103" s="97"/>
      <c r="Y103" s="97"/>
      <c r="Z103" s="103"/>
      <c r="AA103" s="97"/>
      <c r="AB103" s="97"/>
    </row>
    <row r="104" spans="1:28" s="4" customFormat="1" ht="19.95" customHeight="1">
      <c r="A104" s="28" t="s">
        <v>579</v>
      </c>
      <c r="B104" s="94" t="s">
        <v>578</v>
      </c>
      <c r="C104" s="95" t="s">
        <v>558</v>
      </c>
      <c r="D104" s="94" t="s">
        <v>559</v>
      </c>
      <c r="E104" s="95" t="s">
        <v>560</v>
      </c>
      <c r="F104" s="96" t="s">
        <v>7</v>
      </c>
      <c r="G104" s="96" t="s">
        <v>748</v>
      </c>
      <c r="H104" s="96" t="s">
        <v>12</v>
      </c>
      <c r="I104" s="97" t="s">
        <v>753</v>
      </c>
      <c r="J104" s="87">
        <v>43921</v>
      </c>
      <c r="K104" s="97"/>
      <c r="L104" s="97"/>
      <c r="M104" s="97"/>
      <c r="N104" s="97"/>
      <c r="O104" s="97"/>
      <c r="P104" s="97" t="s">
        <v>757</v>
      </c>
      <c r="Q104" s="97" t="s">
        <v>757</v>
      </c>
      <c r="R104" s="97" t="s">
        <v>757</v>
      </c>
      <c r="S104" s="97" t="s">
        <v>757</v>
      </c>
      <c r="T104" s="97"/>
      <c r="U104" s="100"/>
      <c r="V104" s="101"/>
      <c r="W104" s="102"/>
      <c r="X104" s="97"/>
      <c r="Y104" s="97"/>
      <c r="Z104" s="103"/>
      <c r="AA104" s="97"/>
      <c r="AB104" s="97"/>
    </row>
    <row r="105" spans="1:28" s="4" customFormat="1" ht="19.95" customHeight="1">
      <c r="A105" s="28" t="s">
        <v>579</v>
      </c>
      <c r="B105" s="94" t="s">
        <v>578</v>
      </c>
      <c r="C105" s="95" t="s">
        <v>561</v>
      </c>
      <c r="D105" s="94" t="s">
        <v>562</v>
      </c>
      <c r="E105" s="95" t="s">
        <v>563</v>
      </c>
      <c r="F105" s="109" t="s">
        <v>5</v>
      </c>
      <c r="G105" s="109" t="s">
        <v>584</v>
      </c>
      <c r="H105" s="96" t="s">
        <v>12</v>
      </c>
      <c r="I105" s="97">
        <v>1</v>
      </c>
      <c r="J105" s="87">
        <v>43921</v>
      </c>
      <c r="K105" s="41" t="s">
        <v>785</v>
      </c>
      <c r="L105" s="41" t="s">
        <v>786</v>
      </c>
      <c r="M105" s="41" t="s">
        <v>784</v>
      </c>
      <c r="N105" s="88">
        <v>42506</v>
      </c>
      <c r="O105" s="89" t="s">
        <v>783</v>
      </c>
      <c r="P105" s="86" t="s">
        <v>757</v>
      </c>
      <c r="Q105" s="86" t="s">
        <v>754</v>
      </c>
      <c r="R105" s="86" t="s">
        <v>757</v>
      </c>
      <c r="S105" s="86" t="s">
        <v>757</v>
      </c>
      <c r="T105" s="86" t="s">
        <v>1000</v>
      </c>
      <c r="U105" s="100"/>
      <c r="V105" s="101" t="s">
        <v>754</v>
      </c>
      <c r="W105" s="102" t="s">
        <v>35</v>
      </c>
      <c r="X105" s="97" t="s">
        <v>1006</v>
      </c>
      <c r="Y105" s="97"/>
      <c r="Z105" s="103"/>
      <c r="AA105" s="97"/>
      <c r="AB105" s="97"/>
    </row>
    <row r="106" spans="1:28" s="4" customFormat="1" ht="19.95" customHeight="1">
      <c r="A106" s="28" t="s">
        <v>579</v>
      </c>
      <c r="B106" s="94" t="s">
        <v>578</v>
      </c>
      <c r="C106" s="95" t="s">
        <v>564</v>
      </c>
      <c r="D106" s="94" t="s">
        <v>565</v>
      </c>
      <c r="E106" s="95" t="s">
        <v>566</v>
      </c>
      <c r="F106" s="96" t="s">
        <v>7</v>
      </c>
      <c r="G106" s="96" t="s">
        <v>748</v>
      </c>
      <c r="H106" s="96" t="s">
        <v>12</v>
      </c>
      <c r="I106" s="97" t="s">
        <v>754</v>
      </c>
      <c r="J106" s="87">
        <v>43921</v>
      </c>
      <c r="K106" s="97" t="s">
        <v>766</v>
      </c>
      <c r="L106" s="97" t="s">
        <v>768</v>
      </c>
      <c r="M106" s="97">
        <v>49</v>
      </c>
      <c r="N106" s="98">
        <v>43950</v>
      </c>
      <c r="O106" s="97" t="s">
        <v>753</v>
      </c>
      <c r="P106" s="97" t="s">
        <v>754</v>
      </c>
      <c r="Q106" s="97" t="s">
        <v>754</v>
      </c>
      <c r="R106" s="97" t="s">
        <v>757</v>
      </c>
      <c r="S106" s="97" t="s">
        <v>757</v>
      </c>
      <c r="T106" s="97" t="s">
        <v>858</v>
      </c>
      <c r="U106" s="100"/>
      <c r="V106" s="101"/>
      <c r="W106" s="102"/>
      <c r="X106" s="97"/>
      <c r="Y106" s="97"/>
      <c r="Z106" s="103"/>
      <c r="AA106" s="97"/>
      <c r="AB106" s="97"/>
    </row>
    <row r="107" spans="1:28" s="4" customFormat="1" ht="19.95" customHeight="1">
      <c r="A107" s="28" t="s">
        <v>579</v>
      </c>
      <c r="B107" s="94" t="s">
        <v>567</v>
      </c>
      <c r="C107" s="95" t="s">
        <v>259</v>
      </c>
      <c r="D107" s="94" t="s">
        <v>260</v>
      </c>
      <c r="E107" s="95" t="s">
        <v>261</v>
      </c>
      <c r="F107" s="96" t="s">
        <v>7</v>
      </c>
      <c r="G107" s="96" t="s">
        <v>748</v>
      </c>
      <c r="H107" s="96" t="s">
        <v>66</v>
      </c>
      <c r="I107" s="97" t="s">
        <v>754</v>
      </c>
      <c r="J107" s="87">
        <v>43555</v>
      </c>
      <c r="K107" s="41" t="s">
        <v>785</v>
      </c>
      <c r="L107" s="41" t="s">
        <v>786</v>
      </c>
      <c r="M107" s="97">
        <v>27</v>
      </c>
      <c r="N107" s="88">
        <v>42506</v>
      </c>
      <c r="O107" s="89" t="s">
        <v>1026</v>
      </c>
      <c r="P107" s="86" t="s">
        <v>757</v>
      </c>
      <c r="Q107" s="86" t="s">
        <v>754</v>
      </c>
      <c r="R107" s="86" t="s">
        <v>757</v>
      </c>
      <c r="S107" s="86" t="s">
        <v>757</v>
      </c>
      <c r="T107" s="86" t="s">
        <v>1000</v>
      </c>
      <c r="U107" s="100"/>
      <c r="V107" s="91" t="s">
        <v>754</v>
      </c>
      <c r="W107" s="92" t="s">
        <v>50</v>
      </c>
      <c r="X107" s="86" t="s">
        <v>1012</v>
      </c>
      <c r="Y107" s="97"/>
      <c r="Z107" s="103"/>
      <c r="AA107" s="97"/>
      <c r="AB107" s="97"/>
    </row>
    <row r="108" spans="1:28" s="66" customFormat="1" ht="19.95" customHeight="1">
      <c r="A108" s="28" t="s">
        <v>579</v>
      </c>
      <c r="B108" s="94" t="s">
        <v>567</v>
      </c>
      <c r="C108" s="95" t="s">
        <v>262</v>
      </c>
      <c r="D108" s="94" t="s">
        <v>263</v>
      </c>
      <c r="E108" s="95" t="s">
        <v>264</v>
      </c>
      <c r="F108" s="96" t="s">
        <v>7</v>
      </c>
      <c r="G108" s="96" t="s">
        <v>748</v>
      </c>
      <c r="H108" s="96" t="s">
        <v>66</v>
      </c>
      <c r="I108" s="97" t="s">
        <v>757</v>
      </c>
      <c r="J108" s="87">
        <v>43555</v>
      </c>
      <c r="K108" s="97" t="s">
        <v>767</v>
      </c>
      <c r="L108" s="97" t="s">
        <v>769</v>
      </c>
      <c r="M108" s="97">
        <v>24</v>
      </c>
      <c r="N108" s="88">
        <v>43607</v>
      </c>
      <c r="O108" s="89" t="s">
        <v>878</v>
      </c>
      <c r="P108" s="97" t="s">
        <v>757</v>
      </c>
      <c r="Q108" s="97" t="s">
        <v>757</v>
      </c>
      <c r="R108" s="97" t="s">
        <v>757</v>
      </c>
      <c r="S108" s="97" t="s">
        <v>757</v>
      </c>
      <c r="T108" s="86" t="s">
        <v>1000</v>
      </c>
      <c r="U108" s="100"/>
      <c r="V108" s="101"/>
      <c r="W108" s="102"/>
      <c r="X108" s="97"/>
      <c r="Y108" s="97"/>
      <c r="Z108" s="103"/>
      <c r="AA108" s="97"/>
      <c r="AB108" s="97"/>
    </row>
    <row r="109" spans="1:28" s="4" customFormat="1" ht="19.95" customHeight="1">
      <c r="A109" s="28" t="s">
        <v>579</v>
      </c>
      <c r="B109" s="94" t="s">
        <v>567</v>
      </c>
      <c r="C109" s="95" t="s">
        <v>265</v>
      </c>
      <c r="D109" s="94" t="s">
        <v>266</v>
      </c>
      <c r="E109" s="95" t="s">
        <v>267</v>
      </c>
      <c r="F109" s="96" t="s">
        <v>7</v>
      </c>
      <c r="G109" s="96" t="s">
        <v>748</v>
      </c>
      <c r="H109" s="96" t="s">
        <v>66</v>
      </c>
      <c r="I109" s="97" t="s">
        <v>754</v>
      </c>
      <c r="J109" s="87">
        <v>43555</v>
      </c>
      <c r="K109" s="97" t="s">
        <v>767</v>
      </c>
      <c r="L109" s="97" t="s">
        <v>769</v>
      </c>
      <c r="M109" s="97">
        <v>40</v>
      </c>
      <c r="N109" s="88">
        <v>43607</v>
      </c>
      <c r="O109" s="97" t="s">
        <v>753</v>
      </c>
      <c r="P109" s="97" t="s">
        <v>754</v>
      </c>
      <c r="Q109" s="97" t="s">
        <v>754</v>
      </c>
      <c r="R109" s="97" t="s">
        <v>757</v>
      </c>
      <c r="S109" s="97" t="s">
        <v>757</v>
      </c>
      <c r="T109" s="97" t="s">
        <v>859</v>
      </c>
      <c r="U109" s="100"/>
      <c r="V109" s="101"/>
      <c r="W109" s="102" t="s">
        <v>47</v>
      </c>
      <c r="X109" s="97"/>
      <c r="Y109" s="97"/>
      <c r="Z109" s="103"/>
      <c r="AA109" s="97"/>
      <c r="AB109" s="97"/>
    </row>
    <row r="110" spans="1:28" s="4" customFormat="1" ht="19.95" customHeight="1">
      <c r="A110" s="28" t="s">
        <v>579</v>
      </c>
      <c r="B110" s="94" t="s">
        <v>567</v>
      </c>
      <c r="C110" s="95" t="s">
        <v>268</v>
      </c>
      <c r="D110" s="94" t="s">
        <v>269</v>
      </c>
      <c r="E110" s="95" t="s">
        <v>270</v>
      </c>
      <c r="F110" s="96" t="s">
        <v>7</v>
      </c>
      <c r="G110" s="96" t="s">
        <v>748</v>
      </c>
      <c r="H110" s="96" t="s">
        <v>66</v>
      </c>
      <c r="I110" s="97" t="s">
        <v>757</v>
      </c>
      <c r="J110" s="87">
        <v>43555</v>
      </c>
      <c r="K110" s="97" t="s">
        <v>767</v>
      </c>
      <c r="L110" s="97" t="s">
        <v>769</v>
      </c>
      <c r="M110" s="97">
        <v>40</v>
      </c>
      <c r="N110" s="88">
        <v>43607</v>
      </c>
      <c r="O110" s="97" t="s">
        <v>753</v>
      </c>
      <c r="P110" s="97" t="s">
        <v>754</v>
      </c>
      <c r="Q110" s="97" t="s">
        <v>754</v>
      </c>
      <c r="R110" s="97" t="s">
        <v>757</v>
      </c>
      <c r="S110" s="97" t="s">
        <v>757</v>
      </c>
      <c r="T110" s="97" t="s">
        <v>859</v>
      </c>
      <c r="U110" s="100"/>
      <c r="V110" s="101"/>
      <c r="W110" s="102"/>
      <c r="X110" s="97"/>
      <c r="Y110" s="97"/>
      <c r="Z110" s="103"/>
      <c r="AA110" s="97"/>
      <c r="AB110" s="97"/>
    </row>
    <row r="111" spans="1:28" s="4" customFormat="1" ht="19.95" customHeight="1">
      <c r="A111" s="28" t="s">
        <v>579</v>
      </c>
      <c r="B111" s="94" t="s">
        <v>567</v>
      </c>
      <c r="C111" s="95" t="s">
        <v>271</v>
      </c>
      <c r="D111" s="94" t="s">
        <v>272</v>
      </c>
      <c r="E111" s="95" t="s">
        <v>273</v>
      </c>
      <c r="F111" s="96" t="s">
        <v>7</v>
      </c>
      <c r="G111" s="96" t="s">
        <v>748</v>
      </c>
      <c r="H111" s="96" t="s">
        <v>66</v>
      </c>
      <c r="I111" s="97" t="s">
        <v>753</v>
      </c>
      <c r="J111" s="87">
        <v>43555</v>
      </c>
      <c r="K111" s="97"/>
      <c r="L111" s="97"/>
      <c r="M111" s="97"/>
      <c r="N111" s="97"/>
      <c r="O111" s="97"/>
      <c r="P111" s="97" t="s">
        <v>757</v>
      </c>
      <c r="Q111" s="97" t="s">
        <v>757</v>
      </c>
      <c r="R111" s="97" t="s">
        <v>757</v>
      </c>
      <c r="S111" s="97" t="s">
        <v>757</v>
      </c>
      <c r="T111" s="97"/>
      <c r="U111" s="100"/>
      <c r="V111" s="101"/>
      <c r="W111" s="102"/>
      <c r="X111" s="97"/>
      <c r="Y111" s="97"/>
      <c r="Z111" s="103"/>
      <c r="AA111" s="97"/>
      <c r="AB111" s="97"/>
    </row>
    <row r="112" spans="1:28" s="4" customFormat="1" ht="19.95" customHeight="1">
      <c r="A112" s="28" t="s">
        <v>579</v>
      </c>
      <c r="B112" s="94" t="s">
        <v>567</v>
      </c>
      <c r="C112" s="95" t="s">
        <v>274</v>
      </c>
      <c r="D112" s="94" t="s">
        <v>275</v>
      </c>
      <c r="E112" s="95" t="s">
        <v>276</v>
      </c>
      <c r="F112" s="96" t="s">
        <v>7</v>
      </c>
      <c r="G112" s="96" t="s">
        <v>748</v>
      </c>
      <c r="H112" s="96" t="s">
        <v>66</v>
      </c>
      <c r="I112" s="97" t="s">
        <v>753</v>
      </c>
      <c r="J112" s="87">
        <v>43555</v>
      </c>
      <c r="K112" s="97"/>
      <c r="L112" s="97"/>
      <c r="M112" s="97"/>
      <c r="N112" s="97"/>
      <c r="O112" s="97"/>
      <c r="P112" s="97" t="s">
        <v>757</v>
      </c>
      <c r="Q112" s="97" t="s">
        <v>757</v>
      </c>
      <c r="R112" s="97" t="s">
        <v>757</v>
      </c>
      <c r="S112" s="97" t="s">
        <v>757</v>
      </c>
      <c r="T112" s="97"/>
      <c r="U112" s="100"/>
      <c r="V112" s="101"/>
      <c r="W112" s="102"/>
      <c r="X112" s="97"/>
      <c r="Y112" s="97"/>
      <c r="Z112" s="103"/>
      <c r="AA112" s="97"/>
      <c r="AB112" s="97"/>
    </row>
    <row r="113" spans="1:28" s="4" customFormat="1" ht="19.95" customHeight="1">
      <c r="A113" s="28" t="s">
        <v>579</v>
      </c>
      <c r="B113" s="94" t="s">
        <v>567</v>
      </c>
      <c r="C113" s="95" t="s">
        <v>277</v>
      </c>
      <c r="D113" s="94" t="s">
        <v>278</v>
      </c>
      <c r="E113" s="95" t="s">
        <v>279</v>
      </c>
      <c r="F113" s="96" t="s">
        <v>7</v>
      </c>
      <c r="G113" s="96" t="s">
        <v>748</v>
      </c>
      <c r="H113" s="96" t="s">
        <v>66</v>
      </c>
      <c r="I113" s="97" t="s">
        <v>753</v>
      </c>
      <c r="J113" s="87">
        <v>43555</v>
      </c>
      <c r="K113" s="97"/>
      <c r="L113" s="97"/>
      <c r="M113" s="97"/>
      <c r="N113" s="97"/>
      <c r="O113" s="97"/>
      <c r="P113" s="97" t="s">
        <v>757</v>
      </c>
      <c r="Q113" s="97" t="s">
        <v>757</v>
      </c>
      <c r="R113" s="97" t="s">
        <v>757</v>
      </c>
      <c r="S113" s="97" t="s">
        <v>757</v>
      </c>
      <c r="T113" s="97"/>
      <c r="U113" s="100"/>
      <c r="V113" s="101"/>
      <c r="W113" s="102"/>
      <c r="X113" s="97"/>
      <c r="Y113" s="97"/>
      <c r="Z113" s="103"/>
      <c r="AA113" s="97"/>
      <c r="AB113" s="97"/>
    </row>
    <row r="114" spans="1:28" s="4" customFormat="1" ht="19.95" customHeight="1">
      <c r="A114" s="28" t="s">
        <v>579</v>
      </c>
      <c r="B114" s="94" t="s">
        <v>568</v>
      </c>
      <c r="C114" s="95" t="s">
        <v>280</v>
      </c>
      <c r="D114" s="94" t="s">
        <v>281</v>
      </c>
      <c r="E114" s="95" t="s">
        <v>282</v>
      </c>
      <c r="F114" s="96" t="s">
        <v>7</v>
      </c>
      <c r="G114" s="96" t="s">
        <v>748</v>
      </c>
      <c r="H114" s="96" t="s">
        <v>66</v>
      </c>
      <c r="I114" s="97" t="s">
        <v>754</v>
      </c>
      <c r="J114" s="87">
        <v>43555</v>
      </c>
      <c r="K114" s="97" t="s">
        <v>767</v>
      </c>
      <c r="L114" s="97" t="s">
        <v>769</v>
      </c>
      <c r="M114" s="97" t="s">
        <v>765</v>
      </c>
      <c r="N114" s="88">
        <v>43607</v>
      </c>
      <c r="O114" s="89" t="s">
        <v>764</v>
      </c>
      <c r="P114" s="86" t="s">
        <v>757</v>
      </c>
      <c r="Q114" s="86" t="s">
        <v>754</v>
      </c>
      <c r="R114" s="86" t="s">
        <v>757</v>
      </c>
      <c r="S114" s="86" t="s">
        <v>757</v>
      </c>
      <c r="T114" s="86" t="s">
        <v>1000</v>
      </c>
      <c r="U114" s="100"/>
      <c r="V114" s="101"/>
      <c r="W114" s="102"/>
      <c r="X114" s="97"/>
      <c r="Y114" s="97"/>
      <c r="Z114" s="103"/>
      <c r="AA114" s="97"/>
      <c r="AB114" s="97"/>
    </row>
    <row r="115" spans="1:28" s="4" customFormat="1" ht="19.95" customHeight="1">
      <c r="A115" s="28" t="s">
        <v>579</v>
      </c>
      <c r="B115" s="95" t="s">
        <v>568</v>
      </c>
      <c r="C115" s="95" t="s">
        <v>283</v>
      </c>
      <c r="D115" s="94" t="s">
        <v>284</v>
      </c>
      <c r="E115" s="95" t="s">
        <v>285</v>
      </c>
      <c r="F115" s="96" t="s">
        <v>7</v>
      </c>
      <c r="G115" s="96" t="s">
        <v>748</v>
      </c>
      <c r="H115" s="96" t="s">
        <v>66</v>
      </c>
      <c r="I115" s="97" t="s">
        <v>754</v>
      </c>
      <c r="J115" s="87">
        <v>43555</v>
      </c>
      <c r="K115" s="97" t="s">
        <v>767</v>
      </c>
      <c r="L115" s="97" t="s">
        <v>769</v>
      </c>
      <c r="M115" s="97">
        <v>84</v>
      </c>
      <c r="N115" s="88">
        <v>43607</v>
      </c>
      <c r="O115" s="89" t="s">
        <v>836</v>
      </c>
      <c r="P115" s="86" t="s">
        <v>757</v>
      </c>
      <c r="Q115" s="86" t="s">
        <v>754</v>
      </c>
      <c r="R115" s="86" t="s">
        <v>757</v>
      </c>
      <c r="S115" s="86" t="s">
        <v>757</v>
      </c>
      <c r="T115" s="86" t="s">
        <v>1000</v>
      </c>
      <c r="U115" s="100"/>
      <c r="V115" s="101"/>
      <c r="W115" s="102"/>
      <c r="X115" s="97"/>
      <c r="Y115" s="97"/>
      <c r="Z115" s="103"/>
      <c r="AA115" s="97"/>
      <c r="AB115" s="97"/>
    </row>
    <row r="116" spans="1:28" s="4" customFormat="1" ht="19.95" customHeight="1">
      <c r="A116" s="28" t="s">
        <v>579</v>
      </c>
      <c r="B116" s="95" t="s">
        <v>568</v>
      </c>
      <c r="C116" s="95" t="s">
        <v>286</v>
      </c>
      <c r="D116" s="94" t="s">
        <v>287</v>
      </c>
      <c r="E116" s="95" t="s">
        <v>288</v>
      </c>
      <c r="F116" s="96" t="s">
        <v>7</v>
      </c>
      <c r="G116" s="96" t="s">
        <v>748</v>
      </c>
      <c r="H116" s="96" t="s">
        <v>66</v>
      </c>
      <c r="I116" s="97" t="s">
        <v>754</v>
      </c>
      <c r="J116" s="87">
        <v>43555</v>
      </c>
      <c r="K116" s="97" t="s">
        <v>767</v>
      </c>
      <c r="L116" s="97" t="s">
        <v>769</v>
      </c>
      <c r="M116" s="97">
        <v>84</v>
      </c>
      <c r="N116" s="88">
        <v>43607</v>
      </c>
      <c r="O116" s="89" t="s">
        <v>836</v>
      </c>
      <c r="P116" s="86" t="s">
        <v>757</v>
      </c>
      <c r="Q116" s="86" t="s">
        <v>754</v>
      </c>
      <c r="R116" s="86" t="s">
        <v>757</v>
      </c>
      <c r="S116" s="86" t="s">
        <v>757</v>
      </c>
      <c r="T116" s="86" t="s">
        <v>1000</v>
      </c>
      <c r="U116" s="100"/>
      <c r="V116" s="101"/>
      <c r="W116" s="102"/>
      <c r="X116" s="97"/>
      <c r="Y116" s="97"/>
      <c r="Z116" s="103"/>
      <c r="AA116" s="97"/>
      <c r="AB116" s="97"/>
    </row>
    <row r="117" spans="1:28" s="4" customFormat="1" ht="19.95" customHeight="1">
      <c r="A117" s="28" t="s">
        <v>579</v>
      </c>
      <c r="B117" s="95" t="s">
        <v>568</v>
      </c>
      <c r="C117" s="95" t="s">
        <v>289</v>
      </c>
      <c r="D117" s="94" t="s">
        <v>290</v>
      </c>
      <c r="E117" s="95" t="s">
        <v>291</v>
      </c>
      <c r="F117" s="96" t="s">
        <v>7</v>
      </c>
      <c r="G117" s="96" t="s">
        <v>748</v>
      </c>
      <c r="H117" s="96" t="s">
        <v>66</v>
      </c>
      <c r="I117" s="97" t="s">
        <v>754</v>
      </c>
      <c r="J117" s="87">
        <v>43555</v>
      </c>
      <c r="K117" s="97" t="s">
        <v>767</v>
      </c>
      <c r="L117" s="97" t="s">
        <v>769</v>
      </c>
      <c r="M117" s="97">
        <v>84</v>
      </c>
      <c r="N117" s="88">
        <v>43607</v>
      </c>
      <c r="O117" s="89" t="s">
        <v>807</v>
      </c>
      <c r="P117" s="86" t="s">
        <v>757</v>
      </c>
      <c r="Q117" s="86" t="s">
        <v>754</v>
      </c>
      <c r="R117" s="86" t="s">
        <v>757</v>
      </c>
      <c r="S117" s="86" t="s">
        <v>757</v>
      </c>
      <c r="T117" s="86" t="s">
        <v>1000</v>
      </c>
      <c r="U117" s="100"/>
      <c r="V117" s="101"/>
      <c r="W117" s="102"/>
      <c r="X117" s="97"/>
      <c r="Y117" s="97"/>
      <c r="Z117" s="103"/>
      <c r="AA117" s="97"/>
      <c r="AB117" s="97"/>
    </row>
    <row r="118" spans="1:28" s="4" customFormat="1" ht="19.95" customHeight="1">
      <c r="A118" s="28" t="s">
        <v>579</v>
      </c>
      <c r="B118" s="95" t="s">
        <v>568</v>
      </c>
      <c r="C118" s="95" t="s">
        <v>292</v>
      </c>
      <c r="D118" s="94" t="s">
        <v>293</v>
      </c>
      <c r="E118" s="95" t="s">
        <v>294</v>
      </c>
      <c r="F118" s="96" t="s">
        <v>7</v>
      </c>
      <c r="G118" s="96" t="s">
        <v>748</v>
      </c>
      <c r="H118" s="96" t="s">
        <v>66</v>
      </c>
      <c r="I118" s="97" t="s">
        <v>754</v>
      </c>
      <c r="J118" s="87">
        <v>43555</v>
      </c>
      <c r="K118" s="97" t="s">
        <v>767</v>
      </c>
      <c r="L118" s="97" t="s">
        <v>769</v>
      </c>
      <c r="M118" s="97">
        <v>84</v>
      </c>
      <c r="N118" s="88">
        <v>43607</v>
      </c>
      <c r="O118" s="89" t="s">
        <v>807</v>
      </c>
      <c r="P118" s="86" t="s">
        <v>757</v>
      </c>
      <c r="Q118" s="86" t="s">
        <v>754</v>
      </c>
      <c r="R118" s="86" t="s">
        <v>757</v>
      </c>
      <c r="S118" s="86" t="s">
        <v>757</v>
      </c>
      <c r="T118" s="86" t="s">
        <v>1000</v>
      </c>
      <c r="U118" s="100"/>
      <c r="V118" s="101"/>
      <c r="W118" s="102"/>
      <c r="X118" s="97"/>
      <c r="Y118" s="97"/>
      <c r="Z118" s="103"/>
      <c r="AA118" s="97"/>
      <c r="AB118" s="97"/>
    </row>
    <row r="119" spans="1:28" s="4" customFormat="1" ht="19.95" customHeight="1">
      <c r="A119" s="28" t="s">
        <v>579</v>
      </c>
      <c r="B119" s="95" t="s">
        <v>568</v>
      </c>
      <c r="C119" s="95" t="s">
        <v>295</v>
      </c>
      <c r="D119" s="94" t="s">
        <v>296</v>
      </c>
      <c r="E119" s="95" t="s">
        <v>297</v>
      </c>
      <c r="F119" s="96" t="s">
        <v>7</v>
      </c>
      <c r="G119" s="96" t="s">
        <v>748</v>
      </c>
      <c r="H119" s="96" t="s">
        <v>66</v>
      </c>
      <c r="I119" s="97" t="s">
        <v>754</v>
      </c>
      <c r="J119" s="87">
        <v>43555</v>
      </c>
      <c r="K119" s="97" t="s">
        <v>767</v>
      </c>
      <c r="L119" s="97" t="s">
        <v>769</v>
      </c>
      <c r="M119" s="97">
        <v>85</v>
      </c>
      <c r="N119" s="88">
        <v>43607</v>
      </c>
      <c r="O119" s="97" t="s">
        <v>753</v>
      </c>
      <c r="P119" s="97" t="s">
        <v>754</v>
      </c>
      <c r="Q119" s="97" t="s">
        <v>754</v>
      </c>
      <c r="R119" s="97" t="s">
        <v>757</v>
      </c>
      <c r="S119" s="97" t="s">
        <v>757</v>
      </c>
      <c r="T119" s="97" t="s">
        <v>771</v>
      </c>
      <c r="U119" s="100"/>
      <c r="V119" s="101"/>
      <c r="W119" s="102"/>
      <c r="X119" s="97"/>
      <c r="Y119" s="97"/>
      <c r="Z119" s="103"/>
      <c r="AA119" s="97"/>
      <c r="AB119" s="97"/>
    </row>
    <row r="120" spans="1:28" s="4" customFormat="1" ht="19.95" customHeight="1">
      <c r="A120" s="28" t="s">
        <v>579</v>
      </c>
      <c r="B120" s="95" t="s">
        <v>568</v>
      </c>
      <c r="C120" s="95" t="s">
        <v>298</v>
      </c>
      <c r="D120" s="94" t="s">
        <v>299</v>
      </c>
      <c r="E120" s="95" t="s">
        <v>300</v>
      </c>
      <c r="F120" s="96" t="s">
        <v>7</v>
      </c>
      <c r="G120" s="96" t="s">
        <v>748</v>
      </c>
      <c r="H120" s="96" t="s">
        <v>66</v>
      </c>
      <c r="I120" s="97" t="s">
        <v>754</v>
      </c>
      <c r="J120" s="87">
        <v>43555</v>
      </c>
      <c r="K120" s="97" t="s">
        <v>767</v>
      </c>
      <c r="L120" s="97" t="s">
        <v>769</v>
      </c>
      <c r="M120" s="97">
        <v>85</v>
      </c>
      <c r="N120" s="88">
        <v>43607</v>
      </c>
      <c r="O120" s="89" t="s">
        <v>855</v>
      </c>
      <c r="P120" s="86" t="s">
        <v>757</v>
      </c>
      <c r="Q120" s="86" t="s">
        <v>754</v>
      </c>
      <c r="R120" s="86" t="s">
        <v>757</v>
      </c>
      <c r="S120" s="86" t="s">
        <v>757</v>
      </c>
      <c r="T120" s="86" t="s">
        <v>1000</v>
      </c>
      <c r="U120" s="100"/>
      <c r="V120" s="101"/>
      <c r="W120" s="102"/>
      <c r="X120" s="97"/>
      <c r="Y120" s="97"/>
      <c r="Z120" s="103"/>
      <c r="AA120" s="97"/>
      <c r="AB120" s="97"/>
    </row>
    <row r="121" spans="1:28" s="4" customFormat="1" ht="19.95" customHeight="1">
      <c r="A121" s="28" t="s">
        <v>579</v>
      </c>
      <c r="B121" s="95" t="s">
        <v>569</v>
      </c>
      <c r="C121" s="95" t="s">
        <v>301</v>
      </c>
      <c r="D121" s="94" t="s">
        <v>302</v>
      </c>
      <c r="E121" s="95" t="s">
        <v>715</v>
      </c>
      <c r="F121" s="96" t="s">
        <v>7</v>
      </c>
      <c r="G121" s="96" t="s">
        <v>748</v>
      </c>
      <c r="H121" s="96" t="s">
        <v>66</v>
      </c>
      <c r="I121" s="97" t="s">
        <v>757</v>
      </c>
      <c r="J121" s="87">
        <v>43555</v>
      </c>
      <c r="K121" s="97" t="s">
        <v>767</v>
      </c>
      <c r="L121" s="97" t="s">
        <v>769</v>
      </c>
      <c r="M121" s="97">
        <v>96</v>
      </c>
      <c r="N121" s="88">
        <v>43607</v>
      </c>
      <c r="O121" s="89" t="s">
        <v>824</v>
      </c>
      <c r="P121" s="86" t="s">
        <v>757</v>
      </c>
      <c r="Q121" s="86" t="s">
        <v>754</v>
      </c>
      <c r="R121" s="86" t="s">
        <v>757</v>
      </c>
      <c r="S121" s="86" t="s">
        <v>757</v>
      </c>
      <c r="T121" s="86" t="s">
        <v>1000</v>
      </c>
      <c r="U121" s="100"/>
      <c r="V121" s="101"/>
      <c r="W121" s="102"/>
      <c r="X121" s="97"/>
      <c r="Y121" s="97"/>
      <c r="Z121" s="103"/>
      <c r="AA121" s="97"/>
      <c r="AB121" s="97"/>
    </row>
    <row r="122" spans="1:28" s="4" customFormat="1" ht="19.95" customHeight="1">
      <c r="A122" s="28" t="s">
        <v>579</v>
      </c>
      <c r="B122" s="95" t="s">
        <v>570</v>
      </c>
      <c r="C122" s="95" t="s">
        <v>303</v>
      </c>
      <c r="D122" s="105" t="s">
        <v>304</v>
      </c>
      <c r="E122" s="95" t="s">
        <v>305</v>
      </c>
      <c r="F122" s="96" t="s">
        <v>7</v>
      </c>
      <c r="G122" s="96" t="s">
        <v>748</v>
      </c>
      <c r="H122" s="96" t="s">
        <v>66</v>
      </c>
      <c r="I122" s="97" t="s">
        <v>757</v>
      </c>
      <c r="J122" s="87">
        <v>43555</v>
      </c>
      <c r="K122" s="97" t="s">
        <v>767</v>
      </c>
      <c r="L122" s="97" t="s">
        <v>769</v>
      </c>
      <c r="M122" s="97" t="s">
        <v>772</v>
      </c>
      <c r="N122" s="88">
        <v>43607</v>
      </c>
      <c r="O122" s="89" t="s">
        <v>773</v>
      </c>
      <c r="P122" s="86" t="s">
        <v>757</v>
      </c>
      <c r="Q122" s="86" t="s">
        <v>754</v>
      </c>
      <c r="R122" s="86" t="s">
        <v>757</v>
      </c>
      <c r="S122" s="86" t="s">
        <v>757</v>
      </c>
      <c r="T122" s="86" t="s">
        <v>1000</v>
      </c>
      <c r="U122" s="100"/>
      <c r="V122" s="101"/>
      <c r="W122" s="102"/>
      <c r="X122" s="97"/>
      <c r="Y122" s="97"/>
      <c r="Z122" s="103"/>
      <c r="AA122" s="97"/>
      <c r="AB122" s="97"/>
    </row>
    <row r="123" spans="1:28" s="4" customFormat="1" ht="19.95" customHeight="1">
      <c r="A123" s="28" t="s">
        <v>579</v>
      </c>
      <c r="B123" s="95" t="s">
        <v>570</v>
      </c>
      <c r="C123" s="95" t="s">
        <v>306</v>
      </c>
      <c r="D123" s="94" t="s">
        <v>307</v>
      </c>
      <c r="E123" s="95" t="s">
        <v>308</v>
      </c>
      <c r="F123" s="96" t="s">
        <v>7</v>
      </c>
      <c r="G123" s="96" t="s">
        <v>748</v>
      </c>
      <c r="H123" s="96" t="s">
        <v>66</v>
      </c>
      <c r="I123" s="97" t="s">
        <v>757</v>
      </c>
      <c r="J123" s="87">
        <v>43555</v>
      </c>
      <c r="K123" s="97" t="s">
        <v>767</v>
      </c>
      <c r="L123" s="97" t="s">
        <v>769</v>
      </c>
      <c r="M123" s="97" t="s">
        <v>772</v>
      </c>
      <c r="N123" s="88">
        <v>43607</v>
      </c>
      <c r="O123" s="89" t="s">
        <v>773</v>
      </c>
      <c r="P123" s="86" t="s">
        <v>757</v>
      </c>
      <c r="Q123" s="86" t="s">
        <v>754</v>
      </c>
      <c r="R123" s="86" t="s">
        <v>757</v>
      </c>
      <c r="S123" s="86" t="s">
        <v>757</v>
      </c>
      <c r="T123" s="86" t="s">
        <v>1000</v>
      </c>
      <c r="U123" s="100"/>
      <c r="V123" s="101"/>
      <c r="W123" s="102" t="s">
        <v>47</v>
      </c>
      <c r="X123" s="97"/>
      <c r="Y123" s="97"/>
      <c r="Z123" s="103"/>
      <c r="AA123" s="97"/>
      <c r="AB123" s="97"/>
    </row>
    <row r="124" spans="1:28" s="4" customFormat="1" ht="19.95" customHeight="1">
      <c r="A124" s="28" t="s">
        <v>579</v>
      </c>
      <c r="B124" s="95" t="s">
        <v>570</v>
      </c>
      <c r="C124" s="95" t="s">
        <v>309</v>
      </c>
      <c r="D124" s="94" t="s">
        <v>310</v>
      </c>
      <c r="E124" s="95" t="s">
        <v>311</v>
      </c>
      <c r="F124" s="96" t="s">
        <v>7</v>
      </c>
      <c r="G124" s="96" t="s">
        <v>748</v>
      </c>
      <c r="H124" s="96" t="s">
        <v>66</v>
      </c>
      <c r="I124" s="97" t="s">
        <v>754</v>
      </c>
      <c r="J124" s="87">
        <v>43555</v>
      </c>
      <c r="K124" s="97" t="s">
        <v>767</v>
      </c>
      <c r="L124" s="97" t="s">
        <v>769</v>
      </c>
      <c r="M124" s="97">
        <v>76</v>
      </c>
      <c r="N124" s="88">
        <v>43607</v>
      </c>
      <c r="O124" s="106" t="s">
        <v>1030</v>
      </c>
      <c r="P124" s="86" t="s">
        <v>757</v>
      </c>
      <c r="Q124" s="86" t="s">
        <v>754</v>
      </c>
      <c r="R124" s="86" t="s">
        <v>757</v>
      </c>
      <c r="S124" s="86" t="s">
        <v>757</v>
      </c>
      <c r="T124" s="86" t="s">
        <v>1000</v>
      </c>
      <c r="U124" s="100"/>
      <c r="V124" s="101" t="s">
        <v>754</v>
      </c>
      <c r="W124" s="102" t="s">
        <v>43</v>
      </c>
      <c r="X124" s="97" t="s">
        <v>1003</v>
      </c>
      <c r="Y124" s="97"/>
      <c r="Z124" s="103"/>
      <c r="AA124" s="97"/>
      <c r="AB124" s="97"/>
    </row>
    <row r="125" spans="1:28" s="4" customFormat="1" ht="19.95" customHeight="1">
      <c r="A125" s="28" t="s">
        <v>579</v>
      </c>
      <c r="B125" s="95" t="s">
        <v>571</v>
      </c>
      <c r="C125" s="95" t="s">
        <v>312</v>
      </c>
      <c r="D125" s="94" t="s">
        <v>313</v>
      </c>
      <c r="E125" s="95" t="s">
        <v>314</v>
      </c>
      <c r="F125" s="96" t="s">
        <v>7</v>
      </c>
      <c r="G125" s="96" t="s">
        <v>748</v>
      </c>
      <c r="H125" s="96" t="s">
        <v>66</v>
      </c>
      <c r="I125" s="97" t="s">
        <v>754</v>
      </c>
      <c r="J125" s="87">
        <v>43555</v>
      </c>
      <c r="K125" s="97" t="s">
        <v>767</v>
      </c>
      <c r="L125" s="97" t="s">
        <v>769</v>
      </c>
      <c r="M125" s="97">
        <v>76</v>
      </c>
      <c r="N125" s="88">
        <v>43607</v>
      </c>
      <c r="O125" s="106" t="s">
        <v>1031</v>
      </c>
      <c r="P125" s="86" t="s">
        <v>757</v>
      </c>
      <c r="Q125" s="86" t="s">
        <v>754</v>
      </c>
      <c r="R125" s="86" t="s">
        <v>757</v>
      </c>
      <c r="S125" s="86" t="s">
        <v>757</v>
      </c>
      <c r="T125" s="86" t="s">
        <v>1000</v>
      </c>
      <c r="U125" s="100"/>
      <c r="V125" s="101"/>
      <c r="W125" s="102" t="s">
        <v>43</v>
      </c>
      <c r="X125" s="97"/>
      <c r="Y125" s="97"/>
      <c r="Z125" s="103"/>
      <c r="AA125" s="97"/>
      <c r="AB125" s="97"/>
    </row>
    <row r="126" spans="1:28" s="4" customFormat="1" ht="19.95" customHeight="1">
      <c r="A126" s="28" t="s">
        <v>579</v>
      </c>
      <c r="B126" s="95" t="s">
        <v>571</v>
      </c>
      <c r="C126" s="95" t="s">
        <v>315</v>
      </c>
      <c r="D126" s="94" t="s">
        <v>316</v>
      </c>
      <c r="E126" s="95" t="s">
        <v>317</v>
      </c>
      <c r="F126" s="96" t="s">
        <v>7</v>
      </c>
      <c r="G126" s="96" t="s">
        <v>748</v>
      </c>
      <c r="H126" s="96" t="s">
        <v>66</v>
      </c>
      <c r="I126" s="97" t="s">
        <v>754</v>
      </c>
      <c r="J126" s="87">
        <v>43555</v>
      </c>
      <c r="K126" s="97" t="s">
        <v>767</v>
      </c>
      <c r="L126" s="97" t="s">
        <v>769</v>
      </c>
      <c r="M126" s="97">
        <v>76</v>
      </c>
      <c r="N126" s="88">
        <v>43607</v>
      </c>
      <c r="O126" s="106" t="s">
        <v>1031</v>
      </c>
      <c r="P126" s="86" t="s">
        <v>757</v>
      </c>
      <c r="Q126" s="86" t="s">
        <v>754</v>
      </c>
      <c r="R126" s="86" t="s">
        <v>757</v>
      </c>
      <c r="S126" s="86" t="s">
        <v>757</v>
      </c>
      <c r="T126" s="86" t="s">
        <v>1000</v>
      </c>
      <c r="U126" s="100"/>
      <c r="V126" s="101"/>
      <c r="W126" s="102" t="s">
        <v>43</v>
      </c>
      <c r="X126" s="97"/>
      <c r="Y126" s="97"/>
      <c r="Z126" s="103"/>
      <c r="AA126" s="97"/>
      <c r="AB126" s="97"/>
    </row>
    <row r="127" spans="1:28" s="4" customFormat="1" ht="19.95" customHeight="1">
      <c r="A127" s="28" t="s">
        <v>579</v>
      </c>
      <c r="B127" s="95" t="s">
        <v>571</v>
      </c>
      <c r="C127" s="95" t="s">
        <v>318</v>
      </c>
      <c r="D127" s="94" t="s">
        <v>319</v>
      </c>
      <c r="E127" s="95" t="s">
        <v>320</v>
      </c>
      <c r="F127" s="96" t="s">
        <v>7</v>
      </c>
      <c r="G127" s="96" t="s">
        <v>748</v>
      </c>
      <c r="H127" s="96" t="s">
        <v>66</v>
      </c>
      <c r="I127" s="97" t="s">
        <v>757</v>
      </c>
      <c r="J127" s="87">
        <v>43555</v>
      </c>
      <c r="K127" s="97" t="s">
        <v>767</v>
      </c>
      <c r="L127" s="97" t="s">
        <v>769</v>
      </c>
      <c r="M127" s="97">
        <v>20</v>
      </c>
      <c r="N127" s="88">
        <v>43607</v>
      </c>
      <c r="O127" s="97" t="s">
        <v>753</v>
      </c>
      <c r="P127" s="97" t="s">
        <v>754</v>
      </c>
      <c r="Q127" s="97" t="s">
        <v>754</v>
      </c>
      <c r="R127" s="97" t="s">
        <v>757</v>
      </c>
      <c r="S127" s="97" t="s">
        <v>757</v>
      </c>
      <c r="T127" s="97" t="s">
        <v>814</v>
      </c>
      <c r="U127" s="100"/>
      <c r="V127" s="101"/>
      <c r="W127" s="102"/>
      <c r="X127" s="97"/>
      <c r="Y127" s="97"/>
      <c r="Z127" s="103"/>
      <c r="AA127" s="97"/>
      <c r="AB127" s="97"/>
    </row>
    <row r="128" spans="1:28" s="4" customFormat="1" ht="19.95" customHeight="1">
      <c r="A128" s="28" t="s">
        <v>579</v>
      </c>
      <c r="B128" s="95" t="s">
        <v>571</v>
      </c>
      <c r="C128" s="95" t="s">
        <v>321</v>
      </c>
      <c r="D128" s="94" t="s">
        <v>322</v>
      </c>
      <c r="E128" s="95" t="s">
        <v>323</v>
      </c>
      <c r="F128" s="96" t="s">
        <v>7</v>
      </c>
      <c r="G128" s="96" t="s">
        <v>748</v>
      </c>
      <c r="H128" s="96" t="s">
        <v>66</v>
      </c>
      <c r="I128" s="97" t="s">
        <v>757</v>
      </c>
      <c r="J128" s="87">
        <v>43555</v>
      </c>
      <c r="K128" s="107" t="s">
        <v>967</v>
      </c>
      <c r="L128" s="107" t="s">
        <v>965</v>
      </c>
      <c r="M128" s="107" t="s">
        <v>964</v>
      </c>
      <c r="N128" s="107" t="s">
        <v>753</v>
      </c>
      <c r="O128" s="107" t="s">
        <v>753</v>
      </c>
      <c r="P128" s="97" t="s">
        <v>757</v>
      </c>
      <c r="Q128" s="97" t="s">
        <v>757</v>
      </c>
      <c r="R128" s="97" t="s">
        <v>757</v>
      </c>
      <c r="S128" s="97" t="s">
        <v>754</v>
      </c>
      <c r="T128" s="108" t="s">
        <v>968</v>
      </c>
      <c r="U128" s="100"/>
      <c r="V128" s="101"/>
      <c r="W128" s="102"/>
      <c r="X128" s="97"/>
      <c r="Y128" s="97"/>
      <c r="Z128" s="103"/>
      <c r="AA128" s="97"/>
      <c r="AB128" s="97"/>
    </row>
    <row r="129" spans="1:28" s="4" customFormat="1" ht="19.95" customHeight="1">
      <c r="A129" s="28" t="s">
        <v>579</v>
      </c>
      <c r="B129" s="95" t="s">
        <v>571</v>
      </c>
      <c r="C129" s="95" t="s">
        <v>324</v>
      </c>
      <c r="D129" s="94" t="s">
        <v>325</v>
      </c>
      <c r="E129" s="95" t="s">
        <v>326</v>
      </c>
      <c r="F129" s="109" t="s">
        <v>5</v>
      </c>
      <c r="G129" s="109" t="s">
        <v>581</v>
      </c>
      <c r="H129" s="96" t="s">
        <v>66</v>
      </c>
      <c r="I129" s="89" t="s">
        <v>853</v>
      </c>
      <c r="J129" s="87">
        <v>43555</v>
      </c>
      <c r="K129" s="97" t="s">
        <v>767</v>
      </c>
      <c r="L129" s="97" t="s">
        <v>769</v>
      </c>
      <c r="M129" s="97">
        <v>109</v>
      </c>
      <c r="N129" s="88">
        <v>43607</v>
      </c>
      <c r="O129" s="97" t="s">
        <v>753</v>
      </c>
      <c r="P129" s="97" t="s">
        <v>754</v>
      </c>
      <c r="Q129" s="97" t="s">
        <v>754</v>
      </c>
      <c r="R129" s="97" t="s">
        <v>757</v>
      </c>
      <c r="S129" s="97" t="s">
        <v>757</v>
      </c>
      <c r="T129" s="97" t="s">
        <v>852</v>
      </c>
      <c r="U129" s="100"/>
      <c r="V129" s="101"/>
      <c r="W129" s="102"/>
      <c r="X129" s="97"/>
      <c r="Y129" s="97"/>
      <c r="Z129" s="103"/>
      <c r="AA129" s="97"/>
      <c r="AB129" s="97"/>
    </row>
    <row r="130" spans="1:28" s="4" customFormat="1" ht="19.95" customHeight="1">
      <c r="A130" s="28" t="s">
        <v>579</v>
      </c>
      <c r="B130" s="95" t="s">
        <v>572</v>
      </c>
      <c r="C130" s="95" t="s">
        <v>327</v>
      </c>
      <c r="D130" s="105" t="s">
        <v>328</v>
      </c>
      <c r="E130" s="95" t="s">
        <v>329</v>
      </c>
      <c r="F130" s="96" t="s">
        <v>7</v>
      </c>
      <c r="G130" s="96" t="s">
        <v>748</v>
      </c>
      <c r="H130" s="96" t="s">
        <v>66</v>
      </c>
      <c r="I130" s="97" t="s">
        <v>754</v>
      </c>
      <c r="J130" s="87">
        <v>43555</v>
      </c>
      <c r="K130" s="97" t="s">
        <v>767</v>
      </c>
      <c r="L130" s="97" t="s">
        <v>769</v>
      </c>
      <c r="M130" s="97">
        <v>78</v>
      </c>
      <c r="N130" s="88">
        <v>43607</v>
      </c>
      <c r="O130" s="97" t="s">
        <v>753</v>
      </c>
      <c r="P130" s="97" t="s">
        <v>754</v>
      </c>
      <c r="Q130" s="97" t="s">
        <v>754</v>
      </c>
      <c r="R130" s="97" t="s">
        <v>757</v>
      </c>
      <c r="S130" s="97" t="s">
        <v>757</v>
      </c>
      <c r="T130" s="97" t="s">
        <v>776</v>
      </c>
      <c r="U130" s="100"/>
      <c r="V130" s="101"/>
      <c r="W130" s="102"/>
      <c r="X130" s="97"/>
      <c r="Y130" s="97"/>
      <c r="Z130" s="103"/>
      <c r="AA130" s="97"/>
      <c r="AB130" s="97"/>
    </row>
    <row r="131" spans="1:28" s="4" customFormat="1" ht="19.95" customHeight="1">
      <c r="A131" s="28" t="s">
        <v>579</v>
      </c>
      <c r="B131" s="95" t="s">
        <v>572</v>
      </c>
      <c r="C131" s="95" t="s">
        <v>330</v>
      </c>
      <c r="D131" s="94" t="s">
        <v>331</v>
      </c>
      <c r="E131" s="95" t="s">
        <v>332</v>
      </c>
      <c r="F131" s="96" t="s">
        <v>7</v>
      </c>
      <c r="G131" s="96" t="s">
        <v>748</v>
      </c>
      <c r="H131" s="96" t="s">
        <v>66</v>
      </c>
      <c r="I131" s="97" t="s">
        <v>754</v>
      </c>
      <c r="J131" s="87">
        <v>43555</v>
      </c>
      <c r="K131" s="97" t="s">
        <v>767</v>
      </c>
      <c r="L131" s="97" t="s">
        <v>769</v>
      </c>
      <c r="M131" s="97">
        <v>76</v>
      </c>
      <c r="N131" s="88">
        <v>43607</v>
      </c>
      <c r="O131" s="89" t="s">
        <v>790</v>
      </c>
      <c r="P131" s="86" t="s">
        <v>757</v>
      </c>
      <c r="Q131" s="86" t="s">
        <v>754</v>
      </c>
      <c r="R131" s="86" t="s">
        <v>757</v>
      </c>
      <c r="S131" s="86" t="s">
        <v>757</v>
      </c>
      <c r="T131" s="86" t="s">
        <v>1000</v>
      </c>
      <c r="U131" s="100"/>
      <c r="V131" s="101"/>
      <c r="W131" s="102"/>
      <c r="X131" s="97"/>
      <c r="Y131" s="97"/>
      <c r="Z131" s="103"/>
      <c r="AA131" s="97"/>
      <c r="AB131" s="97"/>
    </row>
    <row r="132" spans="1:28" s="4" customFormat="1" ht="19.95" customHeight="1">
      <c r="A132" s="28" t="s">
        <v>579</v>
      </c>
      <c r="B132" s="95" t="s">
        <v>572</v>
      </c>
      <c r="C132" s="95" t="s">
        <v>333</v>
      </c>
      <c r="D132" s="94" t="s">
        <v>334</v>
      </c>
      <c r="E132" s="95" t="s">
        <v>335</v>
      </c>
      <c r="F132" s="96" t="s">
        <v>7</v>
      </c>
      <c r="G132" s="96" t="s">
        <v>748</v>
      </c>
      <c r="H132" s="96" t="s">
        <v>66</v>
      </c>
      <c r="I132" s="97" t="s">
        <v>754</v>
      </c>
      <c r="J132" s="87">
        <v>43555</v>
      </c>
      <c r="K132" s="97" t="s">
        <v>767</v>
      </c>
      <c r="L132" s="97" t="s">
        <v>769</v>
      </c>
      <c r="M132" s="97">
        <v>95</v>
      </c>
      <c r="N132" s="88">
        <v>43607</v>
      </c>
      <c r="O132" s="89" t="s">
        <v>837</v>
      </c>
      <c r="P132" s="86" t="s">
        <v>757</v>
      </c>
      <c r="Q132" s="86" t="s">
        <v>754</v>
      </c>
      <c r="R132" s="86" t="s">
        <v>757</v>
      </c>
      <c r="S132" s="86" t="s">
        <v>757</v>
      </c>
      <c r="T132" s="86" t="s">
        <v>1000</v>
      </c>
      <c r="U132" s="100"/>
      <c r="V132" s="101"/>
      <c r="W132" s="102"/>
      <c r="X132" s="97"/>
      <c r="Y132" s="97"/>
      <c r="Z132" s="103"/>
      <c r="AA132" s="97"/>
      <c r="AB132" s="97"/>
    </row>
    <row r="133" spans="1:28" s="4" customFormat="1" ht="19.95" customHeight="1">
      <c r="A133" s="28" t="s">
        <v>579</v>
      </c>
      <c r="B133" s="95" t="s">
        <v>572</v>
      </c>
      <c r="C133" s="95" t="s">
        <v>336</v>
      </c>
      <c r="D133" s="94" t="s">
        <v>337</v>
      </c>
      <c r="E133" s="95" t="s">
        <v>338</v>
      </c>
      <c r="F133" s="96" t="s">
        <v>7</v>
      </c>
      <c r="G133" s="96" t="s">
        <v>748</v>
      </c>
      <c r="H133" s="96" t="s">
        <v>66</v>
      </c>
      <c r="I133" s="97" t="s">
        <v>754</v>
      </c>
      <c r="J133" s="87">
        <v>43555</v>
      </c>
      <c r="K133" s="97" t="s">
        <v>767</v>
      </c>
      <c r="L133" s="97" t="s">
        <v>769</v>
      </c>
      <c r="M133" s="97">
        <v>44</v>
      </c>
      <c r="N133" s="88">
        <v>43607</v>
      </c>
      <c r="O133" s="89" t="s">
        <v>779</v>
      </c>
      <c r="P133" s="86" t="s">
        <v>757</v>
      </c>
      <c r="Q133" s="86" t="s">
        <v>754</v>
      </c>
      <c r="R133" s="86" t="s">
        <v>757</v>
      </c>
      <c r="S133" s="86" t="s">
        <v>757</v>
      </c>
      <c r="T133" s="86" t="s">
        <v>1000</v>
      </c>
      <c r="U133" s="100"/>
      <c r="V133" s="101"/>
      <c r="W133" s="102"/>
      <c r="X133" s="97"/>
      <c r="Y133" s="97"/>
      <c r="Z133" s="103"/>
      <c r="AA133" s="97"/>
      <c r="AB133" s="97"/>
    </row>
    <row r="134" spans="1:28" s="4" customFormat="1" ht="19.95" customHeight="1">
      <c r="A134" s="28" t="s">
        <v>579</v>
      </c>
      <c r="B134" s="95" t="s">
        <v>572</v>
      </c>
      <c r="C134" s="95" t="s">
        <v>339</v>
      </c>
      <c r="D134" s="94" t="s">
        <v>340</v>
      </c>
      <c r="E134" s="95" t="s">
        <v>341</v>
      </c>
      <c r="F134" s="96" t="s">
        <v>7</v>
      </c>
      <c r="G134" s="96" t="s">
        <v>748</v>
      </c>
      <c r="H134" s="96" t="s">
        <v>66</v>
      </c>
      <c r="I134" s="97" t="s">
        <v>754</v>
      </c>
      <c r="J134" s="87">
        <v>43555</v>
      </c>
      <c r="K134" s="97" t="s">
        <v>767</v>
      </c>
      <c r="L134" s="97" t="s">
        <v>769</v>
      </c>
      <c r="M134" s="97" t="s">
        <v>874</v>
      </c>
      <c r="N134" s="88">
        <v>43607</v>
      </c>
      <c r="O134" s="89" t="s">
        <v>1027</v>
      </c>
      <c r="P134" s="97" t="s">
        <v>754</v>
      </c>
      <c r="Q134" s="97" t="s">
        <v>754</v>
      </c>
      <c r="R134" s="97" t="s">
        <v>757</v>
      </c>
      <c r="S134" s="97" t="s">
        <v>757</v>
      </c>
      <c r="T134" s="97" t="s">
        <v>875</v>
      </c>
      <c r="U134" s="100"/>
      <c r="V134" s="101" t="s">
        <v>754</v>
      </c>
      <c r="W134" s="102" t="s">
        <v>56</v>
      </c>
      <c r="X134" s="97" t="s">
        <v>1005</v>
      </c>
      <c r="Y134" s="97"/>
      <c r="Z134" s="103"/>
      <c r="AA134" s="97"/>
      <c r="AB134" s="97"/>
    </row>
    <row r="135" spans="1:28" s="4" customFormat="1" ht="19.95" customHeight="1">
      <c r="A135" s="28" t="s">
        <v>579</v>
      </c>
      <c r="B135" s="95" t="s">
        <v>572</v>
      </c>
      <c r="C135" s="95" t="s">
        <v>342</v>
      </c>
      <c r="D135" s="94" t="s">
        <v>343</v>
      </c>
      <c r="E135" s="95" t="s">
        <v>344</v>
      </c>
      <c r="F135" s="96" t="s">
        <v>7</v>
      </c>
      <c r="G135" s="96" t="s">
        <v>748</v>
      </c>
      <c r="H135" s="96" t="s">
        <v>66</v>
      </c>
      <c r="I135" s="97" t="s">
        <v>754</v>
      </c>
      <c r="J135" s="87">
        <v>43555</v>
      </c>
      <c r="K135" s="97" t="s">
        <v>767</v>
      </c>
      <c r="L135" s="97" t="s">
        <v>769</v>
      </c>
      <c r="M135" s="97">
        <v>100</v>
      </c>
      <c r="N135" s="88">
        <v>43607</v>
      </c>
      <c r="O135" s="89" t="s">
        <v>844</v>
      </c>
      <c r="P135" s="86" t="s">
        <v>757</v>
      </c>
      <c r="Q135" s="86" t="s">
        <v>754</v>
      </c>
      <c r="R135" s="86" t="s">
        <v>757</v>
      </c>
      <c r="S135" s="86" t="s">
        <v>757</v>
      </c>
      <c r="T135" s="86" t="s">
        <v>1000</v>
      </c>
      <c r="U135" s="100"/>
      <c r="V135" s="101" t="s">
        <v>754</v>
      </c>
      <c r="W135" s="102" t="s">
        <v>41</v>
      </c>
      <c r="X135" s="97" t="s">
        <v>1015</v>
      </c>
      <c r="Y135" s="97"/>
      <c r="Z135" s="103"/>
      <c r="AA135" s="97"/>
      <c r="AB135" s="97"/>
    </row>
    <row r="136" spans="1:28" s="4" customFormat="1" ht="19.95" customHeight="1">
      <c r="A136" s="28" t="s">
        <v>579</v>
      </c>
      <c r="B136" s="95" t="s">
        <v>572</v>
      </c>
      <c r="C136" s="95" t="s">
        <v>345</v>
      </c>
      <c r="D136" s="94" t="s">
        <v>346</v>
      </c>
      <c r="E136" s="95" t="s">
        <v>347</v>
      </c>
      <c r="F136" s="96" t="s">
        <v>7</v>
      </c>
      <c r="G136" s="96" t="s">
        <v>748</v>
      </c>
      <c r="H136" s="96" t="s">
        <v>66</v>
      </c>
      <c r="I136" s="97" t="s">
        <v>754</v>
      </c>
      <c r="J136" s="87">
        <v>43555</v>
      </c>
      <c r="K136" s="97" t="s">
        <v>767</v>
      </c>
      <c r="L136" s="97" t="s">
        <v>769</v>
      </c>
      <c r="M136" s="97">
        <v>44</v>
      </c>
      <c r="N136" s="88">
        <v>43607</v>
      </c>
      <c r="O136" s="89" t="s">
        <v>778</v>
      </c>
      <c r="P136" s="86" t="s">
        <v>757</v>
      </c>
      <c r="Q136" s="86" t="s">
        <v>754</v>
      </c>
      <c r="R136" s="86" t="s">
        <v>757</v>
      </c>
      <c r="S136" s="86" t="s">
        <v>757</v>
      </c>
      <c r="T136" s="86" t="s">
        <v>1000</v>
      </c>
      <c r="U136" s="100"/>
      <c r="V136" s="101"/>
      <c r="W136" s="102"/>
      <c r="X136" s="97"/>
      <c r="Y136" s="97"/>
      <c r="Z136" s="103"/>
      <c r="AA136" s="97"/>
      <c r="AB136" s="97"/>
    </row>
    <row r="137" spans="1:28" s="4" customFormat="1" ht="19.95" customHeight="1">
      <c r="A137" s="28" t="s">
        <v>579</v>
      </c>
      <c r="B137" s="95" t="s">
        <v>572</v>
      </c>
      <c r="C137" s="95" t="s">
        <v>348</v>
      </c>
      <c r="D137" s="94" t="s">
        <v>349</v>
      </c>
      <c r="E137" s="95" t="s">
        <v>350</v>
      </c>
      <c r="F137" s="109" t="s">
        <v>5</v>
      </c>
      <c r="G137" s="109" t="s">
        <v>582</v>
      </c>
      <c r="H137" s="96" t="s">
        <v>66</v>
      </c>
      <c r="I137" s="97">
        <v>12</v>
      </c>
      <c r="J137" s="87">
        <v>43555</v>
      </c>
      <c r="K137" s="97" t="s">
        <v>767</v>
      </c>
      <c r="L137" s="97" t="s">
        <v>769</v>
      </c>
      <c r="M137" s="97">
        <v>44</v>
      </c>
      <c r="N137" s="88">
        <v>43607</v>
      </c>
      <c r="O137" s="89" t="s">
        <v>779</v>
      </c>
      <c r="P137" s="97" t="s">
        <v>757</v>
      </c>
      <c r="Q137" s="97" t="s">
        <v>754</v>
      </c>
      <c r="R137" s="97" t="s">
        <v>757</v>
      </c>
      <c r="S137" s="97" t="s">
        <v>757</v>
      </c>
      <c r="T137" s="86" t="s">
        <v>1000</v>
      </c>
      <c r="U137" s="100"/>
      <c r="V137" s="101"/>
      <c r="W137" s="102"/>
      <c r="X137" s="97"/>
      <c r="Y137" s="97"/>
      <c r="Z137" s="103"/>
      <c r="AA137" s="97"/>
      <c r="AB137" s="97"/>
    </row>
    <row r="138" spans="1:28" s="4" customFormat="1" ht="19.95" customHeight="1">
      <c r="A138" s="28" t="s">
        <v>579</v>
      </c>
      <c r="B138" s="95" t="s">
        <v>573</v>
      </c>
      <c r="C138" s="95" t="s">
        <v>351</v>
      </c>
      <c r="D138" s="94" t="s">
        <v>352</v>
      </c>
      <c r="E138" s="95" t="s">
        <v>353</v>
      </c>
      <c r="F138" s="96" t="s">
        <v>7</v>
      </c>
      <c r="G138" s="96" t="s">
        <v>748</v>
      </c>
      <c r="H138" s="96" t="s">
        <v>66</v>
      </c>
      <c r="I138" s="97" t="s">
        <v>754</v>
      </c>
      <c r="J138" s="87">
        <v>43555</v>
      </c>
      <c r="K138" s="97" t="s">
        <v>767</v>
      </c>
      <c r="L138" s="97" t="s">
        <v>769</v>
      </c>
      <c r="M138" s="97" t="s">
        <v>756</v>
      </c>
      <c r="N138" s="88">
        <v>43607</v>
      </c>
      <c r="O138" s="89" t="s">
        <v>857</v>
      </c>
      <c r="P138" s="86" t="s">
        <v>757</v>
      </c>
      <c r="Q138" s="86" t="s">
        <v>754</v>
      </c>
      <c r="R138" s="86" t="s">
        <v>757</v>
      </c>
      <c r="S138" s="86" t="s">
        <v>757</v>
      </c>
      <c r="T138" s="86" t="s">
        <v>1000</v>
      </c>
      <c r="U138" s="100"/>
      <c r="V138" s="101"/>
      <c r="W138" s="102"/>
      <c r="X138" s="97"/>
      <c r="Y138" s="97"/>
      <c r="Z138" s="103"/>
      <c r="AA138" s="97"/>
      <c r="AB138" s="97"/>
    </row>
    <row r="139" spans="1:28" s="4" customFormat="1" ht="19.95" customHeight="1">
      <c r="A139" s="28" t="s">
        <v>579</v>
      </c>
      <c r="B139" s="95" t="s">
        <v>573</v>
      </c>
      <c r="C139" s="95" t="s">
        <v>354</v>
      </c>
      <c r="D139" s="94" t="s">
        <v>355</v>
      </c>
      <c r="E139" s="95" t="s">
        <v>356</v>
      </c>
      <c r="F139" s="96" t="s">
        <v>7</v>
      </c>
      <c r="G139" s="96" t="s">
        <v>748</v>
      </c>
      <c r="H139" s="96" t="s">
        <v>66</v>
      </c>
      <c r="I139" s="97" t="s">
        <v>754</v>
      </c>
      <c r="J139" s="87">
        <v>43555</v>
      </c>
      <c r="K139" s="97" t="s">
        <v>767</v>
      </c>
      <c r="L139" s="97" t="s">
        <v>769</v>
      </c>
      <c r="M139" s="97">
        <v>97</v>
      </c>
      <c r="N139" s="88">
        <v>43607</v>
      </c>
      <c r="O139" s="89" t="s">
        <v>809</v>
      </c>
      <c r="P139" s="86" t="s">
        <v>757</v>
      </c>
      <c r="Q139" s="86" t="s">
        <v>754</v>
      </c>
      <c r="R139" s="86" t="s">
        <v>757</v>
      </c>
      <c r="S139" s="86" t="s">
        <v>757</v>
      </c>
      <c r="T139" s="86" t="s">
        <v>1000</v>
      </c>
      <c r="U139" s="100"/>
      <c r="V139" s="101" t="s">
        <v>754</v>
      </c>
      <c r="W139" s="102" t="s">
        <v>50</v>
      </c>
      <c r="X139" s="97" t="s">
        <v>1017</v>
      </c>
      <c r="Y139" s="97"/>
      <c r="Z139" s="103"/>
      <c r="AA139" s="97"/>
      <c r="AB139" s="97"/>
    </row>
    <row r="140" spans="1:28" s="4" customFormat="1" ht="19.95" customHeight="1">
      <c r="A140" s="28" t="s">
        <v>579</v>
      </c>
      <c r="B140" s="95" t="s">
        <v>573</v>
      </c>
      <c r="C140" s="95" t="s">
        <v>357</v>
      </c>
      <c r="D140" s="94" t="s">
        <v>358</v>
      </c>
      <c r="E140" s="95" t="s">
        <v>359</v>
      </c>
      <c r="F140" s="96" t="s">
        <v>7</v>
      </c>
      <c r="G140" s="96" t="s">
        <v>748</v>
      </c>
      <c r="H140" s="96" t="s">
        <v>66</v>
      </c>
      <c r="I140" s="97" t="s">
        <v>754</v>
      </c>
      <c r="J140" s="87">
        <v>43555</v>
      </c>
      <c r="K140" s="97" t="s">
        <v>767</v>
      </c>
      <c r="L140" s="97" t="s">
        <v>769</v>
      </c>
      <c r="M140" s="97">
        <v>97</v>
      </c>
      <c r="N140" s="88">
        <v>43607</v>
      </c>
      <c r="O140" s="89" t="s">
        <v>809</v>
      </c>
      <c r="P140" s="86" t="s">
        <v>757</v>
      </c>
      <c r="Q140" s="86" t="s">
        <v>754</v>
      </c>
      <c r="R140" s="86" t="s">
        <v>757</v>
      </c>
      <c r="S140" s="86" t="s">
        <v>757</v>
      </c>
      <c r="T140" s="86" t="s">
        <v>1000</v>
      </c>
      <c r="U140" s="100"/>
      <c r="V140" s="101" t="s">
        <v>754</v>
      </c>
      <c r="W140" s="102" t="s">
        <v>50</v>
      </c>
      <c r="X140" s="97" t="s">
        <v>1017</v>
      </c>
      <c r="Y140" s="97"/>
      <c r="Z140" s="103"/>
      <c r="AA140" s="97"/>
      <c r="AB140" s="97"/>
    </row>
    <row r="141" spans="1:28" s="4" customFormat="1" ht="19.95" customHeight="1">
      <c r="A141" s="28" t="s">
        <v>579</v>
      </c>
      <c r="B141" s="95" t="s">
        <v>573</v>
      </c>
      <c r="C141" s="95" t="s">
        <v>360</v>
      </c>
      <c r="D141" s="94" t="s">
        <v>361</v>
      </c>
      <c r="E141" s="95" t="s">
        <v>362</v>
      </c>
      <c r="F141" s="96" t="s">
        <v>7</v>
      </c>
      <c r="G141" s="96" t="s">
        <v>748</v>
      </c>
      <c r="H141" s="96" t="s">
        <v>66</v>
      </c>
      <c r="I141" s="97" t="s">
        <v>754</v>
      </c>
      <c r="J141" s="87">
        <v>43555</v>
      </c>
      <c r="K141" s="97" t="s">
        <v>767</v>
      </c>
      <c r="L141" s="97" t="s">
        <v>769</v>
      </c>
      <c r="M141" s="97">
        <v>87</v>
      </c>
      <c r="N141" s="88">
        <v>43607</v>
      </c>
      <c r="O141" s="89" t="s">
        <v>839</v>
      </c>
      <c r="P141" s="86" t="s">
        <v>757</v>
      </c>
      <c r="Q141" s="86" t="s">
        <v>754</v>
      </c>
      <c r="R141" s="86" t="s">
        <v>757</v>
      </c>
      <c r="S141" s="86" t="s">
        <v>757</v>
      </c>
      <c r="T141" s="86" t="s">
        <v>1000</v>
      </c>
      <c r="U141" s="100"/>
      <c r="V141" s="101" t="s">
        <v>754</v>
      </c>
      <c r="W141" s="102" t="s">
        <v>50</v>
      </c>
      <c r="X141" s="97" t="s">
        <v>1017</v>
      </c>
      <c r="Y141" s="97"/>
      <c r="Z141" s="103"/>
      <c r="AA141" s="97"/>
      <c r="AB141" s="97"/>
    </row>
    <row r="142" spans="1:28" s="4" customFormat="1" ht="19.95" customHeight="1">
      <c r="A142" s="28" t="s">
        <v>579</v>
      </c>
      <c r="B142" s="95" t="s">
        <v>573</v>
      </c>
      <c r="C142" s="95" t="s">
        <v>363</v>
      </c>
      <c r="D142" s="94" t="s">
        <v>364</v>
      </c>
      <c r="E142" s="95" t="s">
        <v>365</v>
      </c>
      <c r="F142" s="96" t="s">
        <v>7</v>
      </c>
      <c r="G142" s="96" t="s">
        <v>748</v>
      </c>
      <c r="H142" s="96" t="s">
        <v>66</v>
      </c>
      <c r="I142" s="97" t="s">
        <v>754</v>
      </c>
      <c r="J142" s="87">
        <v>43555</v>
      </c>
      <c r="K142" s="97" t="s">
        <v>767</v>
      </c>
      <c r="L142" s="97" t="s">
        <v>769</v>
      </c>
      <c r="M142" s="97" t="s">
        <v>756</v>
      </c>
      <c r="N142" s="88">
        <v>43607</v>
      </c>
      <c r="O142" s="89" t="s">
        <v>857</v>
      </c>
      <c r="P142" s="86" t="s">
        <v>757</v>
      </c>
      <c r="Q142" s="86" t="s">
        <v>754</v>
      </c>
      <c r="R142" s="86" t="s">
        <v>757</v>
      </c>
      <c r="S142" s="86" t="s">
        <v>757</v>
      </c>
      <c r="T142" s="86" t="s">
        <v>1000</v>
      </c>
      <c r="U142" s="100"/>
      <c r="V142" s="101"/>
      <c r="W142" s="102"/>
      <c r="X142" s="97"/>
      <c r="Y142" s="97"/>
      <c r="Z142" s="103"/>
      <c r="AA142" s="97"/>
      <c r="AB142" s="97"/>
    </row>
    <row r="143" spans="1:28" s="4" customFormat="1" ht="19.95" customHeight="1">
      <c r="A143" s="28" t="s">
        <v>579</v>
      </c>
      <c r="B143" s="95" t="s">
        <v>573</v>
      </c>
      <c r="C143" s="95" t="s">
        <v>366</v>
      </c>
      <c r="D143" s="94" t="s">
        <v>367</v>
      </c>
      <c r="E143" s="95" t="s">
        <v>368</v>
      </c>
      <c r="F143" s="96" t="s">
        <v>7</v>
      </c>
      <c r="G143" s="96" t="s">
        <v>748</v>
      </c>
      <c r="H143" s="96" t="s">
        <v>66</v>
      </c>
      <c r="I143" s="97" t="s">
        <v>754</v>
      </c>
      <c r="J143" s="87">
        <v>43555</v>
      </c>
      <c r="K143" s="97" t="s">
        <v>767</v>
      </c>
      <c r="L143" s="97" t="s">
        <v>769</v>
      </c>
      <c r="M143" s="97">
        <v>97</v>
      </c>
      <c r="N143" s="88">
        <v>43607</v>
      </c>
      <c r="O143" s="89" t="s">
        <v>809</v>
      </c>
      <c r="P143" s="86" t="s">
        <v>757</v>
      </c>
      <c r="Q143" s="86" t="s">
        <v>754</v>
      </c>
      <c r="R143" s="86" t="s">
        <v>757</v>
      </c>
      <c r="S143" s="86" t="s">
        <v>757</v>
      </c>
      <c r="T143" s="86" t="s">
        <v>1000</v>
      </c>
      <c r="U143" s="100"/>
      <c r="V143" s="101" t="s">
        <v>754</v>
      </c>
      <c r="W143" s="102" t="s">
        <v>50</v>
      </c>
      <c r="X143" s="97" t="s">
        <v>1017</v>
      </c>
      <c r="Y143" s="97"/>
      <c r="Z143" s="103"/>
      <c r="AA143" s="97"/>
      <c r="AB143" s="97"/>
    </row>
    <row r="144" spans="1:28" s="4" customFormat="1" ht="19.95" customHeight="1">
      <c r="A144" s="28" t="s">
        <v>579</v>
      </c>
      <c r="B144" s="95" t="s">
        <v>573</v>
      </c>
      <c r="C144" s="95" t="s">
        <v>369</v>
      </c>
      <c r="D144" s="94" t="s">
        <v>370</v>
      </c>
      <c r="E144" s="95" t="s">
        <v>371</v>
      </c>
      <c r="F144" s="96" t="s">
        <v>7</v>
      </c>
      <c r="G144" s="96" t="s">
        <v>748</v>
      </c>
      <c r="H144" s="96" t="s">
        <v>66</v>
      </c>
      <c r="I144" s="97" t="s">
        <v>754</v>
      </c>
      <c r="J144" s="87">
        <v>43555</v>
      </c>
      <c r="K144" s="97" t="s">
        <v>767</v>
      </c>
      <c r="L144" s="97" t="s">
        <v>769</v>
      </c>
      <c r="M144" s="97">
        <v>97</v>
      </c>
      <c r="N144" s="88">
        <v>43607</v>
      </c>
      <c r="O144" s="89" t="s">
        <v>809</v>
      </c>
      <c r="P144" s="86" t="s">
        <v>757</v>
      </c>
      <c r="Q144" s="86" t="s">
        <v>754</v>
      </c>
      <c r="R144" s="86" t="s">
        <v>757</v>
      </c>
      <c r="S144" s="86" t="s">
        <v>757</v>
      </c>
      <c r="T144" s="86" t="s">
        <v>1000</v>
      </c>
      <c r="U144" s="100"/>
      <c r="V144" s="101" t="s">
        <v>754</v>
      </c>
      <c r="W144" s="102" t="s">
        <v>50</v>
      </c>
      <c r="X144" s="97" t="s">
        <v>1017</v>
      </c>
      <c r="Y144" s="97"/>
      <c r="Z144" s="103"/>
      <c r="AA144" s="97"/>
      <c r="AB144" s="97"/>
    </row>
    <row r="145" spans="1:28" s="4" customFormat="1" ht="19.95" customHeight="1">
      <c r="A145" s="28" t="s">
        <v>579</v>
      </c>
      <c r="B145" s="95" t="s">
        <v>573</v>
      </c>
      <c r="C145" s="95" t="s">
        <v>372</v>
      </c>
      <c r="D145" s="94" t="s">
        <v>373</v>
      </c>
      <c r="E145" s="95" t="s">
        <v>374</v>
      </c>
      <c r="F145" s="96" t="s">
        <v>7</v>
      </c>
      <c r="G145" s="96" t="s">
        <v>748</v>
      </c>
      <c r="H145" s="96" t="s">
        <v>66</v>
      </c>
      <c r="I145" s="97" t="s">
        <v>754</v>
      </c>
      <c r="J145" s="87">
        <v>43555</v>
      </c>
      <c r="K145" s="97" t="s">
        <v>767</v>
      </c>
      <c r="L145" s="97" t="s">
        <v>769</v>
      </c>
      <c r="M145" s="97">
        <v>87</v>
      </c>
      <c r="N145" s="88">
        <v>43607</v>
      </c>
      <c r="O145" s="89" t="s">
        <v>839</v>
      </c>
      <c r="P145" s="86" t="s">
        <v>757</v>
      </c>
      <c r="Q145" s="86" t="s">
        <v>754</v>
      </c>
      <c r="R145" s="86" t="s">
        <v>757</v>
      </c>
      <c r="S145" s="86" t="s">
        <v>757</v>
      </c>
      <c r="T145" s="86" t="s">
        <v>1000</v>
      </c>
      <c r="U145" s="100"/>
      <c r="V145" s="101" t="s">
        <v>754</v>
      </c>
      <c r="W145" s="102" t="s">
        <v>50</v>
      </c>
      <c r="X145" s="97" t="s">
        <v>1017</v>
      </c>
      <c r="Y145" s="97"/>
      <c r="Z145" s="103"/>
      <c r="AA145" s="97"/>
      <c r="AB145" s="97"/>
    </row>
    <row r="146" spans="1:28" s="4" customFormat="1" ht="19.95" customHeight="1">
      <c r="A146" s="28" t="s">
        <v>579</v>
      </c>
      <c r="B146" s="95" t="s">
        <v>573</v>
      </c>
      <c r="C146" s="95" t="s">
        <v>375</v>
      </c>
      <c r="D146" s="94" t="s">
        <v>376</v>
      </c>
      <c r="E146" s="95" t="s">
        <v>377</v>
      </c>
      <c r="F146" s="96" t="s">
        <v>7</v>
      </c>
      <c r="G146" s="96" t="s">
        <v>748</v>
      </c>
      <c r="H146" s="96" t="s">
        <v>66</v>
      </c>
      <c r="I146" s="97" t="s">
        <v>754</v>
      </c>
      <c r="J146" s="87">
        <v>43555</v>
      </c>
      <c r="K146" s="97" t="s">
        <v>767</v>
      </c>
      <c r="L146" s="97" t="s">
        <v>769</v>
      </c>
      <c r="M146" s="97" t="s">
        <v>821</v>
      </c>
      <c r="N146" s="88">
        <v>43607</v>
      </c>
      <c r="O146" s="89" t="s">
        <v>820</v>
      </c>
      <c r="P146" s="86" t="s">
        <v>757</v>
      </c>
      <c r="Q146" s="86" t="s">
        <v>754</v>
      </c>
      <c r="R146" s="86" t="s">
        <v>757</v>
      </c>
      <c r="S146" s="86" t="s">
        <v>757</v>
      </c>
      <c r="T146" s="86" t="s">
        <v>1000</v>
      </c>
      <c r="U146" s="100"/>
      <c r="V146" s="101"/>
      <c r="W146" s="102"/>
      <c r="X146" s="97"/>
      <c r="Y146" s="97"/>
      <c r="Z146" s="103"/>
      <c r="AA146" s="97"/>
      <c r="AB146" s="97"/>
    </row>
    <row r="147" spans="1:28" s="4" customFormat="1" ht="19.95" customHeight="1">
      <c r="A147" s="28" t="s">
        <v>579</v>
      </c>
      <c r="B147" s="95" t="s">
        <v>573</v>
      </c>
      <c r="C147" s="95" t="s">
        <v>378</v>
      </c>
      <c r="D147" s="94" t="s">
        <v>379</v>
      </c>
      <c r="E147" s="95" t="s">
        <v>380</v>
      </c>
      <c r="F147" s="96" t="s">
        <v>7</v>
      </c>
      <c r="G147" s="96" t="s">
        <v>748</v>
      </c>
      <c r="H147" s="96" t="s">
        <v>66</v>
      </c>
      <c r="I147" s="97" t="s">
        <v>757</v>
      </c>
      <c r="J147" s="87">
        <v>43555</v>
      </c>
      <c r="K147" s="97" t="s">
        <v>767</v>
      </c>
      <c r="L147" s="97" t="s">
        <v>769</v>
      </c>
      <c r="M147" s="97" t="s">
        <v>756</v>
      </c>
      <c r="N147" s="88">
        <v>43607</v>
      </c>
      <c r="O147" s="89" t="s">
        <v>857</v>
      </c>
      <c r="P147" s="86" t="s">
        <v>757</v>
      </c>
      <c r="Q147" s="86" t="s">
        <v>754</v>
      </c>
      <c r="R147" s="86" t="s">
        <v>757</v>
      </c>
      <c r="S147" s="86" t="s">
        <v>757</v>
      </c>
      <c r="T147" s="86" t="s">
        <v>1000</v>
      </c>
      <c r="U147" s="100"/>
      <c r="V147" s="101"/>
      <c r="W147" s="102"/>
      <c r="X147" s="97"/>
      <c r="Y147" s="97"/>
      <c r="Z147" s="103"/>
      <c r="AA147" s="97"/>
      <c r="AB147" s="97"/>
    </row>
    <row r="148" spans="1:28" s="4" customFormat="1" ht="19.95" customHeight="1">
      <c r="A148" s="28" t="s">
        <v>579</v>
      </c>
      <c r="B148" s="95" t="s">
        <v>573</v>
      </c>
      <c r="C148" s="95" t="s">
        <v>381</v>
      </c>
      <c r="D148" s="94" t="s">
        <v>382</v>
      </c>
      <c r="E148" s="95" t="s">
        <v>383</v>
      </c>
      <c r="F148" s="96" t="s">
        <v>7</v>
      </c>
      <c r="G148" s="96" t="s">
        <v>748</v>
      </c>
      <c r="H148" s="96" t="s">
        <v>66</v>
      </c>
      <c r="I148" s="97" t="s">
        <v>757</v>
      </c>
      <c r="J148" s="87">
        <v>43555</v>
      </c>
      <c r="K148" s="97" t="s">
        <v>767</v>
      </c>
      <c r="L148" s="97" t="s">
        <v>769</v>
      </c>
      <c r="M148" s="97" t="s">
        <v>756</v>
      </c>
      <c r="N148" s="88">
        <v>43607</v>
      </c>
      <c r="O148" s="89" t="s">
        <v>857</v>
      </c>
      <c r="P148" s="86" t="s">
        <v>757</v>
      </c>
      <c r="Q148" s="86" t="s">
        <v>754</v>
      </c>
      <c r="R148" s="86" t="s">
        <v>757</v>
      </c>
      <c r="S148" s="86" t="s">
        <v>757</v>
      </c>
      <c r="T148" s="86" t="s">
        <v>1000</v>
      </c>
      <c r="U148" s="100"/>
      <c r="V148" s="101"/>
      <c r="W148" s="102"/>
      <c r="X148" s="97"/>
      <c r="Y148" s="97"/>
      <c r="Z148" s="103"/>
      <c r="AA148" s="97"/>
      <c r="AB148" s="97"/>
    </row>
    <row r="149" spans="1:28" s="4" customFormat="1" ht="19.95" customHeight="1">
      <c r="A149" s="28" t="s">
        <v>579</v>
      </c>
      <c r="B149" s="95" t="s">
        <v>573</v>
      </c>
      <c r="C149" s="95" t="s">
        <v>384</v>
      </c>
      <c r="D149" s="94" t="s">
        <v>385</v>
      </c>
      <c r="E149" s="95" t="s">
        <v>716</v>
      </c>
      <c r="F149" s="96" t="s">
        <v>7</v>
      </c>
      <c r="G149" s="96" t="s">
        <v>748</v>
      </c>
      <c r="H149" s="96" t="s">
        <v>66</v>
      </c>
      <c r="I149" s="97" t="s">
        <v>753</v>
      </c>
      <c r="J149" s="87">
        <v>43555</v>
      </c>
      <c r="K149" s="97"/>
      <c r="L149" s="97"/>
      <c r="M149" s="97"/>
      <c r="N149" s="97"/>
      <c r="O149" s="97"/>
      <c r="P149" s="97" t="s">
        <v>757</v>
      </c>
      <c r="Q149" s="97" t="s">
        <v>757</v>
      </c>
      <c r="R149" s="97" t="s">
        <v>757</v>
      </c>
      <c r="S149" s="97" t="s">
        <v>757</v>
      </c>
      <c r="T149" s="97"/>
      <c r="U149" s="100"/>
      <c r="V149" s="101"/>
      <c r="W149" s="102"/>
      <c r="X149" s="97"/>
      <c r="Y149" s="97"/>
      <c r="Z149" s="103"/>
      <c r="AA149" s="97"/>
      <c r="AB149" s="97"/>
    </row>
    <row r="150" spans="1:28" s="4" customFormat="1" ht="19.95" customHeight="1">
      <c r="A150" s="28" t="s">
        <v>579</v>
      </c>
      <c r="B150" s="95" t="s">
        <v>574</v>
      </c>
      <c r="C150" s="95" t="s">
        <v>386</v>
      </c>
      <c r="D150" s="94" t="s">
        <v>387</v>
      </c>
      <c r="E150" s="95" t="s">
        <v>388</v>
      </c>
      <c r="F150" s="96" t="s">
        <v>7</v>
      </c>
      <c r="G150" s="96" t="s">
        <v>748</v>
      </c>
      <c r="H150" s="96" t="s">
        <v>66</v>
      </c>
      <c r="I150" s="97" t="s">
        <v>754</v>
      </c>
      <c r="J150" s="87">
        <v>43555</v>
      </c>
      <c r="K150" s="97" t="s">
        <v>767</v>
      </c>
      <c r="L150" s="97" t="s">
        <v>769</v>
      </c>
      <c r="M150" s="97">
        <v>102</v>
      </c>
      <c r="N150" s="88">
        <v>43607</v>
      </c>
      <c r="O150" s="89" t="s">
        <v>796</v>
      </c>
      <c r="P150" s="86" t="s">
        <v>757</v>
      </c>
      <c r="Q150" s="86" t="s">
        <v>754</v>
      </c>
      <c r="R150" s="86" t="s">
        <v>757</v>
      </c>
      <c r="S150" s="86" t="s">
        <v>757</v>
      </c>
      <c r="T150" s="86" t="s">
        <v>1000</v>
      </c>
      <c r="U150" s="100"/>
      <c r="V150" s="101"/>
      <c r="W150" s="102"/>
      <c r="X150" s="97"/>
      <c r="Y150" s="97"/>
      <c r="Z150" s="103"/>
      <c r="AA150" s="97"/>
      <c r="AB150" s="97"/>
    </row>
    <row r="151" spans="1:28" s="4" customFormat="1" ht="19.95" customHeight="1">
      <c r="A151" s="28" t="s">
        <v>579</v>
      </c>
      <c r="B151" s="95" t="s">
        <v>574</v>
      </c>
      <c r="C151" s="95" t="s">
        <v>389</v>
      </c>
      <c r="D151" s="94" t="s">
        <v>390</v>
      </c>
      <c r="E151" s="95" t="s">
        <v>391</v>
      </c>
      <c r="F151" s="96" t="s">
        <v>7</v>
      </c>
      <c r="G151" s="96" t="s">
        <v>748</v>
      </c>
      <c r="H151" s="96" t="s">
        <v>66</v>
      </c>
      <c r="I151" s="97" t="s">
        <v>753</v>
      </c>
      <c r="J151" s="87">
        <v>43555</v>
      </c>
      <c r="K151" s="97"/>
      <c r="L151" s="97"/>
      <c r="M151" s="97"/>
      <c r="N151" s="97"/>
      <c r="O151" s="97"/>
      <c r="P151" s="97" t="s">
        <v>757</v>
      </c>
      <c r="Q151" s="97" t="s">
        <v>757</v>
      </c>
      <c r="R151" s="97" t="s">
        <v>757</v>
      </c>
      <c r="S151" s="97" t="s">
        <v>757</v>
      </c>
      <c r="T151" s="97"/>
      <c r="U151" s="100"/>
      <c r="V151" s="101"/>
      <c r="W151" s="102"/>
      <c r="X151" s="97"/>
      <c r="Y151" s="97"/>
      <c r="Z151" s="103"/>
      <c r="AA151" s="97"/>
      <c r="AB151" s="97"/>
    </row>
    <row r="152" spans="1:28" s="4" customFormat="1" ht="19.95" customHeight="1">
      <c r="A152" s="28" t="s">
        <v>579</v>
      </c>
      <c r="B152" s="95" t="s">
        <v>574</v>
      </c>
      <c r="C152" s="95" t="s">
        <v>392</v>
      </c>
      <c r="D152" s="94" t="s">
        <v>393</v>
      </c>
      <c r="E152" s="95" t="s">
        <v>394</v>
      </c>
      <c r="F152" s="96" t="s">
        <v>7</v>
      </c>
      <c r="G152" s="96" t="s">
        <v>748</v>
      </c>
      <c r="H152" s="96" t="s">
        <v>66</v>
      </c>
      <c r="I152" s="97" t="s">
        <v>753</v>
      </c>
      <c r="J152" s="87">
        <v>43555</v>
      </c>
      <c r="K152" s="97"/>
      <c r="L152" s="97"/>
      <c r="M152" s="97"/>
      <c r="N152" s="97"/>
      <c r="O152" s="97"/>
      <c r="P152" s="97" t="s">
        <v>757</v>
      </c>
      <c r="Q152" s="97" t="s">
        <v>757</v>
      </c>
      <c r="R152" s="97" t="s">
        <v>757</v>
      </c>
      <c r="S152" s="97" t="s">
        <v>757</v>
      </c>
      <c r="T152" s="97"/>
      <c r="U152" s="100"/>
      <c r="V152" s="101"/>
      <c r="W152" s="102"/>
      <c r="X152" s="97"/>
      <c r="Y152" s="97"/>
      <c r="Z152" s="103"/>
      <c r="AA152" s="97"/>
      <c r="AB152" s="97"/>
    </row>
    <row r="153" spans="1:28" s="4" customFormat="1" ht="19.95" customHeight="1">
      <c r="A153" s="28" t="s">
        <v>579</v>
      </c>
      <c r="B153" s="95" t="s">
        <v>574</v>
      </c>
      <c r="C153" s="95" t="s">
        <v>395</v>
      </c>
      <c r="D153" s="94" t="s">
        <v>396</v>
      </c>
      <c r="E153" s="95" t="s">
        <v>397</v>
      </c>
      <c r="F153" s="96" t="s">
        <v>7</v>
      </c>
      <c r="G153" s="96" t="s">
        <v>748</v>
      </c>
      <c r="H153" s="96" t="s">
        <v>66</v>
      </c>
      <c r="I153" s="97" t="s">
        <v>754</v>
      </c>
      <c r="J153" s="87">
        <v>43555</v>
      </c>
      <c r="K153" s="97" t="s">
        <v>767</v>
      </c>
      <c r="L153" s="97" t="s">
        <v>769</v>
      </c>
      <c r="M153" s="97">
        <v>101</v>
      </c>
      <c r="N153" s="88">
        <v>43607</v>
      </c>
      <c r="O153" s="89" t="s">
        <v>868</v>
      </c>
      <c r="P153" s="86" t="s">
        <v>757</v>
      </c>
      <c r="Q153" s="86" t="s">
        <v>754</v>
      </c>
      <c r="R153" s="86" t="s">
        <v>757</v>
      </c>
      <c r="S153" s="86" t="s">
        <v>757</v>
      </c>
      <c r="T153" s="86" t="s">
        <v>1000</v>
      </c>
      <c r="U153" s="100"/>
      <c r="V153" s="101"/>
      <c r="W153" s="102"/>
      <c r="X153" s="97"/>
      <c r="Y153" s="97"/>
      <c r="Z153" s="103"/>
      <c r="AA153" s="97"/>
      <c r="AB153" s="97"/>
    </row>
    <row r="154" spans="1:28" s="4" customFormat="1" ht="19.95" customHeight="1">
      <c r="A154" s="28" t="s">
        <v>579</v>
      </c>
      <c r="B154" s="95" t="s">
        <v>574</v>
      </c>
      <c r="C154" s="95" t="s">
        <v>398</v>
      </c>
      <c r="D154" s="94" t="s">
        <v>399</v>
      </c>
      <c r="E154" s="95" t="s">
        <v>400</v>
      </c>
      <c r="F154" s="96" t="s">
        <v>7</v>
      </c>
      <c r="G154" s="96" t="s">
        <v>748</v>
      </c>
      <c r="H154" s="96" t="s">
        <v>66</v>
      </c>
      <c r="I154" s="97" t="s">
        <v>757</v>
      </c>
      <c r="J154" s="87">
        <v>43555</v>
      </c>
      <c r="K154" s="97" t="s">
        <v>767</v>
      </c>
      <c r="L154" s="97" t="s">
        <v>769</v>
      </c>
      <c r="M154" s="97">
        <v>46</v>
      </c>
      <c r="N154" s="88">
        <v>43607</v>
      </c>
      <c r="O154" s="89" t="s">
        <v>782</v>
      </c>
      <c r="P154" s="86" t="s">
        <v>757</v>
      </c>
      <c r="Q154" s="86" t="s">
        <v>754</v>
      </c>
      <c r="R154" s="86" t="s">
        <v>757</v>
      </c>
      <c r="S154" s="86" t="s">
        <v>757</v>
      </c>
      <c r="T154" s="86" t="s">
        <v>1000</v>
      </c>
      <c r="U154" s="100"/>
      <c r="V154" s="101"/>
      <c r="W154" s="102"/>
      <c r="X154" s="97"/>
      <c r="Y154" s="97"/>
      <c r="Z154" s="103"/>
      <c r="AA154" s="97"/>
      <c r="AB154" s="97"/>
    </row>
    <row r="155" spans="1:28" s="4" customFormat="1" ht="19.95" customHeight="1">
      <c r="A155" s="28" t="s">
        <v>579</v>
      </c>
      <c r="B155" s="95" t="s">
        <v>574</v>
      </c>
      <c r="C155" s="95" t="s">
        <v>401</v>
      </c>
      <c r="D155" s="94" t="s">
        <v>402</v>
      </c>
      <c r="E155" s="95" t="s">
        <v>403</v>
      </c>
      <c r="F155" s="96" t="s">
        <v>7</v>
      </c>
      <c r="G155" s="96" t="s">
        <v>748</v>
      </c>
      <c r="H155" s="96" t="s">
        <v>66</v>
      </c>
      <c r="I155" s="97" t="s">
        <v>754</v>
      </c>
      <c r="J155" s="87">
        <v>43555</v>
      </c>
      <c r="K155" s="97" t="s">
        <v>767</v>
      </c>
      <c r="L155" s="97" t="s">
        <v>769</v>
      </c>
      <c r="M155" s="97">
        <v>46</v>
      </c>
      <c r="N155" s="88">
        <v>43607</v>
      </c>
      <c r="O155" s="89" t="s">
        <v>762</v>
      </c>
      <c r="P155" s="86" t="s">
        <v>757</v>
      </c>
      <c r="Q155" s="86" t="s">
        <v>754</v>
      </c>
      <c r="R155" s="86" t="s">
        <v>757</v>
      </c>
      <c r="S155" s="86" t="s">
        <v>757</v>
      </c>
      <c r="T155" s="86" t="s">
        <v>1000</v>
      </c>
      <c r="U155" s="100"/>
      <c r="V155" s="101"/>
      <c r="W155" s="102"/>
      <c r="X155" s="97"/>
      <c r="Y155" s="97"/>
      <c r="Z155" s="103"/>
      <c r="AA155" s="97"/>
      <c r="AB155" s="97"/>
    </row>
    <row r="156" spans="1:28" s="4" customFormat="1" ht="19.95" customHeight="1">
      <c r="A156" s="28" t="s">
        <v>579</v>
      </c>
      <c r="B156" s="95" t="s">
        <v>574</v>
      </c>
      <c r="C156" s="95" t="s">
        <v>404</v>
      </c>
      <c r="D156" s="94" t="s">
        <v>405</v>
      </c>
      <c r="E156" s="95" t="s">
        <v>406</v>
      </c>
      <c r="F156" s="96" t="s">
        <v>7</v>
      </c>
      <c r="G156" s="96" t="s">
        <v>748</v>
      </c>
      <c r="H156" s="96" t="s">
        <v>66</v>
      </c>
      <c r="I156" s="97" t="s">
        <v>754</v>
      </c>
      <c r="J156" s="87">
        <v>43555</v>
      </c>
      <c r="K156" s="97" t="s">
        <v>767</v>
      </c>
      <c r="L156" s="97" t="s">
        <v>769</v>
      </c>
      <c r="M156" s="97">
        <v>101</v>
      </c>
      <c r="N156" s="88">
        <v>43607</v>
      </c>
      <c r="O156" s="89" t="s">
        <v>870</v>
      </c>
      <c r="P156" s="86" t="s">
        <v>757</v>
      </c>
      <c r="Q156" s="86" t="s">
        <v>754</v>
      </c>
      <c r="R156" s="86" t="s">
        <v>757</v>
      </c>
      <c r="S156" s="86" t="s">
        <v>757</v>
      </c>
      <c r="T156" s="86" t="s">
        <v>1000</v>
      </c>
      <c r="U156" s="100"/>
      <c r="V156" s="101"/>
      <c r="W156" s="102"/>
      <c r="X156" s="97"/>
      <c r="Y156" s="97"/>
      <c r="Z156" s="103"/>
      <c r="AA156" s="97"/>
      <c r="AB156" s="97"/>
    </row>
    <row r="157" spans="1:28" s="4" customFormat="1" ht="19.95" customHeight="1">
      <c r="A157" s="28" t="s">
        <v>579</v>
      </c>
      <c r="B157" s="95" t="s">
        <v>574</v>
      </c>
      <c r="C157" s="95" t="s">
        <v>407</v>
      </c>
      <c r="D157" s="94" t="s">
        <v>408</v>
      </c>
      <c r="E157" s="95" t="s">
        <v>409</v>
      </c>
      <c r="F157" s="96" t="s">
        <v>7</v>
      </c>
      <c r="G157" s="96" t="s">
        <v>748</v>
      </c>
      <c r="H157" s="96" t="s">
        <v>66</v>
      </c>
      <c r="I157" s="97" t="s">
        <v>757</v>
      </c>
      <c r="J157" s="87">
        <v>43555</v>
      </c>
      <c r="K157" s="97" t="s">
        <v>767</v>
      </c>
      <c r="L157" s="97" t="s">
        <v>769</v>
      </c>
      <c r="M157" s="97">
        <v>102</v>
      </c>
      <c r="N157" s="88">
        <v>43607</v>
      </c>
      <c r="O157" s="89" t="s">
        <v>796</v>
      </c>
      <c r="P157" s="86" t="s">
        <v>757</v>
      </c>
      <c r="Q157" s="86" t="s">
        <v>754</v>
      </c>
      <c r="R157" s="86" t="s">
        <v>757</v>
      </c>
      <c r="S157" s="86" t="s">
        <v>757</v>
      </c>
      <c r="T157" s="86" t="s">
        <v>1000</v>
      </c>
      <c r="U157" s="100"/>
      <c r="V157" s="101"/>
      <c r="W157" s="102"/>
      <c r="X157" s="97"/>
      <c r="Y157" s="97"/>
      <c r="Z157" s="103"/>
      <c r="AA157" s="97"/>
      <c r="AB157" s="97"/>
    </row>
    <row r="158" spans="1:28" s="4" customFormat="1" ht="19.95" customHeight="1">
      <c r="A158" s="28" t="s">
        <v>579</v>
      </c>
      <c r="B158" s="95" t="s">
        <v>574</v>
      </c>
      <c r="C158" s="95" t="s">
        <v>410</v>
      </c>
      <c r="D158" s="94" t="s">
        <v>411</v>
      </c>
      <c r="E158" s="95" t="s">
        <v>412</v>
      </c>
      <c r="F158" s="96" t="s">
        <v>7</v>
      </c>
      <c r="G158" s="96" t="s">
        <v>748</v>
      </c>
      <c r="H158" s="96" t="s">
        <v>66</v>
      </c>
      <c r="I158" s="97" t="s">
        <v>753</v>
      </c>
      <c r="J158" s="87">
        <v>43555</v>
      </c>
      <c r="K158" s="97"/>
      <c r="L158" s="97"/>
      <c r="M158" s="97"/>
      <c r="N158" s="97"/>
      <c r="O158" s="97"/>
      <c r="P158" s="97" t="s">
        <v>757</v>
      </c>
      <c r="Q158" s="97" t="s">
        <v>757</v>
      </c>
      <c r="R158" s="97" t="s">
        <v>757</v>
      </c>
      <c r="S158" s="97" t="s">
        <v>757</v>
      </c>
      <c r="T158" s="97"/>
      <c r="U158" s="100"/>
      <c r="V158" s="101"/>
      <c r="W158" s="102"/>
      <c r="X158" s="97"/>
      <c r="Y158" s="97"/>
      <c r="Z158" s="103"/>
      <c r="AA158" s="97"/>
      <c r="AB158" s="97"/>
    </row>
    <row r="159" spans="1:28" s="4" customFormat="1" ht="19.95" customHeight="1">
      <c r="A159" s="28" t="s">
        <v>579</v>
      </c>
      <c r="B159" s="95" t="s">
        <v>574</v>
      </c>
      <c r="C159" s="95" t="s">
        <v>413</v>
      </c>
      <c r="D159" s="94" t="s">
        <v>414</v>
      </c>
      <c r="E159" s="95" t="s">
        <v>415</v>
      </c>
      <c r="F159" s="96" t="s">
        <v>7</v>
      </c>
      <c r="G159" s="96" t="s">
        <v>748</v>
      </c>
      <c r="H159" s="96" t="s">
        <v>66</v>
      </c>
      <c r="I159" s="97" t="s">
        <v>753</v>
      </c>
      <c r="J159" s="87">
        <v>43555</v>
      </c>
      <c r="K159" s="97"/>
      <c r="L159" s="97"/>
      <c r="M159" s="97"/>
      <c r="N159" s="97"/>
      <c r="O159" s="97"/>
      <c r="P159" s="97" t="s">
        <v>757</v>
      </c>
      <c r="Q159" s="97" t="s">
        <v>757</v>
      </c>
      <c r="R159" s="97" t="s">
        <v>757</v>
      </c>
      <c r="S159" s="97" t="s">
        <v>757</v>
      </c>
      <c r="T159" s="97"/>
      <c r="U159" s="100"/>
      <c r="V159" s="101"/>
      <c r="W159" s="102"/>
      <c r="X159" s="97"/>
      <c r="Y159" s="97"/>
      <c r="Z159" s="103"/>
      <c r="AA159" s="97"/>
      <c r="AB159" s="97"/>
    </row>
    <row r="160" spans="1:28" s="4" customFormat="1" ht="19.95" customHeight="1">
      <c r="A160" s="28" t="s">
        <v>579</v>
      </c>
      <c r="B160" s="95" t="s">
        <v>574</v>
      </c>
      <c r="C160" s="95" t="s">
        <v>416</v>
      </c>
      <c r="D160" s="94" t="s">
        <v>417</v>
      </c>
      <c r="E160" s="95" t="s">
        <v>418</v>
      </c>
      <c r="F160" s="96" t="s">
        <v>7</v>
      </c>
      <c r="G160" s="96" t="s">
        <v>748</v>
      </c>
      <c r="H160" s="96" t="s">
        <v>66</v>
      </c>
      <c r="I160" s="97" t="s">
        <v>753</v>
      </c>
      <c r="J160" s="87">
        <v>43555</v>
      </c>
      <c r="K160" s="97"/>
      <c r="L160" s="97"/>
      <c r="M160" s="97"/>
      <c r="N160" s="97"/>
      <c r="O160" s="97"/>
      <c r="P160" s="97" t="s">
        <v>757</v>
      </c>
      <c r="Q160" s="97" t="s">
        <v>757</v>
      </c>
      <c r="R160" s="97" t="s">
        <v>757</v>
      </c>
      <c r="S160" s="97" t="s">
        <v>757</v>
      </c>
      <c r="T160" s="97"/>
      <c r="U160" s="100"/>
      <c r="V160" s="101"/>
      <c r="W160" s="102"/>
      <c r="X160" s="97"/>
      <c r="Y160" s="97"/>
      <c r="Z160" s="103"/>
      <c r="AA160" s="97"/>
      <c r="AB160" s="97"/>
    </row>
    <row r="161" spans="1:28" s="4" customFormat="1" ht="19.95" customHeight="1">
      <c r="A161" s="28" t="s">
        <v>579</v>
      </c>
      <c r="B161" s="95" t="s">
        <v>574</v>
      </c>
      <c r="C161" s="95" t="s">
        <v>419</v>
      </c>
      <c r="D161" s="94" t="s">
        <v>420</v>
      </c>
      <c r="E161" s="95" t="s">
        <v>421</v>
      </c>
      <c r="F161" s="96" t="s">
        <v>7</v>
      </c>
      <c r="G161" s="96" t="s">
        <v>748</v>
      </c>
      <c r="H161" s="96" t="s">
        <v>66</v>
      </c>
      <c r="I161" s="97" t="s">
        <v>753</v>
      </c>
      <c r="J161" s="87">
        <v>43555</v>
      </c>
      <c r="K161" s="97"/>
      <c r="L161" s="97"/>
      <c r="M161" s="97"/>
      <c r="N161" s="97"/>
      <c r="O161" s="97"/>
      <c r="P161" s="97" t="s">
        <v>757</v>
      </c>
      <c r="Q161" s="97" t="s">
        <v>757</v>
      </c>
      <c r="R161" s="97" t="s">
        <v>757</v>
      </c>
      <c r="S161" s="97" t="s">
        <v>757</v>
      </c>
      <c r="T161" s="97"/>
      <c r="U161" s="100"/>
      <c r="V161" s="101"/>
      <c r="W161" s="102"/>
      <c r="X161" s="97"/>
      <c r="Y161" s="97"/>
      <c r="Z161" s="103"/>
      <c r="AA161" s="97"/>
      <c r="AB161" s="97"/>
    </row>
    <row r="162" spans="1:28" s="4" customFormat="1" ht="19.95" customHeight="1">
      <c r="A162" s="28" t="s">
        <v>579</v>
      </c>
      <c r="B162" s="95" t="s">
        <v>574</v>
      </c>
      <c r="C162" s="95" t="s">
        <v>422</v>
      </c>
      <c r="D162" s="94" t="s">
        <v>423</v>
      </c>
      <c r="E162" s="95" t="s">
        <v>424</v>
      </c>
      <c r="F162" s="96" t="s">
        <v>7</v>
      </c>
      <c r="G162" s="96" t="s">
        <v>748</v>
      </c>
      <c r="H162" s="96" t="s">
        <v>66</v>
      </c>
      <c r="I162" s="97" t="s">
        <v>754</v>
      </c>
      <c r="J162" s="87">
        <v>43555</v>
      </c>
      <c r="K162" s="41" t="s">
        <v>792</v>
      </c>
      <c r="L162" s="41" t="s">
        <v>793</v>
      </c>
      <c r="M162" s="97">
        <v>1</v>
      </c>
      <c r="N162" s="88">
        <v>41997</v>
      </c>
      <c r="O162" s="89" t="s">
        <v>791</v>
      </c>
      <c r="P162" s="86" t="s">
        <v>757</v>
      </c>
      <c r="Q162" s="86" t="s">
        <v>754</v>
      </c>
      <c r="R162" s="86" t="s">
        <v>757</v>
      </c>
      <c r="S162" s="86" t="s">
        <v>757</v>
      </c>
      <c r="T162" s="86" t="s">
        <v>1000</v>
      </c>
      <c r="U162" s="100"/>
      <c r="V162" s="101"/>
      <c r="W162" s="102"/>
      <c r="X162" s="97"/>
      <c r="Y162" s="97"/>
      <c r="Z162" s="103"/>
      <c r="AA162" s="97"/>
      <c r="AB162" s="97"/>
    </row>
    <row r="163" spans="1:28" s="4" customFormat="1" ht="19.95" customHeight="1">
      <c r="A163" s="28" t="s">
        <v>579</v>
      </c>
      <c r="B163" s="95" t="s">
        <v>574</v>
      </c>
      <c r="C163" s="95" t="s">
        <v>425</v>
      </c>
      <c r="D163" s="94" t="s">
        <v>426</v>
      </c>
      <c r="E163" s="95" t="s">
        <v>717</v>
      </c>
      <c r="F163" s="96" t="s">
        <v>7</v>
      </c>
      <c r="G163" s="96" t="s">
        <v>748</v>
      </c>
      <c r="H163" s="96" t="s">
        <v>66</v>
      </c>
      <c r="I163" s="97" t="s">
        <v>754</v>
      </c>
      <c r="J163" s="87">
        <v>43555</v>
      </c>
      <c r="K163" s="97" t="s">
        <v>767</v>
      </c>
      <c r="L163" s="97" t="s">
        <v>769</v>
      </c>
      <c r="M163" s="97">
        <v>100</v>
      </c>
      <c r="N163" s="88">
        <v>43607</v>
      </c>
      <c r="O163" s="89" t="s">
        <v>794</v>
      </c>
      <c r="P163" s="86" t="s">
        <v>757</v>
      </c>
      <c r="Q163" s="86" t="s">
        <v>754</v>
      </c>
      <c r="R163" s="86" t="s">
        <v>757</v>
      </c>
      <c r="S163" s="86" t="s">
        <v>757</v>
      </c>
      <c r="T163" s="86" t="s">
        <v>1000</v>
      </c>
      <c r="U163" s="100"/>
      <c r="V163" s="101"/>
      <c r="W163" s="102"/>
      <c r="X163" s="97"/>
      <c r="Y163" s="97"/>
      <c r="Z163" s="103"/>
      <c r="AA163" s="97"/>
      <c r="AB163" s="97"/>
    </row>
    <row r="164" spans="1:28" s="66" customFormat="1" ht="19.95" customHeight="1">
      <c r="A164" s="28" t="s">
        <v>579</v>
      </c>
      <c r="B164" s="95" t="s">
        <v>574</v>
      </c>
      <c r="C164" s="95" t="s">
        <v>427</v>
      </c>
      <c r="D164" s="105" t="s">
        <v>428</v>
      </c>
      <c r="E164" s="95" t="s">
        <v>429</v>
      </c>
      <c r="F164" s="96" t="s">
        <v>7</v>
      </c>
      <c r="G164" s="96" t="s">
        <v>748</v>
      </c>
      <c r="H164" s="96" t="s">
        <v>66</v>
      </c>
      <c r="I164" s="97" t="s">
        <v>754</v>
      </c>
      <c r="J164" s="87">
        <v>43555</v>
      </c>
      <c r="K164" s="97" t="s">
        <v>767</v>
      </c>
      <c r="L164" s="97" t="s">
        <v>769</v>
      </c>
      <c r="M164" s="97">
        <v>102</v>
      </c>
      <c r="N164" s="88">
        <v>43607</v>
      </c>
      <c r="O164" s="106" t="s">
        <v>1033</v>
      </c>
      <c r="P164" s="86" t="s">
        <v>757</v>
      </c>
      <c r="Q164" s="86" t="s">
        <v>754</v>
      </c>
      <c r="R164" s="86" t="s">
        <v>757</v>
      </c>
      <c r="S164" s="86" t="s">
        <v>757</v>
      </c>
      <c r="T164" s="86" t="s">
        <v>1000</v>
      </c>
      <c r="U164" s="100"/>
      <c r="V164" s="101"/>
      <c r="W164" s="102" t="s">
        <v>50</v>
      </c>
      <c r="X164" s="97"/>
      <c r="Y164" s="97"/>
      <c r="Z164" s="103"/>
      <c r="AA164" s="97"/>
      <c r="AB164" s="97"/>
    </row>
    <row r="165" spans="1:28" s="4" customFormat="1" ht="19.95" customHeight="1">
      <c r="A165" s="28" t="s">
        <v>579</v>
      </c>
      <c r="B165" s="95" t="s">
        <v>574</v>
      </c>
      <c r="C165" s="95" t="s">
        <v>430</v>
      </c>
      <c r="D165" s="94" t="s">
        <v>431</v>
      </c>
      <c r="E165" s="95" t="s">
        <v>432</v>
      </c>
      <c r="F165" s="96" t="s">
        <v>7</v>
      </c>
      <c r="G165" s="96" t="s">
        <v>748</v>
      </c>
      <c r="H165" s="96" t="s">
        <v>66</v>
      </c>
      <c r="I165" s="97" t="s">
        <v>754</v>
      </c>
      <c r="J165" s="87">
        <v>43555</v>
      </c>
      <c r="K165" s="97" t="s">
        <v>767</v>
      </c>
      <c r="L165" s="97" t="s">
        <v>769</v>
      </c>
      <c r="M165" s="97">
        <v>295</v>
      </c>
      <c r="N165" s="88">
        <v>43607</v>
      </c>
      <c r="O165" s="89" t="s">
        <v>866</v>
      </c>
      <c r="P165" s="86" t="s">
        <v>757</v>
      </c>
      <c r="Q165" s="86" t="s">
        <v>754</v>
      </c>
      <c r="R165" s="86" t="s">
        <v>757</v>
      </c>
      <c r="S165" s="86" t="s">
        <v>757</v>
      </c>
      <c r="T165" s="86" t="s">
        <v>1000</v>
      </c>
      <c r="U165" s="100"/>
      <c r="V165" s="101"/>
      <c r="W165" s="102"/>
      <c r="X165" s="97"/>
      <c r="Y165" s="97"/>
      <c r="Z165" s="103"/>
      <c r="AA165" s="97"/>
      <c r="AB165" s="97"/>
    </row>
    <row r="166" spans="1:28" s="4" customFormat="1" ht="19.95" customHeight="1">
      <c r="A166" s="28" t="s">
        <v>579</v>
      </c>
      <c r="B166" s="95" t="s">
        <v>574</v>
      </c>
      <c r="C166" s="95" t="s">
        <v>433</v>
      </c>
      <c r="D166" s="94" t="s">
        <v>434</v>
      </c>
      <c r="E166" s="95" t="s">
        <v>435</v>
      </c>
      <c r="F166" s="96" t="s">
        <v>7</v>
      </c>
      <c r="G166" s="96" t="s">
        <v>748</v>
      </c>
      <c r="H166" s="96" t="s">
        <v>66</v>
      </c>
      <c r="I166" s="97" t="s">
        <v>754</v>
      </c>
      <c r="J166" s="87">
        <v>43555</v>
      </c>
      <c r="K166" s="97" t="s">
        <v>767</v>
      </c>
      <c r="L166" s="97" t="s">
        <v>769</v>
      </c>
      <c r="M166" s="97">
        <v>100</v>
      </c>
      <c r="N166" s="88">
        <v>43607</v>
      </c>
      <c r="O166" s="89" t="s">
        <v>844</v>
      </c>
      <c r="P166" s="86" t="s">
        <v>757</v>
      </c>
      <c r="Q166" s="86" t="s">
        <v>754</v>
      </c>
      <c r="R166" s="86" t="s">
        <v>757</v>
      </c>
      <c r="S166" s="86" t="s">
        <v>757</v>
      </c>
      <c r="T166" s="86" t="s">
        <v>1000</v>
      </c>
      <c r="U166" s="100"/>
      <c r="V166" s="101"/>
      <c r="W166" s="102" t="s">
        <v>47</v>
      </c>
      <c r="X166" s="97"/>
      <c r="Y166" s="97"/>
      <c r="Z166" s="103"/>
      <c r="AA166" s="97"/>
      <c r="AB166" s="97"/>
    </row>
    <row r="167" spans="1:28" s="4" customFormat="1" ht="19.95" customHeight="1">
      <c r="A167" s="28" t="s">
        <v>579</v>
      </c>
      <c r="B167" s="95" t="s">
        <v>574</v>
      </c>
      <c r="C167" s="95" t="s">
        <v>436</v>
      </c>
      <c r="D167" s="94" t="s">
        <v>437</v>
      </c>
      <c r="E167" s="95" t="s">
        <v>718</v>
      </c>
      <c r="F167" s="109" t="s">
        <v>5</v>
      </c>
      <c r="G167" s="109" t="s">
        <v>65</v>
      </c>
      <c r="H167" s="96" t="s">
        <v>66</v>
      </c>
      <c r="I167" s="97"/>
      <c r="J167" s="87">
        <v>43555</v>
      </c>
      <c r="K167" s="97"/>
      <c r="L167" s="97"/>
      <c r="M167" s="97"/>
      <c r="N167" s="97"/>
      <c r="O167" s="97"/>
      <c r="P167" s="97" t="s">
        <v>757</v>
      </c>
      <c r="Q167" s="97" t="s">
        <v>757</v>
      </c>
      <c r="R167" s="97" t="s">
        <v>757</v>
      </c>
      <c r="S167" s="97" t="s">
        <v>757</v>
      </c>
      <c r="T167" s="97"/>
      <c r="U167" s="100"/>
      <c r="V167" s="101"/>
      <c r="W167" s="102"/>
      <c r="X167" s="97"/>
      <c r="Y167" s="97"/>
      <c r="Z167" s="103"/>
      <c r="AA167" s="97"/>
      <c r="AB167" s="97"/>
    </row>
    <row r="168" spans="1:28" s="4" customFormat="1" ht="19.95" customHeight="1">
      <c r="A168" s="28" t="s">
        <v>579</v>
      </c>
      <c r="B168" s="95" t="s">
        <v>575</v>
      </c>
      <c r="C168" s="95" t="s">
        <v>438</v>
      </c>
      <c r="D168" s="94" t="s">
        <v>439</v>
      </c>
      <c r="E168" s="95" t="s">
        <v>440</v>
      </c>
      <c r="F168" s="96" t="s">
        <v>7</v>
      </c>
      <c r="G168" s="96" t="s">
        <v>748</v>
      </c>
      <c r="H168" s="96" t="s">
        <v>66</v>
      </c>
      <c r="I168" s="97" t="s">
        <v>754</v>
      </c>
      <c r="J168" s="87">
        <v>43555</v>
      </c>
      <c r="K168" s="97" t="s">
        <v>767</v>
      </c>
      <c r="L168" s="97" t="s">
        <v>769</v>
      </c>
      <c r="M168" s="97">
        <v>50</v>
      </c>
      <c r="N168" s="88">
        <v>43607</v>
      </c>
      <c r="O168" s="89" t="s">
        <v>827</v>
      </c>
      <c r="P168" s="86" t="s">
        <v>757</v>
      </c>
      <c r="Q168" s="86" t="s">
        <v>754</v>
      </c>
      <c r="R168" s="86" t="s">
        <v>757</v>
      </c>
      <c r="S168" s="86" t="s">
        <v>757</v>
      </c>
      <c r="T168" s="86" t="s">
        <v>1000</v>
      </c>
      <c r="U168" s="100"/>
      <c r="V168" s="101"/>
      <c r="W168" s="102" t="s">
        <v>47</v>
      </c>
      <c r="X168" s="97"/>
      <c r="Y168" s="97"/>
      <c r="Z168" s="103"/>
      <c r="AA168" s="97"/>
      <c r="AB168" s="97"/>
    </row>
    <row r="169" spans="1:28" s="4" customFormat="1" ht="19.95" customHeight="1">
      <c r="A169" s="28" t="s">
        <v>579</v>
      </c>
      <c r="B169" s="95" t="s">
        <v>575</v>
      </c>
      <c r="C169" s="95" t="s">
        <v>441</v>
      </c>
      <c r="D169" s="94" t="s">
        <v>442</v>
      </c>
      <c r="E169" s="95" t="s">
        <v>443</v>
      </c>
      <c r="F169" s="96" t="s">
        <v>7</v>
      </c>
      <c r="G169" s="96" t="s">
        <v>748</v>
      </c>
      <c r="H169" s="96" t="s">
        <v>66</v>
      </c>
      <c r="I169" s="97" t="s">
        <v>754</v>
      </c>
      <c r="J169" s="87">
        <v>43555</v>
      </c>
      <c r="K169" s="97" t="s">
        <v>767</v>
      </c>
      <c r="L169" s="97" t="s">
        <v>769</v>
      </c>
      <c r="M169" s="97">
        <v>253</v>
      </c>
      <c r="N169" s="88">
        <v>43607</v>
      </c>
      <c r="O169" s="89" t="s">
        <v>846</v>
      </c>
      <c r="P169" s="86" t="s">
        <v>757</v>
      </c>
      <c r="Q169" s="86" t="s">
        <v>754</v>
      </c>
      <c r="R169" s="86" t="s">
        <v>757</v>
      </c>
      <c r="S169" s="86" t="s">
        <v>757</v>
      </c>
      <c r="T169" s="86" t="s">
        <v>1000</v>
      </c>
      <c r="U169" s="100"/>
      <c r="V169" s="101"/>
      <c r="W169" s="102"/>
      <c r="X169" s="97"/>
      <c r="Y169" s="97"/>
      <c r="Z169" s="103"/>
      <c r="AA169" s="97"/>
      <c r="AB169" s="97"/>
    </row>
    <row r="170" spans="1:28" s="4" customFormat="1" ht="19.95" customHeight="1">
      <c r="A170" s="28" t="s">
        <v>579</v>
      </c>
      <c r="B170" s="95" t="s">
        <v>575</v>
      </c>
      <c r="C170" s="95" t="s">
        <v>444</v>
      </c>
      <c r="D170" s="94" t="s">
        <v>445</v>
      </c>
      <c r="E170" s="95" t="s">
        <v>446</v>
      </c>
      <c r="F170" s="96" t="s">
        <v>7</v>
      </c>
      <c r="G170" s="96" t="s">
        <v>748</v>
      </c>
      <c r="H170" s="96" t="s">
        <v>66</v>
      </c>
      <c r="I170" s="97" t="s">
        <v>754</v>
      </c>
      <c r="J170" s="87">
        <v>43555</v>
      </c>
      <c r="K170" s="97" t="s">
        <v>767</v>
      </c>
      <c r="L170" s="97" t="s">
        <v>769</v>
      </c>
      <c r="M170" s="97" t="s">
        <v>843</v>
      </c>
      <c r="N170" s="88">
        <v>43607</v>
      </c>
      <c r="O170" s="89" t="s">
        <v>842</v>
      </c>
      <c r="P170" s="86" t="s">
        <v>757</v>
      </c>
      <c r="Q170" s="86" t="s">
        <v>754</v>
      </c>
      <c r="R170" s="86" t="s">
        <v>757</v>
      </c>
      <c r="S170" s="86" t="s">
        <v>757</v>
      </c>
      <c r="T170" s="86" t="s">
        <v>1000</v>
      </c>
      <c r="U170" s="100"/>
      <c r="V170" s="101"/>
      <c r="W170" s="102"/>
      <c r="X170" s="97"/>
      <c r="Y170" s="97"/>
      <c r="Z170" s="103"/>
      <c r="AA170" s="97"/>
      <c r="AB170" s="97"/>
    </row>
    <row r="171" spans="1:28" s="4" customFormat="1" ht="19.95" customHeight="1">
      <c r="A171" s="28" t="s">
        <v>579</v>
      </c>
      <c r="B171" s="95" t="s">
        <v>575</v>
      </c>
      <c r="C171" s="95" t="s">
        <v>447</v>
      </c>
      <c r="D171" s="94" t="s">
        <v>448</v>
      </c>
      <c r="E171" s="95" t="s">
        <v>449</v>
      </c>
      <c r="F171" s="109" t="s">
        <v>5</v>
      </c>
      <c r="G171" s="109" t="s">
        <v>65</v>
      </c>
      <c r="H171" s="96" t="s">
        <v>66</v>
      </c>
      <c r="I171" s="113">
        <v>15498500</v>
      </c>
      <c r="J171" s="87">
        <v>43555</v>
      </c>
      <c r="K171" s="97" t="s">
        <v>767</v>
      </c>
      <c r="L171" s="97" t="s">
        <v>769</v>
      </c>
      <c r="M171" s="97">
        <v>99</v>
      </c>
      <c r="N171" s="88">
        <v>43607</v>
      </c>
      <c r="O171" s="97" t="s">
        <v>753</v>
      </c>
      <c r="P171" s="97" t="s">
        <v>754</v>
      </c>
      <c r="Q171" s="97" t="s">
        <v>754</v>
      </c>
      <c r="R171" s="97" t="s">
        <v>757</v>
      </c>
      <c r="S171" s="97" t="s">
        <v>757</v>
      </c>
      <c r="T171" s="97" t="s">
        <v>829</v>
      </c>
      <c r="U171" s="100"/>
      <c r="V171" s="101"/>
      <c r="W171" s="102"/>
      <c r="X171" s="97"/>
      <c r="Y171" s="97"/>
      <c r="Z171" s="103"/>
      <c r="AA171" s="97"/>
      <c r="AB171" s="97"/>
    </row>
    <row r="172" spans="1:28" s="4" customFormat="1" ht="19.95" customHeight="1">
      <c r="A172" s="28" t="s">
        <v>579</v>
      </c>
      <c r="B172" s="95" t="s">
        <v>575</v>
      </c>
      <c r="C172" s="95" t="s">
        <v>450</v>
      </c>
      <c r="D172" s="94" t="s">
        <v>451</v>
      </c>
      <c r="E172" s="95" t="s">
        <v>452</v>
      </c>
      <c r="F172" s="109" t="s">
        <v>5</v>
      </c>
      <c r="G172" s="109" t="s">
        <v>65</v>
      </c>
      <c r="H172" s="96" t="s">
        <v>66</v>
      </c>
      <c r="I172" s="97">
        <v>4000000</v>
      </c>
      <c r="J172" s="87">
        <v>43555</v>
      </c>
      <c r="K172" s="97" t="s">
        <v>767</v>
      </c>
      <c r="L172" s="97" t="s">
        <v>769</v>
      </c>
      <c r="M172" s="97">
        <v>99</v>
      </c>
      <c r="N172" s="88">
        <v>43607</v>
      </c>
      <c r="O172" s="97" t="s">
        <v>753</v>
      </c>
      <c r="P172" s="97" t="s">
        <v>754</v>
      </c>
      <c r="Q172" s="97" t="s">
        <v>754</v>
      </c>
      <c r="R172" s="97" t="s">
        <v>757</v>
      </c>
      <c r="S172" s="97" t="s">
        <v>757</v>
      </c>
      <c r="T172" s="97" t="s">
        <v>829</v>
      </c>
      <c r="U172" s="100" t="s">
        <v>831</v>
      </c>
      <c r="V172" s="101"/>
      <c r="W172" s="102"/>
      <c r="X172" s="97"/>
      <c r="Y172" s="97"/>
      <c r="Z172" s="103"/>
      <c r="AA172" s="97"/>
      <c r="AB172" s="97"/>
    </row>
    <row r="173" spans="1:28" s="4" customFormat="1" ht="19.95" customHeight="1">
      <c r="A173" s="28" t="s">
        <v>579</v>
      </c>
      <c r="B173" s="95" t="s">
        <v>576</v>
      </c>
      <c r="C173" s="95" t="s">
        <v>453</v>
      </c>
      <c r="D173" s="94" t="s">
        <v>454</v>
      </c>
      <c r="E173" s="95" t="s">
        <v>455</v>
      </c>
      <c r="F173" s="96" t="s">
        <v>7</v>
      </c>
      <c r="G173" s="96" t="s">
        <v>748</v>
      </c>
      <c r="H173" s="96" t="s">
        <v>66</v>
      </c>
      <c r="I173" s="97" t="s">
        <v>754</v>
      </c>
      <c r="J173" s="87">
        <v>43555</v>
      </c>
      <c r="K173" s="97" t="s">
        <v>767</v>
      </c>
      <c r="L173" s="97" t="s">
        <v>769</v>
      </c>
      <c r="M173" s="97">
        <v>219</v>
      </c>
      <c r="N173" s="88">
        <v>43607</v>
      </c>
      <c r="O173" s="106" t="s">
        <v>1043</v>
      </c>
      <c r="P173" s="86" t="s">
        <v>757</v>
      </c>
      <c r="Q173" s="86" t="s">
        <v>754</v>
      </c>
      <c r="R173" s="86" t="s">
        <v>757</v>
      </c>
      <c r="S173" s="86" t="s">
        <v>757</v>
      </c>
      <c r="T173" s="86" t="s">
        <v>1000</v>
      </c>
      <c r="U173" s="100"/>
      <c r="V173" s="101"/>
      <c r="W173" s="102" t="s">
        <v>43</v>
      </c>
      <c r="X173" s="97"/>
      <c r="Y173" s="97"/>
      <c r="Z173" s="103"/>
      <c r="AA173" s="97"/>
      <c r="AB173" s="97"/>
    </row>
    <row r="174" spans="1:28" s="4" customFormat="1" ht="19.95" customHeight="1">
      <c r="A174" s="28" t="s">
        <v>579</v>
      </c>
      <c r="B174" s="95" t="s">
        <v>576</v>
      </c>
      <c r="C174" s="95" t="s">
        <v>456</v>
      </c>
      <c r="D174" s="94" t="s">
        <v>457</v>
      </c>
      <c r="E174" s="95" t="s">
        <v>458</v>
      </c>
      <c r="F174" s="96" t="s">
        <v>7</v>
      </c>
      <c r="G174" s="96" t="s">
        <v>748</v>
      </c>
      <c r="H174" s="96" t="s">
        <v>66</v>
      </c>
      <c r="I174" s="97" t="s">
        <v>754</v>
      </c>
      <c r="J174" s="87">
        <v>43555</v>
      </c>
      <c r="K174" s="97" t="s">
        <v>767</v>
      </c>
      <c r="L174" s="97" t="s">
        <v>769</v>
      </c>
      <c r="M174" s="97">
        <v>219</v>
      </c>
      <c r="N174" s="88">
        <v>43607</v>
      </c>
      <c r="O174" s="106" t="s">
        <v>1043</v>
      </c>
      <c r="P174" s="97" t="s">
        <v>757</v>
      </c>
      <c r="Q174" s="97" t="s">
        <v>757</v>
      </c>
      <c r="R174" s="97" t="s">
        <v>757</v>
      </c>
      <c r="S174" s="97" t="s">
        <v>757</v>
      </c>
      <c r="T174" s="86" t="s">
        <v>1000</v>
      </c>
      <c r="U174" s="100"/>
      <c r="V174" s="101"/>
      <c r="W174" s="102"/>
      <c r="X174" s="97"/>
      <c r="Y174" s="97"/>
      <c r="Z174" s="103"/>
      <c r="AA174" s="97"/>
      <c r="AB174" s="97"/>
    </row>
    <row r="175" spans="1:28" s="4" customFormat="1" ht="19.95" customHeight="1">
      <c r="A175" s="28" t="s">
        <v>579</v>
      </c>
      <c r="B175" s="95" t="s">
        <v>576</v>
      </c>
      <c r="C175" s="95" t="s">
        <v>459</v>
      </c>
      <c r="D175" s="94" t="s">
        <v>460</v>
      </c>
      <c r="E175" s="95" t="s">
        <v>461</v>
      </c>
      <c r="F175" s="96" t="s">
        <v>7</v>
      </c>
      <c r="G175" s="96" t="s">
        <v>748</v>
      </c>
      <c r="H175" s="96" t="s">
        <v>66</v>
      </c>
      <c r="I175" s="97" t="s">
        <v>753</v>
      </c>
      <c r="J175" s="87">
        <v>43555</v>
      </c>
      <c r="K175" s="97"/>
      <c r="L175" s="97"/>
      <c r="M175" s="97"/>
      <c r="N175" s="97"/>
      <c r="O175" s="97"/>
      <c r="P175" s="97" t="s">
        <v>757</v>
      </c>
      <c r="Q175" s="97" t="s">
        <v>757</v>
      </c>
      <c r="R175" s="97" t="s">
        <v>757</v>
      </c>
      <c r="S175" s="97" t="s">
        <v>757</v>
      </c>
      <c r="T175" s="97"/>
      <c r="U175" s="100"/>
      <c r="V175" s="101"/>
      <c r="W175" s="102"/>
      <c r="X175" s="97"/>
      <c r="Y175" s="97"/>
      <c r="Z175" s="103"/>
      <c r="AA175" s="97"/>
      <c r="AB175" s="97"/>
    </row>
    <row r="176" spans="1:28" s="4" customFormat="1" ht="19.95" customHeight="1">
      <c r="A176" s="28" t="s">
        <v>579</v>
      </c>
      <c r="B176" s="95" t="s">
        <v>576</v>
      </c>
      <c r="C176" s="95" t="s">
        <v>462</v>
      </c>
      <c r="D176" s="94" t="s">
        <v>463</v>
      </c>
      <c r="E176" s="95" t="s">
        <v>464</v>
      </c>
      <c r="F176" s="96" t="s">
        <v>7</v>
      </c>
      <c r="G176" s="96" t="s">
        <v>748</v>
      </c>
      <c r="H176" s="96" t="s">
        <v>66</v>
      </c>
      <c r="I176" s="97" t="s">
        <v>753</v>
      </c>
      <c r="J176" s="87">
        <v>43555</v>
      </c>
      <c r="K176" s="97"/>
      <c r="L176" s="97"/>
      <c r="M176" s="97"/>
      <c r="N176" s="97"/>
      <c r="O176" s="97"/>
      <c r="P176" s="97" t="s">
        <v>757</v>
      </c>
      <c r="Q176" s="97" t="s">
        <v>757</v>
      </c>
      <c r="R176" s="97" t="s">
        <v>757</v>
      </c>
      <c r="S176" s="97" t="s">
        <v>757</v>
      </c>
      <c r="T176" s="97"/>
      <c r="U176" s="100"/>
      <c r="V176" s="101"/>
      <c r="W176" s="102"/>
      <c r="X176" s="97"/>
      <c r="Y176" s="97"/>
      <c r="Z176" s="103"/>
      <c r="AA176" s="97"/>
      <c r="AB176" s="97"/>
    </row>
    <row r="177" spans="1:28" s="4" customFormat="1" ht="19.95" customHeight="1">
      <c r="A177" s="28" t="s">
        <v>579</v>
      </c>
      <c r="B177" s="95" t="s">
        <v>576</v>
      </c>
      <c r="C177" s="95" t="s">
        <v>465</v>
      </c>
      <c r="D177" s="94" t="s">
        <v>466</v>
      </c>
      <c r="E177" s="95" t="s">
        <v>467</v>
      </c>
      <c r="F177" s="96" t="s">
        <v>7</v>
      </c>
      <c r="G177" s="96" t="s">
        <v>748</v>
      </c>
      <c r="H177" s="96" t="s">
        <v>66</v>
      </c>
      <c r="I177" s="97" t="s">
        <v>757</v>
      </c>
      <c r="J177" s="87">
        <v>43555</v>
      </c>
      <c r="K177" s="97" t="s">
        <v>767</v>
      </c>
      <c r="L177" s="97" t="s">
        <v>769</v>
      </c>
      <c r="M177" s="97">
        <v>282</v>
      </c>
      <c r="N177" s="88">
        <v>43607</v>
      </c>
      <c r="O177" s="89" t="s">
        <v>812</v>
      </c>
      <c r="P177" s="86" t="s">
        <v>757</v>
      </c>
      <c r="Q177" s="86" t="s">
        <v>754</v>
      </c>
      <c r="R177" s="86" t="s">
        <v>757</v>
      </c>
      <c r="S177" s="86" t="s">
        <v>757</v>
      </c>
      <c r="T177" s="86" t="s">
        <v>1000</v>
      </c>
      <c r="U177" s="100"/>
      <c r="V177" s="101"/>
      <c r="W177" s="102"/>
      <c r="X177" s="97"/>
      <c r="Y177" s="97"/>
      <c r="Z177" s="103"/>
      <c r="AA177" s="97"/>
      <c r="AB177" s="97"/>
    </row>
    <row r="178" spans="1:28" s="4" customFormat="1" ht="19.95" customHeight="1">
      <c r="A178" s="28" t="s">
        <v>579</v>
      </c>
      <c r="B178" s="95" t="s">
        <v>576</v>
      </c>
      <c r="C178" s="95" t="s">
        <v>468</v>
      </c>
      <c r="D178" s="94" t="s">
        <v>469</v>
      </c>
      <c r="E178" s="95" t="s">
        <v>470</v>
      </c>
      <c r="F178" s="96" t="s">
        <v>7</v>
      </c>
      <c r="G178" s="96" t="s">
        <v>748</v>
      </c>
      <c r="H178" s="96" t="s">
        <v>66</v>
      </c>
      <c r="I178" s="97" t="s">
        <v>754</v>
      </c>
      <c r="J178" s="87">
        <v>43555</v>
      </c>
      <c r="K178" s="97" t="s">
        <v>767</v>
      </c>
      <c r="L178" s="97" t="s">
        <v>769</v>
      </c>
      <c r="M178" s="97" t="s">
        <v>1042</v>
      </c>
      <c r="N178" s="88">
        <v>43607</v>
      </c>
      <c r="O178" s="99" t="s">
        <v>1041</v>
      </c>
      <c r="P178" s="97" t="s">
        <v>757</v>
      </c>
      <c r="Q178" s="97" t="s">
        <v>757</v>
      </c>
      <c r="R178" s="97" t="s">
        <v>757</v>
      </c>
      <c r="S178" s="97" t="s">
        <v>757</v>
      </c>
      <c r="T178" s="86" t="s">
        <v>1000</v>
      </c>
      <c r="U178" s="100"/>
      <c r="V178" s="101"/>
      <c r="W178" s="102"/>
      <c r="X178" s="97"/>
      <c r="Y178" s="97"/>
      <c r="Z178" s="103"/>
      <c r="AA178" s="97"/>
      <c r="AB178" s="97"/>
    </row>
    <row r="179" spans="1:28" s="4" customFormat="1" ht="19.95" customHeight="1">
      <c r="A179" s="28" t="s">
        <v>579</v>
      </c>
      <c r="B179" s="95" t="s">
        <v>576</v>
      </c>
      <c r="C179" s="95" t="s">
        <v>471</v>
      </c>
      <c r="D179" s="94" t="s">
        <v>472</v>
      </c>
      <c r="E179" s="95" t="s">
        <v>473</v>
      </c>
      <c r="F179" s="109" t="s">
        <v>5</v>
      </c>
      <c r="G179" s="109" t="s">
        <v>583</v>
      </c>
      <c r="H179" s="96" t="s">
        <v>66</v>
      </c>
      <c r="I179" s="97"/>
      <c r="J179" s="87">
        <v>43555</v>
      </c>
      <c r="K179" s="97"/>
      <c r="L179" s="97"/>
      <c r="M179" s="97"/>
      <c r="N179" s="97"/>
      <c r="O179" s="97"/>
      <c r="P179" s="97" t="s">
        <v>757</v>
      </c>
      <c r="Q179" s="97" t="s">
        <v>757</v>
      </c>
      <c r="R179" s="97" t="s">
        <v>757</v>
      </c>
      <c r="S179" s="97" t="s">
        <v>757</v>
      </c>
      <c r="T179" s="97"/>
      <c r="U179" s="100"/>
      <c r="V179" s="101"/>
      <c r="W179" s="102"/>
      <c r="X179" s="97"/>
      <c r="Y179" s="97"/>
      <c r="Z179" s="103"/>
      <c r="AA179" s="97"/>
      <c r="AB179" s="97"/>
    </row>
    <row r="180" spans="1:28" s="4" customFormat="1" ht="19.95" customHeight="1">
      <c r="A180" s="28" t="s">
        <v>579</v>
      </c>
      <c r="B180" s="95" t="s">
        <v>576</v>
      </c>
      <c r="C180" s="95" t="s">
        <v>474</v>
      </c>
      <c r="D180" s="94" t="s">
        <v>475</v>
      </c>
      <c r="E180" s="95" t="s">
        <v>476</v>
      </c>
      <c r="F180" s="96" t="s">
        <v>7</v>
      </c>
      <c r="G180" s="96" t="s">
        <v>748</v>
      </c>
      <c r="H180" s="96" t="s">
        <v>66</v>
      </c>
      <c r="I180" s="97" t="s">
        <v>754</v>
      </c>
      <c r="J180" s="87">
        <v>43555</v>
      </c>
      <c r="K180" s="97" t="s">
        <v>767</v>
      </c>
      <c r="L180" s="97" t="s">
        <v>769</v>
      </c>
      <c r="M180" s="97">
        <v>222</v>
      </c>
      <c r="N180" s="88">
        <v>43607</v>
      </c>
      <c r="O180" s="99" t="s">
        <v>1044</v>
      </c>
      <c r="P180" s="97" t="s">
        <v>757</v>
      </c>
      <c r="Q180" s="97" t="s">
        <v>757</v>
      </c>
      <c r="R180" s="97" t="s">
        <v>757</v>
      </c>
      <c r="S180" s="97" t="s">
        <v>757</v>
      </c>
      <c r="T180" s="86" t="s">
        <v>1000</v>
      </c>
      <c r="U180" s="100"/>
      <c r="V180" s="101"/>
      <c r="W180" s="102" t="s">
        <v>39</v>
      </c>
      <c r="X180" s="97"/>
      <c r="Y180" s="97"/>
      <c r="Z180" s="103"/>
      <c r="AA180" s="97"/>
      <c r="AB180" s="97"/>
    </row>
    <row r="181" spans="1:28" s="4" customFormat="1" ht="19.95" customHeight="1">
      <c r="A181" s="28" t="s">
        <v>579</v>
      </c>
      <c r="B181" s="95" t="s">
        <v>576</v>
      </c>
      <c r="C181" s="95" t="s">
        <v>477</v>
      </c>
      <c r="D181" s="94" t="s">
        <v>478</v>
      </c>
      <c r="E181" s="95" t="s">
        <v>479</v>
      </c>
      <c r="F181" s="96" t="s">
        <v>7</v>
      </c>
      <c r="G181" s="96" t="s">
        <v>748</v>
      </c>
      <c r="H181" s="96" t="s">
        <v>66</v>
      </c>
      <c r="I181" s="97" t="s">
        <v>754</v>
      </c>
      <c r="J181" s="87">
        <v>43555</v>
      </c>
      <c r="K181" s="97" t="s">
        <v>767</v>
      </c>
      <c r="L181" s="97" t="s">
        <v>769</v>
      </c>
      <c r="M181" s="97">
        <v>222</v>
      </c>
      <c r="N181" s="88">
        <v>43607</v>
      </c>
      <c r="O181" s="89" t="s">
        <v>863</v>
      </c>
      <c r="P181" s="86" t="s">
        <v>757</v>
      </c>
      <c r="Q181" s="86" t="s">
        <v>754</v>
      </c>
      <c r="R181" s="86" t="s">
        <v>757</v>
      </c>
      <c r="S181" s="86" t="s">
        <v>757</v>
      </c>
      <c r="T181" s="86" t="s">
        <v>1000</v>
      </c>
      <c r="U181" s="100"/>
      <c r="V181" s="101"/>
      <c r="W181" s="102"/>
      <c r="X181" s="97"/>
      <c r="Y181" s="97"/>
      <c r="Z181" s="103"/>
      <c r="AA181" s="97"/>
      <c r="AB181" s="97"/>
    </row>
    <row r="182" spans="1:28" s="4" customFormat="1" ht="19.95" customHeight="1">
      <c r="A182" s="28" t="s">
        <v>579</v>
      </c>
      <c r="B182" s="95" t="s">
        <v>576</v>
      </c>
      <c r="C182" s="95" t="s">
        <v>480</v>
      </c>
      <c r="D182" s="94" t="s">
        <v>481</v>
      </c>
      <c r="E182" s="95" t="s">
        <v>482</v>
      </c>
      <c r="F182" s="96" t="s">
        <v>7</v>
      </c>
      <c r="G182" s="96" t="s">
        <v>748</v>
      </c>
      <c r="H182" s="96" t="s">
        <v>66</v>
      </c>
      <c r="I182" s="97" t="s">
        <v>757</v>
      </c>
      <c r="J182" s="87">
        <v>43555</v>
      </c>
      <c r="K182" s="97" t="s">
        <v>767</v>
      </c>
      <c r="L182" s="97" t="s">
        <v>769</v>
      </c>
      <c r="M182" s="97">
        <v>96</v>
      </c>
      <c r="N182" s="88">
        <v>43607</v>
      </c>
      <c r="O182" s="89" t="s">
        <v>824</v>
      </c>
      <c r="P182" s="86" t="s">
        <v>757</v>
      </c>
      <c r="Q182" s="86" t="s">
        <v>754</v>
      </c>
      <c r="R182" s="86" t="s">
        <v>757</v>
      </c>
      <c r="S182" s="86" t="s">
        <v>757</v>
      </c>
      <c r="T182" s="86" t="s">
        <v>1000</v>
      </c>
      <c r="U182" s="100"/>
      <c r="V182" s="101" t="s">
        <v>754</v>
      </c>
      <c r="W182" s="102" t="s">
        <v>43</v>
      </c>
      <c r="X182" s="97" t="s">
        <v>1009</v>
      </c>
      <c r="Y182" s="97"/>
      <c r="Z182" s="103"/>
      <c r="AA182" s="97"/>
      <c r="AB182" s="97"/>
    </row>
    <row r="183" spans="1:28" s="4" customFormat="1" ht="19.95" customHeight="1">
      <c r="A183" s="28" t="s">
        <v>579</v>
      </c>
      <c r="B183" s="95" t="s">
        <v>576</v>
      </c>
      <c r="C183" s="95" t="s">
        <v>483</v>
      </c>
      <c r="D183" s="94" t="s">
        <v>484</v>
      </c>
      <c r="E183" s="95" t="s">
        <v>485</v>
      </c>
      <c r="F183" s="96" t="s">
        <v>7</v>
      </c>
      <c r="G183" s="96" t="s">
        <v>748</v>
      </c>
      <c r="H183" s="96" t="s">
        <v>66</v>
      </c>
      <c r="I183" s="97" t="s">
        <v>754</v>
      </c>
      <c r="J183" s="87">
        <v>43555</v>
      </c>
      <c r="K183" s="97" t="s">
        <v>767</v>
      </c>
      <c r="L183" s="97" t="s">
        <v>769</v>
      </c>
      <c r="M183" s="97">
        <v>289</v>
      </c>
      <c r="N183" s="88">
        <v>43607</v>
      </c>
      <c r="O183" s="89" t="s">
        <v>861</v>
      </c>
      <c r="P183" s="86" t="s">
        <v>757</v>
      </c>
      <c r="Q183" s="86" t="s">
        <v>754</v>
      </c>
      <c r="R183" s="86" t="s">
        <v>757</v>
      </c>
      <c r="S183" s="86" t="s">
        <v>757</v>
      </c>
      <c r="T183" s="86" t="s">
        <v>1000</v>
      </c>
      <c r="U183" s="100"/>
      <c r="V183" s="101"/>
      <c r="W183" s="102"/>
      <c r="X183" s="97"/>
      <c r="Y183" s="97"/>
      <c r="Z183" s="103"/>
      <c r="AA183" s="97"/>
      <c r="AB183" s="97"/>
    </row>
    <row r="184" spans="1:28" ht="19.95" customHeight="1">
      <c r="A184" s="28" t="s">
        <v>579</v>
      </c>
      <c r="B184" s="95" t="s">
        <v>576</v>
      </c>
      <c r="C184" s="95" t="s">
        <v>486</v>
      </c>
      <c r="D184" s="94" t="s">
        <v>487</v>
      </c>
      <c r="E184" s="95" t="s">
        <v>487</v>
      </c>
      <c r="F184" s="109" t="s">
        <v>5</v>
      </c>
      <c r="G184" s="109" t="s">
        <v>580</v>
      </c>
      <c r="H184" s="96" t="s">
        <v>66</v>
      </c>
      <c r="I184" s="97"/>
      <c r="J184" s="87">
        <v>43555</v>
      </c>
      <c r="K184" s="111"/>
      <c r="L184" s="111"/>
      <c r="M184" s="111"/>
      <c r="N184" s="111"/>
      <c r="O184" s="111"/>
      <c r="P184" s="97" t="s">
        <v>757</v>
      </c>
      <c r="Q184" s="97" t="s">
        <v>757</v>
      </c>
      <c r="R184" s="97" t="s">
        <v>757</v>
      </c>
      <c r="S184" s="97" t="s">
        <v>757</v>
      </c>
      <c r="T184" s="111"/>
      <c r="U184" s="114"/>
      <c r="V184" s="101"/>
      <c r="W184" s="102"/>
      <c r="X184" s="111"/>
      <c r="Y184" s="111"/>
      <c r="Z184" s="103"/>
      <c r="AA184" s="111"/>
      <c r="AB184" s="111"/>
    </row>
    <row r="185" spans="1:28" ht="19.95" customHeight="1">
      <c r="A185" s="28" t="s">
        <v>579</v>
      </c>
      <c r="B185" s="95" t="s">
        <v>576</v>
      </c>
      <c r="C185" s="95" t="s">
        <v>488</v>
      </c>
      <c r="D185" s="94" t="s">
        <v>489</v>
      </c>
      <c r="E185" s="95" t="s">
        <v>489</v>
      </c>
      <c r="F185" s="109" t="s">
        <v>5</v>
      </c>
      <c r="G185" s="109" t="s">
        <v>580</v>
      </c>
      <c r="H185" s="96" t="s">
        <v>66</v>
      </c>
      <c r="I185" s="89" t="s">
        <v>800</v>
      </c>
      <c r="J185" s="87">
        <v>43555</v>
      </c>
      <c r="K185" s="97" t="s">
        <v>767</v>
      </c>
      <c r="L185" s="97" t="s">
        <v>769</v>
      </c>
      <c r="M185" s="111">
        <v>141</v>
      </c>
      <c r="N185" s="88">
        <v>43607</v>
      </c>
      <c r="O185" s="97" t="s">
        <v>753</v>
      </c>
      <c r="P185" s="97" t="s">
        <v>754</v>
      </c>
      <c r="Q185" s="97" t="s">
        <v>754</v>
      </c>
      <c r="R185" s="97" t="s">
        <v>757</v>
      </c>
      <c r="S185" s="97" t="s">
        <v>757</v>
      </c>
      <c r="T185" s="97" t="s">
        <v>797</v>
      </c>
      <c r="U185" s="114"/>
      <c r="V185" s="101"/>
      <c r="W185" s="102"/>
      <c r="X185" s="111"/>
      <c r="Y185" s="111"/>
      <c r="Z185" s="103"/>
      <c r="AA185" s="111"/>
      <c r="AB185" s="111"/>
    </row>
    <row r="186" spans="1:28" ht="19.95" customHeight="1">
      <c r="A186" s="28" t="s">
        <v>579</v>
      </c>
      <c r="B186" s="95" t="s">
        <v>576</v>
      </c>
      <c r="C186" s="95" t="s">
        <v>490</v>
      </c>
      <c r="D186" s="94" t="s">
        <v>491</v>
      </c>
      <c r="E186" s="95" t="s">
        <v>492</v>
      </c>
      <c r="F186" s="109" t="s">
        <v>5</v>
      </c>
      <c r="G186" s="109" t="s">
        <v>712</v>
      </c>
      <c r="H186" s="96" t="s">
        <v>66</v>
      </c>
      <c r="I186" s="97">
        <v>702324.06099999999</v>
      </c>
      <c r="J186" s="87">
        <v>43555</v>
      </c>
      <c r="K186" s="97" t="s">
        <v>767</v>
      </c>
      <c r="L186" s="97" t="s">
        <v>769</v>
      </c>
      <c r="M186" s="111">
        <v>263</v>
      </c>
      <c r="N186" s="88">
        <v>43607</v>
      </c>
      <c r="O186" s="97" t="s">
        <v>753</v>
      </c>
      <c r="P186" s="97" t="s">
        <v>754</v>
      </c>
      <c r="Q186" s="97" t="s">
        <v>754</v>
      </c>
      <c r="R186" s="97" t="s">
        <v>757</v>
      </c>
      <c r="S186" s="97" t="s">
        <v>757</v>
      </c>
      <c r="T186" s="97" t="s">
        <v>818</v>
      </c>
      <c r="U186" s="114"/>
      <c r="V186" s="101"/>
      <c r="W186" s="102"/>
      <c r="X186" s="111"/>
      <c r="Y186" s="111"/>
      <c r="Z186" s="103"/>
      <c r="AA186" s="111"/>
      <c r="AB186" s="111"/>
    </row>
    <row r="187" spans="1:28" ht="19.95" customHeight="1">
      <c r="A187" s="28" t="s">
        <v>579</v>
      </c>
      <c r="B187" s="95" t="s">
        <v>576</v>
      </c>
      <c r="C187" s="95" t="s">
        <v>493</v>
      </c>
      <c r="D187" s="94" t="s">
        <v>494</v>
      </c>
      <c r="E187" s="95" t="s">
        <v>495</v>
      </c>
      <c r="F187" s="109" t="s">
        <v>5</v>
      </c>
      <c r="G187" s="109" t="s">
        <v>712</v>
      </c>
      <c r="H187" s="96" t="s">
        <v>66</v>
      </c>
      <c r="I187" s="97">
        <v>584766.74600000004</v>
      </c>
      <c r="J187" s="87">
        <v>43555</v>
      </c>
      <c r="K187" s="97" t="s">
        <v>767</v>
      </c>
      <c r="L187" s="97" t="s">
        <v>769</v>
      </c>
      <c r="M187" s="111">
        <v>263</v>
      </c>
      <c r="N187" s="88">
        <v>43607</v>
      </c>
      <c r="O187" s="97" t="s">
        <v>753</v>
      </c>
      <c r="P187" s="97" t="s">
        <v>754</v>
      </c>
      <c r="Q187" s="97" t="s">
        <v>754</v>
      </c>
      <c r="R187" s="97" t="s">
        <v>757</v>
      </c>
      <c r="S187" s="97" t="s">
        <v>757</v>
      </c>
      <c r="T187" s="97" t="s">
        <v>818</v>
      </c>
      <c r="U187" s="114"/>
      <c r="V187" s="101"/>
      <c r="W187" s="102"/>
      <c r="X187" s="111"/>
      <c r="Y187" s="111"/>
      <c r="Z187" s="103"/>
      <c r="AA187" s="111"/>
      <c r="AB187" s="111"/>
    </row>
    <row r="188" spans="1:28" ht="19.95" customHeight="1">
      <c r="A188" s="28" t="s">
        <v>579</v>
      </c>
      <c r="B188" s="95" t="s">
        <v>576</v>
      </c>
      <c r="C188" s="95" t="s">
        <v>496</v>
      </c>
      <c r="D188" s="94" t="s">
        <v>497</v>
      </c>
      <c r="E188" s="95" t="s">
        <v>498</v>
      </c>
      <c r="F188" s="109" t="s">
        <v>5</v>
      </c>
      <c r="G188" s="109" t="s">
        <v>580</v>
      </c>
      <c r="H188" s="96" t="s">
        <v>66</v>
      </c>
      <c r="I188" s="89" t="s">
        <v>806</v>
      </c>
      <c r="J188" s="87">
        <v>43555</v>
      </c>
      <c r="K188" s="97" t="s">
        <v>767</v>
      </c>
      <c r="L188" s="97" t="s">
        <v>769</v>
      </c>
      <c r="M188" s="111">
        <v>141</v>
      </c>
      <c r="N188" s="88">
        <v>43607</v>
      </c>
      <c r="O188" s="97" t="s">
        <v>753</v>
      </c>
      <c r="P188" s="97" t="s">
        <v>754</v>
      </c>
      <c r="Q188" s="97" t="s">
        <v>754</v>
      </c>
      <c r="R188" s="97" t="s">
        <v>757</v>
      </c>
      <c r="S188" s="97" t="s">
        <v>757</v>
      </c>
      <c r="T188" s="97" t="s">
        <v>797</v>
      </c>
      <c r="U188" s="114"/>
      <c r="V188" s="101"/>
      <c r="W188" s="102"/>
      <c r="X188" s="111"/>
      <c r="Y188" s="111"/>
      <c r="Z188" s="103"/>
      <c r="AA188" s="111"/>
      <c r="AB188" s="111"/>
    </row>
    <row r="189" spans="1:28" ht="19.95" customHeight="1">
      <c r="A189" s="28" t="s">
        <v>579</v>
      </c>
      <c r="B189" s="95" t="s">
        <v>576</v>
      </c>
      <c r="C189" s="95" t="s">
        <v>499</v>
      </c>
      <c r="D189" s="94" t="s">
        <v>500</v>
      </c>
      <c r="E189" s="95" t="s">
        <v>500</v>
      </c>
      <c r="F189" s="109" t="s">
        <v>5</v>
      </c>
      <c r="G189" s="109" t="s">
        <v>580</v>
      </c>
      <c r="H189" s="96" t="s">
        <v>66</v>
      </c>
      <c r="I189" s="89" t="s">
        <v>805</v>
      </c>
      <c r="J189" s="87">
        <v>43555</v>
      </c>
      <c r="K189" s="97" t="s">
        <v>803</v>
      </c>
      <c r="L189" s="111" t="s">
        <v>876</v>
      </c>
      <c r="M189" s="111">
        <v>119</v>
      </c>
      <c r="N189" s="88">
        <v>43236</v>
      </c>
      <c r="O189" s="97" t="s">
        <v>753</v>
      </c>
      <c r="P189" s="97" t="s">
        <v>754</v>
      </c>
      <c r="Q189" s="97" t="s">
        <v>754</v>
      </c>
      <c r="R189" s="97" t="s">
        <v>757</v>
      </c>
      <c r="S189" s="97" t="s">
        <v>757</v>
      </c>
      <c r="T189" s="111" t="s">
        <v>804</v>
      </c>
      <c r="U189" s="114"/>
      <c r="V189" s="101" t="s">
        <v>754</v>
      </c>
      <c r="W189" s="102" t="s">
        <v>35</v>
      </c>
      <c r="X189" s="97" t="s">
        <v>1011</v>
      </c>
      <c r="Y189" s="111"/>
      <c r="Z189" s="103"/>
      <c r="AA189" s="111"/>
      <c r="AB189" s="111"/>
    </row>
    <row r="190" spans="1:28" ht="19.95" customHeight="1">
      <c r="A190" s="28" t="s">
        <v>579</v>
      </c>
      <c r="B190" s="95" t="s">
        <v>577</v>
      </c>
      <c r="C190" s="95" t="s">
        <v>501</v>
      </c>
      <c r="D190" s="94" t="s">
        <v>502</v>
      </c>
      <c r="E190" s="95" t="s">
        <v>503</v>
      </c>
      <c r="F190" s="96" t="s">
        <v>7</v>
      </c>
      <c r="G190" s="96" t="s">
        <v>748</v>
      </c>
      <c r="H190" s="96" t="s">
        <v>66</v>
      </c>
      <c r="I190" s="97" t="s">
        <v>754</v>
      </c>
      <c r="J190" s="87">
        <v>43555</v>
      </c>
      <c r="K190" s="97" t="s">
        <v>767</v>
      </c>
      <c r="L190" s="97" t="s">
        <v>769</v>
      </c>
      <c r="M190" s="111">
        <v>43</v>
      </c>
      <c r="N190" s="88">
        <v>43607</v>
      </c>
      <c r="O190" s="89" t="s">
        <v>1028</v>
      </c>
      <c r="P190" s="97" t="s">
        <v>757</v>
      </c>
      <c r="Q190" s="97" t="s">
        <v>754</v>
      </c>
      <c r="R190" s="97" t="s">
        <v>757</v>
      </c>
      <c r="S190" s="97" t="s">
        <v>757</v>
      </c>
      <c r="T190" s="86" t="s">
        <v>1000</v>
      </c>
      <c r="U190" s="114"/>
      <c r="V190" s="101" t="s">
        <v>754</v>
      </c>
      <c r="W190" s="102" t="s">
        <v>39</v>
      </c>
      <c r="X190" s="111" t="s">
        <v>1003</v>
      </c>
      <c r="Y190" s="111"/>
      <c r="Z190" s="103"/>
      <c r="AA190" s="111"/>
      <c r="AB190" s="111"/>
    </row>
    <row r="191" spans="1:28" ht="19.95" customHeight="1">
      <c r="A191" s="28" t="s">
        <v>579</v>
      </c>
      <c r="B191" s="95" t="s">
        <v>578</v>
      </c>
      <c r="C191" s="95" t="s">
        <v>504</v>
      </c>
      <c r="D191" s="94" t="s">
        <v>505</v>
      </c>
      <c r="E191" s="95" t="s">
        <v>506</v>
      </c>
      <c r="F191" s="96" t="s">
        <v>7</v>
      </c>
      <c r="G191" s="96" t="s">
        <v>748</v>
      </c>
      <c r="H191" s="96" t="s">
        <v>66</v>
      </c>
      <c r="I191" s="97" t="s">
        <v>754</v>
      </c>
      <c r="J191" s="87">
        <v>43555</v>
      </c>
      <c r="K191" s="41" t="s">
        <v>785</v>
      </c>
      <c r="L191" s="41" t="s">
        <v>786</v>
      </c>
      <c r="M191" s="97">
        <v>24</v>
      </c>
      <c r="N191" s="88">
        <v>42506</v>
      </c>
      <c r="O191" s="89" t="s">
        <v>878</v>
      </c>
      <c r="P191" s="86" t="s">
        <v>757</v>
      </c>
      <c r="Q191" s="86" t="s">
        <v>754</v>
      </c>
      <c r="R191" s="86" t="s">
        <v>757</v>
      </c>
      <c r="S191" s="86" t="s">
        <v>757</v>
      </c>
      <c r="T191" s="86" t="s">
        <v>1000</v>
      </c>
      <c r="U191" s="114"/>
      <c r="V191" s="101"/>
      <c r="W191" s="102"/>
      <c r="X191" s="111"/>
      <c r="Y191" s="111"/>
      <c r="Z191" s="103"/>
      <c r="AA191" s="111"/>
      <c r="AB191" s="111"/>
    </row>
    <row r="192" spans="1:28" ht="19.95" customHeight="1">
      <c r="A192" s="28" t="s">
        <v>579</v>
      </c>
      <c r="B192" s="95" t="s">
        <v>578</v>
      </c>
      <c r="C192" s="95" t="s">
        <v>507</v>
      </c>
      <c r="D192" s="94" t="s">
        <v>508</v>
      </c>
      <c r="E192" s="95" t="s">
        <v>509</v>
      </c>
      <c r="F192" s="96" t="s">
        <v>7</v>
      </c>
      <c r="G192" s="96" t="s">
        <v>748</v>
      </c>
      <c r="H192" s="96" t="s">
        <v>66</v>
      </c>
      <c r="I192" s="97" t="s">
        <v>753</v>
      </c>
      <c r="J192" s="87">
        <v>43555</v>
      </c>
      <c r="K192" s="111"/>
      <c r="L192" s="111"/>
      <c r="M192" s="111"/>
      <c r="N192" s="111"/>
      <c r="O192" s="111"/>
      <c r="P192" s="97" t="s">
        <v>757</v>
      </c>
      <c r="Q192" s="97" t="s">
        <v>757</v>
      </c>
      <c r="R192" s="97" t="s">
        <v>757</v>
      </c>
      <c r="S192" s="97" t="s">
        <v>757</v>
      </c>
      <c r="T192" s="111"/>
      <c r="U192" s="114"/>
      <c r="V192" s="101"/>
      <c r="W192" s="102"/>
      <c r="X192" s="111"/>
      <c r="Y192" s="111"/>
      <c r="Z192" s="103"/>
      <c r="AA192" s="111"/>
      <c r="AB192" s="111"/>
    </row>
    <row r="193" spans="1:28" ht="19.95" customHeight="1">
      <c r="A193" s="28" t="s">
        <v>579</v>
      </c>
      <c r="B193" s="95" t="s">
        <v>578</v>
      </c>
      <c r="C193" s="95" t="s">
        <v>510</v>
      </c>
      <c r="D193" s="94" t="s">
        <v>511</v>
      </c>
      <c r="E193" s="95" t="s">
        <v>512</v>
      </c>
      <c r="F193" s="96" t="s">
        <v>7</v>
      </c>
      <c r="G193" s="96" t="s">
        <v>748</v>
      </c>
      <c r="H193" s="96" t="s">
        <v>66</v>
      </c>
      <c r="I193" s="97" t="s">
        <v>753</v>
      </c>
      <c r="J193" s="87">
        <v>43555</v>
      </c>
      <c r="K193" s="111"/>
      <c r="L193" s="111"/>
      <c r="M193" s="111"/>
      <c r="N193" s="111"/>
      <c r="O193" s="111"/>
      <c r="P193" s="97" t="s">
        <v>757</v>
      </c>
      <c r="Q193" s="97" t="s">
        <v>757</v>
      </c>
      <c r="R193" s="97" t="s">
        <v>757</v>
      </c>
      <c r="S193" s="97" t="s">
        <v>757</v>
      </c>
      <c r="T193" s="111"/>
      <c r="U193" s="114"/>
      <c r="V193" s="101"/>
      <c r="W193" s="102"/>
      <c r="X193" s="111"/>
      <c r="Y193" s="111"/>
      <c r="Z193" s="103"/>
      <c r="AA193" s="111"/>
      <c r="AB193" s="111"/>
    </row>
    <row r="194" spans="1:28" ht="19.95" customHeight="1">
      <c r="A194" s="28" t="s">
        <v>579</v>
      </c>
      <c r="B194" s="95" t="s">
        <v>578</v>
      </c>
      <c r="C194" s="95" t="s">
        <v>513</v>
      </c>
      <c r="D194" s="105" t="s">
        <v>514</v>
      </c>
      <c r="E194" s="95" t="s">
        <v>515</v>
      </c>
      <c r="F194" s="96" t="s">
        <v>7</v>
      </c>
      <c r="G194" s="96" t="s">
        <v>748</v>
      </c>
      <c r="H194" s="96" t="s">
        <v>66</v>
      </c>
      <c r="I194" s="97" t="s">
        <v>753</v>
      </c>
      <c r="J194" s="87">
        <v>43555</v>
      </c>
      <c r="K194" s="111"/>
      <c r="L194" s="111"/>
      <c r="M194" s="111"/>
      <c r="N194" s="111"/>
      <c r="O194" s="111"/>
      <c r="P194" s="97" t="s">
        <v>757</v>
      </c>
      <c r="Q194" s="97" t="s">
        <v>757</v>
      </c>
      <c r="R194" s="97" t="s">
        <v>757</v>
      </c>
      <c r="S194" s="97" t="s">
        <v>757</v>
      </c>
      <c r="T194" s="111"/>
      <c r="U194" s="114"/>
      <c r="V194" s="101"/>
      <c r="W194" s="102"/>
      <c r="X194" s="111"/>
      <c r="Y194" s="111"/>
      <c r="Z194" s="103"/>
      <c r="AA194" s="111"/>
      <c r="AB194" s="111"/>
    </row>
    <row r="195" spans="1:28" ht="19.95" customHeight="1">
      <c r="A195" s="28" t="s">
        <v>579</v>
      </c>
      <c r="B195" s="95" t="s">
        <v>578</v>
      </c>
      <c r="C195" s="95" t="s">
        <v>516</v>
      </c>
      <c r="D195" s="94" t="s">
        <v>517</v>
      </c>
      <c r="E195" s="95" t="s">
        <v>518</v>
      </c>
      <c r="F195" s="96" t="s">
        <v>7</v>
      </c>
      <c r="G195" s="96" t="s">
        <v>748</v>
      </c>
      <c r="H195" s="96" t="s">
        <v>66</v>
      </c>
      <c r="I195" s="97" t="s">
        <v>753</v>
      </c>
      <c r="J195" s="87">
        <v>43555</v>
      </c>
      <c r="K195" s="111"/>
      <c r="L195" s="111"/>
      <c r="M195" s="111"/>
      <c r="N195" s="111"/>
      <c r="O195" s="111"/>
      <c r="P195" s="97" t="s">
        <v>757</v>
      </c>
      <c r="Q195" s="97" t="s">
        <v>757</v>
      </c>
      <c r="R195" s="97" t="s">
        <v>757</v>
      </c>
      <c r="S195" s="97" t="s">
        <v>757</v>
      </c>
      <c r="T195" s="111"/>
      <c r="U195" s="114"/>
      <c r="V195" s="101"/>
      <c r="W195" s="102"/>
      <c r="X195" s="111"/>
      <c r="Y195" s="111"/>
      <c r="Z195" s="103"/>
      <c r="AA195" s="111"/>
      <c r="AB195" s="111"/>
    </row>
    <row r="196" spans="1:28" ht="19.95" customHeight="1">
      <c r="A196" s="28" t="s">
        <v>579</v>
      </c>
      <c r="B196" s="95" t="s">
        <v>578</v>
      </c>
      <c r="C196" s="95" t="s">
        <v>519</v>
      </c>
      <c r="D196" s="94" t="s">
        <v>520</v>
      </c>
      <c r="E196" s="95" t="s">
        <v>521</v>
      </c>
      <c r="F196" s="96" t="s">
        <v>7</v>
      </c>
      <c r="G196" s="96" t="s">
        <v>748</v>
      </c>
      <c r="H196" s="96" t="s">
        <v>66</v>
      </c>
      <c r="I196" s="97" t="s">
        <v>754</v>
      </c>
      <c r="J196" s="87">
        <v>43555</v>
      </c>
      <c r="K196" s="41" t="s">
        <v>785</v>
      </c>
      <c r="L196" s="41" t="s">
        <v>786</v>
      </c>
      <c r="M196" s="97">
        <v>1</v>
      </c>
      <c r="N196" s="88">
        <v>42506</v>
      </c>
      <c r="O196" s="89" t="s">
        <v>1023</v>
      </c>
      <c r="P196" s="97" t="s">
        <v>757</v>
      </c>
      <c r="Q196" s="97" t="s">
        <v>754</v>
      </c>
      <c r="R196" s="97" t="s">
        <v>757</v>
      </c>
      <c r="S196" s="97" t="s">
        <v>757</v>
      </c>
      <c r="T196" s="111"/>
      <c r="U196" s="114"/>
      <c r="V196" s="101" t="s">
        <v>754</v>
      </c>
      <c r="W196" s="102" t="s">
        <v>39</v>
      </c>
      <c r="X196" s="97" t="s">
        <v>1010</v>
      </c>
      <c r="Y196" s="111"/>
      <c r="Z196" s="103"/>
      <c r="AA196" s="111"/>
      <c r="AB196" s="111"/>
    </row>
    <row r="197" spans="1:28" ht="19.95" customHeight="1">
      <c r="A197" s="28" t="s">
        <v>579</v>
      </c>
      <c r="B197" s="94" t="s">
        <v>578</v>
      </c>
      <c r="C197" s="95" t="s">
        <v>522</v>
      </c>
      <c r="D197" s="94" t="s">
        <v>523</v>
      </c>
      <c r="E197" s="95" t="s">
        <v>524</v>
      </c>
      <c r="F197" s="96" t="s">
        <v>7</v>
      </c>
      <c r="G197" s="96" t="s">
        <v>748</v>
      </c>
      <c r="H197" s="96" t="s">
        <v>66</v>
      </c>
      <c r="I197" s="97" t="s">
        <v>754</v>
      </c>
      <c r="J197" s="87">
        <v>43555</v>
      </c>
      <c r="K197" s="97" t="s">
        <v>767</v>
      </c>
      <c r="L197" s="97" t="s">
        <v>769</v>
      </c>
      <c r="M197" s="111">
        <v>101</v>
      </c>
      <c r="N197" s="88">
        <v>43607</v>
      </c>
      <c r="O197" s="89" t="s">
        <v>823</v>
      </c>
      <c r="P197" s="86" t="s">
        <v>757</v>
      </c>
      <c r="Q197" s="86" t="s">
        <v>754</v>
      </c>
      <c r="R197" s="86" t="s">
        <v>757</v>
      </c>
      <c r="S197" s="86" t="s">
        <v>757</v>
      </c>
      <c r="T197" s="86" t="s">
        <v>1000</v>
      </c>
      <c r="U197" s="114"/>
      <c r="V197" s="101"/>
      <c r="W197" s="102"/>
      <c r="X197" s="111"/>
      <c r="Y197" s="111"/>
      <c r="Z197" s="103"/>
      <c r="AA197" s="111"/>
      <c r="AB197" s="111"/>
    </row>
    <row r="198" spans="1:28" ht="19.95" customHeight="1">
      <c r="A198" s="28" t="s">
        <v>579</v>
      </c>
      <c r="B198" s="94" t="s">
        <v>578</v>
      </c>
      <c r="C198" s="95" t="s">
        <v>525</v>
      </c>
      <c r="D198" s="94" t="s">
        <v>526</v>
      </c>
      <c r="E198" s="95" t="s">
        <v>527</v>
      </c>
      <c r="F198" s="96" t="s">
        <v>7</v>
      </c>
      <c r="G198" s="96" t="s">
        <v>748</v>
      </c>
      <c r="H198" s="96" t="s">
        <v>66</v>
      </c>
      <c r="I198" s="97" t="s">
        <v>753</v>
      </c>
      <c r="J198" s="87">
        <v>43555</v>
      </c>
      <c r="K198" s="111"/>
      <c r="L198" s="111"/>
      <c r="M198" s="111"/>
      <c r="N198" s="111"/>
      <c r="O198" s="111"/>
      <c r="P198" s="97" t="s">
        <v>757</v>
      </c>
      <c r="Q198" s="97" t="s">
        <v>757</v>
      </c>
      <c r="R198" s="97" t="s">
        <v>757</v>
      </c>
      <c r="S198" s="97" t="s">
        <v>757</v>
      </c>
      <c r="T198" s="111"/>
      <c r="U198" s="114"/>
      <c r="V198" s="101"/>
      <c r="W198" s="102"/>
      <c r="X198" s="111"/>
      <c r="Y198" s="111"/>
      <c r="Z198" s="103"/>
      <c r="AA198" s="111"/>
      <c r="AB198" s="111"/>
    </row>
    <row r="199" spans="1:28" ht="19.95" customHeight="1">
      <c r="A199" s="28" t="s">
        <v>579</v>
      </c>
      <c r="B199" s="94" t="s">
        <v>578</v>
      </c>
      <c r="C199" s="95" t="s">
        <v>528</v>
      </c>
      <c r="D199" s="94" t="s">
        <v>529</v>
      </c>
      <c r="E199" s="95" t="s">
        <v>530</v>
      </c>
      <c r="F199" s="96" t="s">
        <v>7</v>
      </c>
      <c r="G199" s="96" t="s">
        <v>748</v>
      </c>
      <c r="H199" s="96" t="s">
        <v>66</v>
      </c>
      <c r="I199" s="97" t="s">
        <v>754</v>
      </c>
      <c r="J199" s="87">
        <v>43555</v>
      </c>
      <c r="K199" s="41" t="s">
        <v>785</v>
      </c>
      <c r="L199" s="41" t="s">
        <v>786</v>
      </c>
      <c r="M199" s="97">
        <v>19</v>
      </c>
      <c r="N199" s="88">
        <v>42506</v>
      </c>
      <c r="O199" s="89" t="s">
        <v>1024</v>
      </c>
      <c r="P199" s="97" t="s">
        <v>757</v>
      </c>
      <c r="Q199" s="97" t="s">
        <v>754</v>
      </c>
      <c r="R199" s="97" t="s">
        <v>757</v>
      </c>
      <c r="S199" s="97" t="s">
        <v>757</v>
      </c>
      <c r="T199" s="111"/>
      <c r="U199" s="114"/>
      <c r="V199" s="101" t="s">
        <v>754</v>
      </c>
      <c r="W199" s="102" t="s">
        <v>39</v>
      </c>
      <c r="X199" s="97" t="s">
        <v>1007</v>
      </c>
      <c r="Y199" s="111"/>
      <c r="Z199" s="103"/>
      <c r="AA199" s="111"/>
      <c r="AB199" s="111"/>
    </row>
    <row r="200" spans="1:28" ht="19.95" customHeight="1">
      <c r="A200" s="28" t="s">
        <v>579</v>
      </c>
      <c r="B200" s="94" t="s">
        <v>578</v>
      </c>
      <c r="C200" s="95" t="s">
        <v>531</v>
      </c>
      <c r="D200" s="94" t="s">
        <v>532</v>
      </c>
      <c r="E200" s="95" t="s">
        <v>533</v>
      </c>
      <c r="F200" s="96" t="s">
        <v>7</v>
      </c>
      <c r="G200" s="96" t="s">
        <v>748</v>
      </c>
      <c r="H200" s="96" t="s">
        <v>66</v>
      </c>
      <c r="I200" s="97" t="s">
        <v>754</v>
      </c>
      <c r="J200" s="87">
        <v>43555</v>
      </c>
      <c r="K200" s="97" t="s">
        <v>767</v>
      </c>
      <c r="L200" s="97" t="s">
        <v>769</v>
      </c>
      <c r="M200" s="111">
        <v>115</v>
      </c>
      <c r="N200" s="88">
        <v>43607</v>
      </c>
      <c r="O200" s="89" t="s">
        <v>872</v>
      </c>
      <c r="P200" s="86" t="s">
        <v>757</v>
      </c>
      <c r="Q200" s="86" t="s">
        <v>754</v>
      </c>
      <c r="R200" s="86" t="s">
        <v>757</v>
      </c>
      <c r="S200" s="86" t="s">
        <v>757</v>
      </c>
      <c r="T200" s="86" t="s">
        <v>1000</v>
      </c>
      <c r="U200" s="114"/>
      <c r="V200" s="101"/>
      <c r="W200" s="102"/>
      <c r="X200" s="111"/>
      <c r="Y200" s="111"/>
      <c r="Z200" s="103"/>
      <c r="AA200" s="111"/>
      <c r="AB200" s="111"/>
    </row>
    <row r="201" spans="1:28" ht="19.95" customHeight="1">
      <c r="A201" s="28" t="s">
        <v>579</v>
      </c>
      <c r="B201" s="94" t="s">
        <v>578</v>
      </c>
      <c r="C201" s="95" t="s">
        <v>534</v>
      </c>
      <c r="D201" s="94" t="s">
        <v>535</v>
      </c>
      <c r="E201" s="95" t="s">
        <v>536</v>
      </c>
      <c r="F201" s="96" t="s">
        <v>7</v>
      </c>
      <c r="G201" s="96" t="s">
        <v>748</v>
      </c>
      <c r="H201" s="96" t="s">
        <v>66</v>
      </c>
      <c r="I201" s="97" t="s">
        <v>754</v>
      </c>
      <c r="J201" s="87">
        <v>43555</v>
      </c>
      <c r="K201" s="97" t="s">
        <v>767</v>
      </c>
      <c r="L201" s="97" t="s">
        <v>769</v>
      </c>
      <c r="M201" s="115">
        <v>326327</v>
      </c>
      <c r="N201" s="88">
        <v>43607</v>
      </c>
      <c r="O201" s="89" t="s">
        <v>873</v>
      </c>
      <c r="P201" s="86" t="s">
        <v>757</v>
      </c>
      <c r="Q201" s="86" t="s">
        <v>754</v>
      </c>
      <c r="R201" s="86" t="s">
        <v>757</v>
      </c>
      <c r="S201" s="86" t="s">
        <v>757</v>
      </c>
      <c r="T201" s="86" t="s">
        <v>1000</v>
      </c>
      <c r="U201" s="114"/>
      <c r="V201" s="101"/>
      <c r="W201" s="102"/>
      <c r="X201" s="111"/>
      <c r="Y201" s="111"/>
      <c r="Z201" s="103"/>
      <c r="AA201" s="111"/>
      <c r="AB201" s="111"/>
    </row>
    <row r="202" spans="1:28" ht="19.95" customHeight="1">
      <c r="A202" s="28" t="s">
        <v>579</v>
      </c>
      <c r="B202" s="94" t="s">
        <v>578</v>
      </c>
      <c r="C202" s="95" t="s">
        <v>537</v>
      </c>
      <c r="D202" s="94" t="s">
        <v>538</v>
      </c>
      <c r="E202" s="95" t="s">
        <v>539</v>
      </c>
      <c r="F202" s="96" t="s">
        <v>7</v>
      </c>
      <c r="G202" s="96" t="s">
        <v>748</v>
      </c>
      <c r="H202" s="96" t="s">
        <v>66</v>
      </c>
      <c r="I202" s="97" t="s">
        <v>754</v>
      </c>
      <c r="J202" s="87">
        <v>43555</v>
      </c>
      <c r="K202" s="97" t="s">
        <v>767</v>
      </c>
      <c r="L202" s="97" t="s">
        <v>769</v>
      </c>
      <c r="M202" s="111">
        <v>325</v>
      </c>
      <c r="N202" s="88">
        <v>43607</v>
      </c>
      <c r="O202" s="89" t="s">
        <v>758</v>
      </c>
      <c r="P202" s="86" t="s">
        <v>757</v>
      </c>
      <c r="Q202" s="86" t="s">
        <v>754</v>
      </c>
      <c r="R202" s="86" t="s">
        <v>757</v>
      </c>
      <c r="S202" s="86" t="s">
        <v>757</v>
      </c>
      <c r="T202" s="86" t="s">
        <v>1000</v>
      </c>
      <c r="U202" s="114"/>
      <c r="V202" s="101"/>
      <c r="W202" s="102"/>
      <c r="X202" s="111"/>
      <c r="Y202" s="111"/>
      <c r="Z202" s="103"/>
      <c r="AA202" s="111"/>
      <c r="AB202" s="111"/>
    </row>
    <row r="203" spans="1:28" ht="19.95" customHeight="1">
      <c r="A203" s="28" t="s">
        <v>579</v>
      </c>
      <c r="B203" s="94" t="s">
        <v>578</v>
      </c>
      <c r="C203" s="95" t="s">
        <v>540</v>
      </c>
      <c r="D203" s="94" t="s">
        <v>541</v>
      </c>
      <c r="E203" s="95" t="s">
        <v>542</v>
      </c>
      <c r="F203" s="96" t="s">
        <v>7</v>
      </c>
      <c r="G203" s="96" t="s">
        <v>748</v>
      </c>
      <c r="H203" s="96" t="s">
        <v>66</v>
      </c>
      <c r="I203" s="97" t="s">
        <v>754</v>
      </c>
      <c r="J203" s="87">
        <v>43555</v>
      </c>
      <c r="K203" s="97" t="s">
        <v>767</v>
      </c>
      <c r="L203" s="97" t="s">
        <v>769</v>
      </c>
      <c r="M203" s="111" t="s">
        <v>849</v>
      </c>
      <c r="N203" s="88">
        <v>43607</v>
      </c>
      <c r="O203" s="89" t="s">
        <v>877</v>
      </c>
      <c r="P203" s="86" t="s">
        <v>757</v>
      </c>
      <c r="Q203" s="86" t="s">
        <v>754</v>
      </c>
      <c r="R203" s="86" t="s">
        <v>757</v>
      </c>
      <c r="S203" s="86" t="s">
        <v>757</v>
      </c>
      <c r="T203" s="86" t="s">
        <v>1000</v>
      </c>
      <c r="U203" s="114"/>
      <c r="V203" s="101"/>
      <c r="W203" s="102"/>
      <c r="X203" s="111"/>
      <c r="Y203" s="111"/>
      <c r="Z203" s="103"/>
      <c r="AA203" s="111"/>
      <c r="AB203" s="111"/>
    </row>
    <row r="204" spans="1:28" ht="19.95" customHeight="1">
      <c r="A204" s="28" t="s">
        <v>579</v>
      </c>
      <c r="B204" s="94" t="s">
        <v>578</v>
      </c>
      <c r="C204" s="95" t="s">
        <v>543</v>
      </c>
      <c r="D204" s="94" t="s">
        <v>544</v>
      </c>
      <c r="E204" s="95" t="s">
        <v>545</v>
      </c>
      <c r="F204" s="96" t="s">
        <v>7</v>
      </c>
      <c r="G204" s="96" t="s">
        <v>748</v>
      </c>
      <c r="H204" s="96" t="s">
        <v>66</v>
      </c>
      <c r="I204" s="97" t="s">
        <v>754</v>
      </c>
      <c r="J204" s="87">
        <v>43555</v>
      </c>
      <c r="K204" s="97" t="s">
        <v>767</v>
      </c>
      <c r="L204" s="97" t="s">
        <v>769</v>
      </c>
      <c r="M204" s="111">
        <v>43</v>
      </c>
      <c r="N204" s="88">
        <v>43607</v>
      </c>
      <c r="O204" s="89" t="s">
        <v>788</v>
      </c>
      <c r="P204" s="86" t="s">
        <v>757</v>
      </c>
      <c r="Q204" s="86" t="s">
        <v>754</v>
      </c>
      <c r="R204" s="86" t="s">
        <v>757</v>
      </c>
      <c r="S204" s="86" t="s">
        <v>757</v>
      </c>
      <c r="T204" s="86" t="s">
        <v>1000</v>
      </c>
      <c r="U204" s="114"/>
      <c r="V204" s="101"/>
      <c r="W204" s="102"/>
      <c r="X204" s="111"/>
      <c r="Y204" s="111"/>
      <c r="Z204" s="103"/>
      <c r="AA204" s="111"/>
      <c r="AB204" s="111"/>
    </row>
    <row r="205" spans="1:28" ht="19.95" customHeight="1">
      <c r="A205" s="28" t="s">
        <v>579</v>
      </c>
      <c r="B205" s="94" t="s">
        <v>578</v>
      </c>
      <c r="C205" s="95" t="s">
        <v>546</v>
      </c>
      <c r="D205" s="94" t="s">
        <v>547</v>
      </c>
      <c r="E205" s="95" t="s">
        <v>548</v>
      </c>
      <c r="F205" s="96" t="s">
        <v>7</v>
      </c>
      <c r="G205" s="96" t="s">
        <v>748</v>
      </c>
      <c r="H205" s="96" t="s">
        <v>66</v>
      </c>
      <c r="I205" s="97" t="s">
        <v>754</v>
      </c>
      <c r="J205" s="87">
        <v>43555</v>
      </c>
      <c r="K205" s="97" t="s">
        <v>767</v>
      </c>
      <c r="L205" s="97" t="s">
        <v>769</v>
      </c>
      <c r="M205" s="111" t="s">
        <v>849</v>
      </c>
      <c r="N205" s="88">
        <v>43607</v>
      </c>
      <c r="O205" s="89" t="s">
        <v>871</v>
      </c>
      <c r="P205" s="86" t="s">
        <v>757</v>
      </c>
      <c r="Q205" s="86" t="s">
        <v>754</v>
      </c>
      <c r="R205" s="86" t="s">
        <v>757</v>
      </c>
      <c r="S205" s="86" t="s">
        <v>757</v>
      </c>
      <c r="T205" s="86" t="s">
        <v>1000</v>
      </c>
      <c r="U205" s="114"/>
      <c r="V205" s="101"/>
      <c r="W205" s="102"/>
      <c r="X205" s="111"/>
      <c r="Y205" s="111"/>
      <c r="Z205" s="103"/>
      <c r="AA205" s="111"/>
      <c r="AB205" s="111"/>
    </row>
    <row r="206" spans="1:28" ht="19.95" customHeight="1">
      <c r="A206" s="28" t="s">
        <v>579</v>
      </c>
      <c r="B206" s="94" t="s">
        <v>578</v>
      </c>
      <c r="C206" s="95" t="s">
        <v>549</v>
      </c>
      <c r="D206" s="94" t="s">
        <v>550</v>
      </c>
      <c r="E206" s="95" t="s">
        <v>551</v>
      </c>
      <c r="F206" s="96" t="s">
        <v>7</v>
      </c>
      <c r="G206" s="96" t="s">
        <v>748</v>
      </c>
      <c r="H206" s="96" t="s">
        <v>66</v>
      </c>
      <c r="I206" s="97" t="s">
        <v>753</v>
      </c>
      <c r="J206" s="87">
        <v>43555</v>
      </c>
      <c r="K206" s="111"/>
      <c r="L206" s="111"/>
      <c r="M206" s="111"/>
      <c r="N206" s="111"/>
      <c r="O206" s="111"/>
      <c r="P206" s="97" t="s">
        <v>757</v>
      </c>
      <c r="Q206" s="97" t="s">
        <v>757</v>
      </c>
      <c r="R206" s="97" t="s">
        <v>757</v>
      </c>
      <c r="S206" s="97" t="s">
        <v>757</v>
      </c>
      <c r="T206" s="111"/>
      <c r="U206" s="114"/>
      <c r="V206" s="101"/>
      <c r="W206" s="102"/>
      <c r="X206" s="111"/>
      <c r="Y206" s="111"/>
      <c r="Z206" s="103"/>
      <c r="AA206" s="111"/>
      <c r="AB206" s="111"/>
    </row>
    <row r="207" spans="1:28" ht="19.95" customHeight="1">
      <c r="A207" s="28" t="s">
        <v>579</v>
      </c>
      <c r="B207" s="94" t="s">
        <v>578</v>
      </c>
      <c r="C207" s="95" t="s">
        <v>552</v>
      </c>
      <c r="D207" s="94" t="s">
        <v>553</v>
      </c>
      <c r="E207" s="95" t="s">
        <v>554</v>
      </c>
      <c r="F207" s="96" t="s">
        <v>7</v>
      </c>
      <c r="G207" s="96" t="s">
        <v>748</v>
      </c>
      <c r="H207" s="96" t="s">
        <v>66</v>
      </c>
      <c r="I207" s="97" t="s">
        <v>754</v>
      </c>
      <c r="J207" s="87">
        <v>43555</v>
      </c>
      <c r="K207" s="97" t="s">
        <v>767</v>
      </c>
      <c r="L207" s="97" t="s">
        <v>769</v>
      </c>
      <c r="M207" s="111">
        <v>326</v>
      </c>
      <c r="N207" s="88">
        <v>43607</v>
      </c>
      <c r="O207" s="89" t="s">
        <v>816</v>
      </c>
      <c r="P207" s="86" t="s">
        <v>757</v>
      </c>
      <c r="Q207" s="86" t="s">
        <v>754</v>
      </c>
      <c r="R207" s="86" t="s">
        <v>757</v>
      </c>
      <c r="S207" s="86" t="s">
        <v>757</v>
      </c>
      <c r="T207" s="86" t="s">
        <v>1000</v>
      </c>
      <c r="U207" s="114"/>
      <c r="V207" s="101"/>
      <c r="W207" s="102"/>
      <c r="X207" s="111"/>
      <c r="Y207" s="111"/>
      <c r="Z207" s="103"/>
      <c r="AA207" s="111"/>
      <c r="AB207" s="111"/>
    </row>
    <row r="208" spans="1:28" ht="19.95" customHeight="1">
      <c r="A208" s="28" t="s">
        <v>579</v>
      </c>
      <c r="B208" s="94" t="s">
        <v>578</v>
      </c>
      <c r="C208" s="95" t="s">
        <v>555</v>
      </c>
      <c r="D208" s="94" t="s">
        <v>556</v>
      </c>
      <c r="E208" s="95" t="s">
        <v>557</v>
      </c>
      <c r="F208" s="96" t="s">
        <v>7</v>
      </c>
      <c r="G208" s="96" t="s">
        <v>748</v>
      </c>
      <c r="H208" s="96" t="s">
        <v>66</v>
      </c>
      <c r="I208" s="97" t="s">
        <v>754</v>
      </c>
      <c r="J208" s="87">
        <v>43555</v>
      </c>
      <c r="K208" s="97" t="s">
        <v>767</v>
      </c>
      <c r="L208" s="97" t="s">
        <v>769</v>
      </c>
      <c r="M208" s="111">
        <v>326</v>
      </c>
      <c r="N208" s="88">
        <v>43607</v>
      </c>
      <c r="O208" s="89" t="s">
        <v>834</v>
      </c>
      <c r="P208" s="86" t="s">
        <v>757</v>
      </c>
      <c r="Q208" s="86" t="s">
        <v>754</v>
      </c>
      <c r="R208" s="86" t="s">
        <v>757</v>
      </c>
      <c r="S208" s="86" t="s">
        <v>757</v>
      </c>
      <c r="T208" s="86" t="s">
        <v>1000</v>
      </c>
      <c r="U208" s="114"/>
      <c r="V208" s="101"/>
      <c r="W208" s="102"/>
      <c r="X208" s="111"/>
      <c r="Y208" s="111"/>
      <c r="Z208" s="103"/>
      <c r="AA208" s="111"/>
      <c r="AB208" s="111"/>
    </row>
    <row r="209" spans="1:28" ht="19.95" customHeight="1">
      <c r="A209" s="28" t="s">
        <v>579</v>
      </c>
      <c r="B209" s="94" t="s">
        <v>578</v>
      </c>
      <c r="C209" s="95" t="s">
        <v>558</v>
      </c>
      <c r="D209" s="94" t="s">
        <v>559</v>
      </c>
      <c r="E209" s="95" t="s">
        <v>560</v>
      </c>
      <c r="F209" s="96" t="s">
        <v>7</v>
      </c>
      <c r="G209" s="96" t="s">
        <v>748</v>
      </c>
      <c r="H209" s="96" t="s">
        <v>66</v>
      </c>
      <c r="I209" s="97" t="s">
        <v>753</v>
      </c>
      <c r="J209" s="87">
        <v>43555</v>
      </c>
      <c r="K209" s="111"/>
      <c r="L209" s="111"/>
      <c r="M209" s="111"/>
      <c r="N209" s="111"/>
      <c r="O209" s="111"/>
      <c r="P209" s="97" t="s">
        <v>757</v>
      </c>
      <c r="Q209" s="97" t="s">
        <v>757</v>
      </c>
      <c r="R209" s="97" t="s">
        <v>757</v>
      </c>
      <c r="S209" s="97" t="s">
        <v>757</v>
      </c>
      <c r="T209" s="111"/>
      <c r="U209" s="114"/>
      <c r="V209" s="101"/>
      <c r="W209" s="102"/>
      <c r="X209" s="111"/>
      <c r="Y209" s="111"/>
      <c r="Z209" s="103"/>
      <c r="AA209" s="111"/>
      <c r="AB209" s="111"/>
    </row>
    <row r="210" spans="1:28" ht="19.95" customHeight="1">
      <c r="A210" s="28" t="s">
        <v>579</v>
      </c>
      <c r="B210" s="94" t="s">
        <v>578</v>
      </c>
      <c r="C210" s="95" t="s">
        <v>561</v>
      </c>
      <c r="D210" s="94" t="s">
        <v>562</v>
      </c>
      <c r="E210" s="95" t="s">
        <v>563</v>
      </c>
      <c r="F210" s="109" t="s">
        <v>5</v>
      </c>
      <c r="G210" s="109" t="s">
        <v>584</v>
      </c>
      <c r="H210" s="96" t="s">
        <v>66</v>
      </c>
      <c r="I210" s="97">
        <v>1</v>
      </c>
      <c r="J210" s="87">
        <v>43555</v>
      </c>
      <c r="K210" s="41" t="s">
        <v>785</v>
      </c>
      <c r="L210" s="41" t="s">
        <v>786</v>
      </c>
      <c r="M210" s="41" t="s">
        <v>784</v>
      </c>
      <c r="N210" s="88">
        <v>42506</v>
      </c>
      <c r="O210" s="89" t="s">
        <v>783</v>
      </c>
      <c r="P210" s="86" t="s">
        <v>757</v>
      </c>
      <c r="Q210" s="86" t="s">
        <v>754</v>
      </c>
      <c r="R210" s="86" t="s">
        <v>757</v>
      </c>
      <c r="S210" s="86" t="s">
        <v>757</v>
      </c>
      <c r="T210" s="86" t="s">
        <v>1000</v>
      </c>
      <c r="U210" s="114"/>
      <c r="V210" s="101" t="s">
        <v>754</v>
      </c>
      <c r="W210" s="102" t="s">
        <v>35</v>
      </c>
      <c r="X210" s="97" t="s">
        <v>1006</v>
      </c>
      <c r="Y210" s="111"/>
      <c r="Z210" s="103"/>
      <c r="AA210" s="111"/>
      <c r="AB210" s="111"/>
    </row>
    <row r="211" spans="1:28" ht="19.95" customHeight="1">
      <c r="A211" s="28" t="s">
        <v>579</v>
      </c>
      <c r="B211" s="94" t="s">
        <v>578</v>
      </c>
      <c r="C211" s="95" t="s">
        <v>564</v>
      </c>
      <c r="D211" s="94" t="s">
        <v>565</v>
      </c>
      <c r="E211" s="95" t="s">
        <v>566</v>
      </c>
      <c r="F211" s="96" t="s">
        <v>7</v>
      </c>
      <c r="G211" s="96" t="s">
        <v>748</v>
      </c>
      <c r="H211" s="96" t="s">
        <v>66</v>
      </c>
      <c r="I211" s="97" t="s">
        <v>754</v>
      </c>
      <c r="J211" s="87">
        <v>43555</v>
      </c>
      <c r="K211" s="97" t="s">
        <v>767</v>
      </c>
      <c r="L211" s="97" t="s">
        <v>769</v>
      </c>
      <c r="M211" s="97">
        <v>40</v>
      </c>
      <c r="N211" s="88">
        <v>43607</v>
      </c>
      <c r="O211" s="97" t="s">
        <v>753</v>
      </c>
      <c r="P211" s="97" t="s">
        <v>754</v>
      </c>
      <c r="Q211" s="97" t="s">
        <v>754</v>
      </c>
      <c r="R211" s="97" t="s">
        <v>757</v>
      </c>
      <c r="S211" s="97" t="s">
        <v>757</v>
      </c>
      <c r="T211" s="97" t="s">
        <v>859</v>
      </c>
      <c r="U211" s="114"/>
      <c r="V211" s="101"/>
      <c r="W211" s="102"/>
      <c r="X211" s="111"/>
      <c r="Y211" s="111"/>
      <c r="Z211" s="103"/>
      <c r="AA211" s="111"/>
      <c r="AB211" s="111"/>
    </row>
    <row r="214" spans="1:28" ht="19.95" customHeight="1">
      <c r="V214" s="36"/>
      <c r="W214" s="12"/>
      <c r="X214" s="11"/>
    </row>
  </sheetData>
  <sheetProtection selectLockedCells="1"/>
  <mergeCells count="1">
    <mergeCell ref="AJ2:AL2"/>
  </mergeCells>
  <phoneticPr fontId="5"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P2:S211 V214 V2:V211" xr:uid="{00000000-0002-0000-0200-000000000000}">
      <formula1>"Yes, No"</formula1>
    </dataValidation>
    <dataValidation type="list" allowBlank="1" showInputMessage="1" showErrorMessage="1" sqref="W214 W2:W211" xr:uid="{00000000-0002-0000-0200-000001000000}">
      <formula1>$AK$5:$AK$15</formula1>
    </dataValidation>
    <dataValidation type="list" allowBlank="1" showInputMessage="1" showErrorMessage="1" sqref="Z2:Z211" xr:uid="{00000000-0002-0000-0200-000002000000}">
      <formula1>"Error accepted, Error not accepted"</formula1>
    </dataValidation>
    <dataValidation type="list" allowBlank="1" showInputMessage="1" showErrorMessage="1" sqref="I106:I128 I2:I23 I25:I31 I33:I61 I63:I65 I68:I73 I75:I78 I85:I104 I211 I130:I136 I138:I166 I168:I170 I173:I178 I180:I183 I190:I209" xr:uid="{00000000-0002-0000-0200-000003000000}">
      <formula1>"Yes, No, NA"</formula1>
    </dataValidation>
    <dataValidation type="decimal" operator="greaterThanOrEqual" allowBlank="1" showInputMessage="1" showErrorMessage="1" sqref="I172 I81:I82 I32 I62 I186:I187 I74 I210 I105 I184 I137 I167 I67 I179 I79" xr:uid="{00000000-0002-0000-0200-000004000000}">
      <formula1>-999999</formula1>
    </dataValidation>
  </dataValidations>
  <hyperlinks>
    <hyperlink ref="X97" display="https://www.axisbank.com/docs/default-source/quarterly-reports/articles-of-association.pdf  page 19,  Every Member of the Company shall be entitled to attend every General Meeting_x000a_either in person or by proxy and the Auditor of the Company shall have the "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71"/>
  <sheetViews>
    <sheetView topLeftCell="K1" zoomScale="92" workbookViewId="0">
      <selection activeCell="O1" sqref="O1"/>
    </sheetView>
  </sheetViews>
  <sheetFormatPr defaultColWidth="10.69921875" defaultRowHeight="15.6"/>
  <cols>
    <col min="1" max="1" width="16" customWidth="1"/>
    <col min="2" max="2" width="24.69921875" customWidth="1"/>
    <col min="3" max="3" width="13.69921875" customWidth="1"/>
    <col min="4" max="4" width="12.3984375" customWidth="1"/>
    <col min="5" max="5" width="22.3984375" customWidth="1"/>
    <col min="6" max="6" width="10.3984375" customWidth="1"/>
    <col min="7" max="7" width="13.8984375" customWidth="1"/>
    <col min="8" max="8" width="13.69921875" customWidth="1"/>
    <col min="9" max="9" width="12.5" customWidth="1"/>
    <col min="10" max="10" width="11" bestFit="1" customWidth="1"/>
    <col min="13" max="13" width="12.8984375" customWidth="1"/>
    <col min="16" max="16" width="11.19921875" bestFit="1" customWidth="1"/>
    <col min="17" max="17" width="11.3984375" bestFit="1" customWidth="1"/>
    <col min="18" max="18" width="11.59765625" bestFit="1" customWidth="1"/>
    <col min="19" max="19" width="12.59765625" customWidth="1"/>
    <col min="20" max="21" width="11.19921875" bestFit="1" customWidth="1"/>
    <col min="22" max="22" width="11.3984375" bestFit="1" customWidth="1"/>
    <col min="23" max="23" width="12" customWidth="1"/>
    <col min="24" max="24" width="11" bestFit="1" customWidth="1"/>
    <col min="25" max="25" width="11" customWidth="1"/>
    <col min="26" max="26" width="12.5" customWidth="1"/>
    <col min="27" max="39" width="0" hidden="1" customWidth="1"/>
    <col min="40" max="40" width="22.59765625" customWidth="1"/>
    <col min="43" max="43" width="11.8984375" customWidth="1"/>
    <col min="45" max="45" width="9.3984375" customWidth="1"/>
    <col min="46" max="46" width="7.69921875" customWidth="1"/>
    <col min="47" max="47" width="9.09765625" customWidth="1"/>
    <col min="48" max="48" width="8.8984375" customWidth="1"/>
    <col min="49" max="49" width="15.59765625" customWidth="1"/>
    <col min="50" max="50" width="31.3984375" style="38" customWidth="1"/>
    <col min="51" max="51" width="34.69921875" customWidth="1"/>
    <col min="52" max="52" width="32.69921875" customWidth="1"/>
    <col min="53" max="53" width="31" customWidth="1"/>
    <col min="57" max="57" width="31.69921875" customWidth="1"/>
    <col min="59" max="59" width="28" customWidth="1"/>
    <col min="61" max="61" width="27.69921875" customWidth="1"/>
    <col min="62" max="62" width="29" customWidth="1"/>
    <col min="66" max="66" width="23.69921875" customWidth="1"/>
    <col min="67" max="67" width="30.69921875" customWidth="1"/>
    <col min="68" max="68" width="29.69921875" customWidth="1"/>
  </cols>
  <sheetData>
    <row r="1" spans="1:68" s="55" customFormat="1" ht="46.8">
      <c r="A1" s="116" t="s">
        <v>8</v>
      </c>
      <c r="B1" s="116" t="s">
        <v>0</v>
      </c>
      <c r="C1" s="116" t="s">
        <v>1</v>
      </c>
      <c r="D1" s="116" t="s">
        <v>3</v>
      </c>
      <c r="E1" s="116" t="s">
        <v>2</v>
      </c>
      <c r="F1" s="116" t="s">
        <v>6</v>
      </c>
      <c r="G1" s="116" t="s">
        <v>4</v>
      </c>
      <c r="H1" s="116" t="s">
        <v>9</v>
      </c>
      <c r="I1" s="116" t="s">
        <v>11</v>
      </c>
      <c r="J1" s="116" t="s">
        <v>879</v>
      </c>
      <c r="K1" s="116" t="s">
        <v>880</v>
      </c>
      <c r="L1" s="116" t="s">
        <v>881</v>
      </c>
      <c r="M1" s="116" t="s">
        <v>882</v>
      </c>
      <c r="N1" s="116" t="s">
        <v>883</v>
      </c>
      <c r="O1" s="116" t="s">
        <v>884</v>
      </c>
      <c r="P1" s="116" t="s">
        <v>885</v>
      </c>
      <c r="Q1" s="116" t="s">
        <v>886</v>
      </c>
      <c r="R1" s="116" t="s">
        <v>887</v>
      </c>
      <c r="S1" s="116" t="s">
        <v>888</v>
      </c>
      <c r="T1" s="116" t="s">
        <v>889</v>
      </c>
      <c r="U1" s="116" t="s">
        <v>898</v>
      </c>
      <c r="V1" s="116" t="s">
        <v>890</v>
      </c>
      <c r="W1" s="116" t="s">
        <v>892</v>
      </c>
      <c r="X1" s="116" t="s">
        <v>893</v>
      </c>
      <c r="Y1" s="116"/>
      <c r="Z1" s="116"/>
      <c r="AA1" s="117" t="s">
        <v>674</v>
      </c>
      <c r="AB1" s="117" t="s">
        <v>675</v>
      </c>
      <c r="AC1" s="117" t="s">
        <v>676</v>
      </c>
      <c r="AD1" s="117" t="s">
        <v>677</v>
      </c>
      <c r="AE1" s="117" t="s">
        <v>678</v>
      </c>
      <c r="AF1" s="117" t="s">
        <v>679</v>
      </c>
      <c r="AG1" s="117" t="s">
        <v>680</v>
      </c>
      <c r="AH1" s="117" t="s">
        <v>681</v>
      </c>
      <c r="AI1" s="117" t="s">
        <v>682</v>
      </c>
      <c r="AJ1" s="117" t="s">
        <v>708</v>
      </c>
      <c r="AK1" s="117" t="s">
        <v>709</v>
      </c>
      <c r="AL1" s="117" t="s">
        <v>710</v>
      </c>
      <c r="AM1" s="117" t="s">
        <v>711</v>
      </c>
      <c r="AN1" s="118" t="s">
        <v>13</v>
      </c>
      <c r="AO1" s="118" t="s">
        <v>14</v>
      </c>
      <c r="AP1" s="118" t="s">
        <v>15</v>
      </c>
      <c r="AQ1" s="118" t="s">
        <v>16</v>
      </c>
      <c r="AR1" s="118" t="s">
        <v>667</v>
      </c>
      <c r="AS1" s="116" t="s">
        <v>18</v>
      </c>
      <c r="AT1" s="116" t="s">
        <v>19</v>
      </c>
      <c r="AU1" s="116" t="s">
        <v>20</v>
      </c>
      <c r="AV1" s="116" t="s">
        <v>746</v>
      </c>
      <c r="AW1" s="51" t="s">
        <v>668</v>
      </c>
      <c r="AX1" s="119" t="s">
        <v>22</v>
      </c>
      <c r="AY1" s="120" t="s">
        <v>23</v>
      </c>
      <c r="AZ1" s="121" t="s">
        <v>24</v>
      </c>
      <c r="BA1" s="121" t="s">
        <v>25</v>
      </c>
      <c r="BB1" s="121" t="s">
        <v>26</v>
      </c>
      <c r="BC1" s="121" t="s">
        <v>27</v>
      </c>
      <c r="BD1" s="121" t="s">
        <v>28</v>
      </c>
      <c r="BE1" s="121" t="s">
        <v>29</v>
      </c>
      <c r="BF1" s="52"/>
      <c r="BG1" s="52"/>
      <c r="BH1" s="52"/>
      <c r="BI1" s="53" t="s">
        <v>744</v>
      </c>
      <c r="BJ1" s="53">
        <v>60</v>
      </c>
      <c r="BK1" s="52"/>
      <c r="BL1" s="52"/>
      <c r="BM1" s="54"/>
      <c r="BN1" s="74" t="s">
        <v>30</v>
      </c>
      <c r="BO1" s="75"/>
      <c r="BP1" s="76"/>
    </row>
    <row r="2" spans="1:68" s="8" customFormat="1" ht="15.75" customHeight="1">
      <c r="A2" s="7" t="s">
        <v>579</v>
      </c>
      <c r="B2" s="107" t="s">
        <v>568</v>
      </c>
      <c r="C2" s="122" t="s">
        <v>585</v>
      </c>
      <c r="D2" s="123" t="s">
        <v>586</v>
      </c>
      <c r="E2" s="123" t="s">
        <v>587</v>
      </c>
      <c r="F2" s="107" t="s">
        <v>7</v>
      </c>
      <c r="G2" s="107" t="s">
        <v>748</v>
      </c>
      <c r="H2" s="107" t="s">
        <v>12</v>
      </c>
      <c r="I2" s="87">
        <v>43921</v>
      </c>
      <c r="J2" s="107" t="s">
        <v>754</v>
      </c>
      <c r="K2" s="107" t="s">
        <v>757</v>
      </c>
      <c r="L2" s="107" t="s">
        <v>757</v>
      </c>
      <c r="M2" s="107" t="s">
        <v>754</v>
      </c>
      <c r="N2" s="107" t="s">
        <v>757</v>
      </c>
      <c r="O2" s="107" t="s">
        <v>754</v>
      </c>
      <c r="P2" s="107" t="s">
        <v>757</v>
      </c>
      <c r="Q2" s="107" t="s">
        <v>754</v>
      </c>
      <c r="R2" s="107" t="s">
        <v>757</v>
      </c>
      <c r="S2" s="107" t="s">
        <v>757</v>
      </c>
      <c r="T2" s="107" t="s">
        <v>757</v>
      </c>
      <c r="U2" s="107" t="s">
        <v>757</v>
      </c>
      <c r="V2" s="107" t="s">
        <v>757</v>
      </c>
      <c r="W2" s="107" t="s">
        <v>757</v>
      </c>
      <c r="X2" s="107" t="s">
        <v>757</v>
      </c>
      <c r="Y2" s="107"/>
      <c r="Z2" s="107"/>
      <c r="AA2" s="107"/>
      <c r="AB2" s="107"/>
      <c r="AC2" s="107"/>
      <c r="AD2" s="107"/>
      <c r="AE2" s="107"/>
      <c r="AF2" s="107"/>
      <c r="AG2" s="107"/>
      <c r="AH2" s="107"/>
      <c r="AI2" s="107"/>
      <c r="AJ2" s="107"/>
      <c r="AK2" s="107"/>
      <c r="AL2" s="107"/>
      <c r="AM2" s="107"/>
      <c r="AN2" s="97" t="s">
        <v>766</v>
      </c>
      <c r="AO2" s="97" t="s">
        <v>768</v>
      </c>
      <c r="AP2" s="107">
        <v>101</v>
      </c>
      <c r="AQ2" s="98">
        <v>43950</v>
      </c>
      <c r="AR2" s="107" t="s">
        <v>753</v>
      </c>
      <c r="AS2" s="97" t="s">
        <v>754</v>
      </c>
      <c r="AT2" s="97" t="s">
        <v>754</v>
      </c>
      <c r="AU2" s="97" t="s">
        <v>757</v>
      </c>
      <c r="AV2" s="97" t="s">
        <v>757</v>
      </c>
      <c r="AW2" s="107" t="s">
        <v>899</v>
      </c>
      <c r="AX2" s="124"/>
      <c r="AY2" s="125"/>
      <c r="AZ2" s="102"/>
      <c r="BA2" s="107"/>
      <c r="BB2" s="107"/>
      <c r="BC2" s="126"/>
      <c r="BD2" s="107"/>
      <c r="BE2" s="107"/>
      <c r="BF2" s="13"/>
      <c r="BG2" s="14"/>
      <c r="BH2" s="15" t="s">
        <v>736</v>
      </c>
      <c r="BI2" s="15"/>
      <c r="BJ2" s="16"/>
      <c r="BK2" s="13"/>
      <c r="BL2" s="13"/>
      <c r="BN2" s="9"/>
      <c r="BO2" s="9"/>
      <c r="BP2" s="9"/>
    </row>
    <row r="3" spans="1:68" s="8" customFormat="1" ht="15.75" customHeight="1" thickBot="1">
      <c r="A3" s="7" t="s">
        <v>579</v>
      </c>
      <c r="B3" s="107" t="s">
        <v>568</v>
      </c>
      <c r="C3" s="122" t="s">
        <v>588</v>
      </c>
      <c r="D3" s="123" t="s">
        <v>589</v>
      </c>
      <c r="E3" s="123" t="s">
        <v>590</v>
      </c>
      <c r="F3" s="107" t="s">
        <v>7</v>
      </c>
      <c r="G3" s="107" t="s">
        <v>748</v>
      </c>
      <c r="H3" s="107" t="s">
        <v>12</v>
      </c>
      <c r="I3" s="87">
        <v>43921</v>
      </c>
      <c r="J3" s="107" t="s">
        <v>757</v>
      </c>
      <c r="K3" s="107" t="s">
        <v>754</v>
      </c>
      <c r="L3" s="107" t="s">
        <v>754</v>
      </c>
      <c r="M3" s="107" t="s">
        <v>757</v>
      </c>
      <c r="N3" s="107" t="s">
        <v>754</v>
      </c>
      <c r="O3" s="107" t="s">
        <v>757</v>
      </c>
      <c r="P3" s="107" t="s">
        <v>757</v>
      </c>
      <c r="Q3" s="107" t="s">
        <v>757</v>
      </c>
      <c r="R3" s="107" t="s">
        <v>757</v>
      </c>
      <c r="S3" s="107" t="s">
        <v>757</v>
      </c>
      <c r="T3" s="107" t="s">
        <v>757</v>
      </c>
      <c r="U3" s="107" t="s">
        <v>757</v>
      </c>
      <c r="V3" s="107" t="s">
        <v>757</v>
      </c>
      <c r="W3" s="107" t="s">
        <v>757</v>
      </c>
      <c r="X3" s="107" t="s">
        <v>757</v>
      </c>
      <c r="Y3" s="107"/>
      <c r="Z3" s="107"/>
      <c r="AA3" s="107"/>
      <c r="AB3" s="107"/>
      <c r="AC3" s="107"/>
      <c r="AD3" s="107"/>
      <c r="AE3" s="107"/>
      <c r="AF3" s="107"/>
      <c r="AG3" s="107"/>
      <c r="AH3" s="107"/>
      <c r="AI3" s="107"/>
      <c r="AJ3" s="107"/>
      <c r="AK3" s="107"/>
      <c r="AL3" s="107"/>
      <c r="AM3" s="107"/>
      <c r="AN3" s="97" t="s">
        <v>766</v>
      </c>
      <c r="AO3" s="97" t="s">
        <v>768</v>
      </c>
      <c r="AP3" s="107">
        <v>101</v>
      </c>
      <c r="AQ3" s="98">
        <v>43950</v>
      </c>
      <c r="AR3" s="107" t="s">
        <v>753</v>
      </c>
      <c r="AS3" s="97" t="s">
        <v>754</v>
      </c>
      <c r="AT3" s="97" t="s">
        <v>754</v>
      </c>
      <c r="AU3" s="97" t="s">
        <v>757</v>
      </c>
      <c r="AV3" s="97" t="s">
        <v>757</v>
      </c>
      <c r="AW3" s="107" t="s">
        <v>899</v>
      </c>
      <c r="AX3" s="124"/>
      <c r="AY3" s="125"/>
      <c r="AZ3" s="102"/>
      <c r="BA3" s="107"/>
      <c r="BB3" s="107"/>
      <c r="BC3" s="126"/>
      <c r="BD3" s="107"/>
      <c r="BE3" s="107"/>
      <c r="BF3" s="13"/>
      <c r="BG3" s="17"/>
      <c r="BH3" s="17"/>
      <c r="BI3"/>
      <c r="BJ3"/>
      <c r="BK3" s="13"/>
      <c r="BL3" s="13"/>
      <c r="BN3" s="10" t="s">
        <v>31</v>
      </c>
      <c r="BO3" s="10" t="s">
        <v>32</v>
      </c>
      <c r="BP3" s="10" t="s">
        <v>33</v>
      </c>
    </row>
    <row r="4" spans="1:68" s="8" customFormat="1" ht="16.5" customHeight="1" thickBot="1">
      <c r="A4" s="7" t="s">
        <v>579</v>
      </c>
      <c r="B4" s="107" t="s">
        <v>569</v>
      </c>
      <c r="C4" s="122" t="s">
        <v>591</v>
      </c>
      <c r="D4" s="123" t="s">
        <v>592</v>
      </c>
      <c r="E4" s="123" t="s">
        <v>593</v>
      </c>
      <c r="F4" s="107" t="s">
        <v>5</v>
      </c>
      <c r="G4" s="109" t="s">
        <v>580</v>
      </c>
      <c r="H4" s="107" t="s">
        <v>12</v>
      </c>
      <c r="I4" s="87">
        <v>43921</v>
      </c>
      <c r="J4" s="89" t="s">
        <v>906</v>
      </c>
      <c r="K4" s="89" t="s">
        <v>799</v>
      </c>
      <c r="L4" s="89" t="s">
        <v>910</v>
      </c>
      <c r="M4" s="89" t="s">
        <v>912</v>
      </c>
      <c r="N4" s="89" t="s">
        <v>906</v>
      </c>
      <c r="O4" s="89" t="s">
        <v>913</v>
      </c>
      <c r="P4" s="89" t="s">
        <v>914</v>
      </c>
      <c r="Q4" s="89" t="s">
        <v>915</v>
      </c>
      <c r="R4" s="89" t="s">
        <v>903</v>
      </c>
      <c r="S4" s="89" t="s">
        <v>904</v>
      </c>
      <c r="T4" s="89" t="s">
        <v>905</v>
      </c>
      <c r="U4" s="89" t="s">
        <v>908</v>
      </c>
      <c r="V4" s="89" t="s">
        <v>907</v>
      </c>
      <c r="W4" s="89" t="s">
        <v>911</v>
      </c>
      <c r="X4" s="89" t="s">
        <v>909</v>
      </c>
      <c r="Y4" s="107"/>
      <c r="Z4" s="107"/>
      <c r="AA4" s="107"/>
      <c r="AB4" s="107"/>
      <c r="AC4" s="107"/>
      <c r="AD4" s="107"/>
      <c r="AE4" s="107"/>
      <c r="AF4" s="107"/>
      <c r="AG4" s="107"/>
      <c r="AH4" s="107"/>
      <c r="AI4" s="107"/>
      <c r="AJ4" s="107"/>
      <c r="AK4" s="107"/>
      <c r="AL4" s="107"/>
      <c r="AM4" s="107"/>
      <c r="AN4" s="97" t="s">
        <v>766</v>
      </c>
      <c r="AO4" s="97" t="s">
        <v>768</v>
      </c>
      <c r="AP4" s="127">
        <v>152153</v>
      </c>
      <c r="AQ4" s="98">
        <v>43950</v>
      </c>
      <c r="AR4" s="107" t="s">
        <v>753</v>
      </c>
      <c r="AS4" s="97" t="s">
        <v>754</v>
      </c>
      <c r="AT4" s="97" t="s">
        <v>754</v>
      </c>
      <c r="AU4" s="97" t="s">
        <v>757</v>
      </c>
      <c r="AV4" s="97" t="s">
        <v>757</v>
      </c>
      <c r="AW4" s="108" t="s">
        <v>916</v>
      </c>
      <c r="AX4" s="124"/>
      <c r="AY4" s="125"/>
      <c r="AZ4" s="102"/>
      <c r="BA4" s="107"/>
      <c r="BB4" s="107"/>
      <c r="BC4" s="126"/>
      <c r="BD4" s="107"/>
      <c r="BE4" s="107"/>
      <c r="BF4" s="13"/>
      <c r="BG4" s="18" t="s">
        <v>737</v>
      </c>
      <c r="BH4" s="18" t="s">
        <v>738</v>
      </c>
      <c r="BI4" s="18" t="s">
        <v>739</v>
      </c>
      <c r="BJ4" s="18" t="s">
        <v>740</v>
      </c>
      <c r="BK4" s="13"/>
      <c r="BL4" s="13"/>
      <c r="BN4" s="1" t="s">
        <v>34</v>
      </c>
      <c r="BO4" s="1" t="s">
        <v>35</v>
      </c>
      <c r="BP4" s="1" t="s">
        <v>36</v>
      </c>
    </row>
    <row r="5" spans="1:68" s="8" customFormat="1" ht="15.75" customHeight="1">
      <c r="A5" s="7" t="s">
        <v>579</v>
      </c>
      <c r="B5" s="107" t="s">
        <v>569</v>
      </c>
      <c r="C5" s="122" t="s">
        <v>594</v>
      </c>
      <c r="D5" s="123" t="s">
        <v>595</v>
      </c>
      <c r="E5" s="123" t="s">
        <v>596</v>
      </c>
      <c r="F5" s="107" t="s">
        <v>5</v>
      </c>
      <c r="G5" s="109" t="s">
        <v>580</v>
      </c>
      <c r="H5" s="107" t="s">
        <v>12</v>
      </c>
      <c r="I5" s="87">
        <v>43921</v>
      </c>
      <c r="J5" s="89" t="s">
        <v>931</v>
      </c>
      <c r="K5" s="107"/>
      <c r="L5" s="89" t="s">
        <v>931</v>
      </c>
      <c r="M5" s="89" t="s">
        <v>931</v>
      </c>
      <c r="N5" s="89" t="s">
        <v>931</v>
      </c>
      <c r="O5" s="89" t="s">
        <v>931</v>
      </c>
      <c r="P5" s="89" t="s">
        <v>931</v>
      </c>
      <c r="Q5" s="89" t="s">
        <v>933</v>
      </c>
      <c r="R5" s="107">
        <v>0</v>
      </c>
      <c r="S5" s="107">
        <v>0</v>
      </c>
      <c r="T5" s="107">
        <v>0</v>
      </c>
      <c r="U5" s="89" t="s">
        <v>931</v>
      </c>
      <c r="V5" s="107">
        <v>0</v>
      </c>
      <c r="W5" s="89" t="s">
        <v>932</v>
      </c>
      <c r="X5" s="89" t="s">
        <v>931</v>
      </c>
      <c r="Y5" s="107"/>
      <c r="Z5" s="107"/>
      <c r="AA5" s="107"/>
      <c r="AB5" s="107"/>
      <c r="AC5" s="107"/>
      <c r="AD5" s="107"/>
      <c r="AE5" s="107"/>
      <c r="AF5" s="107"/>
      <c r="AG5" s="107"/>
      <c r="AH5" s="107"/>
      <c r="AI5" s="107"/>
      <c r="AJ5" s="107"/>
      <c r="AK5" s="107"/>
      <c r="AL5" s="107"/>
      <c r="AM5" s="107"/>
      <c r="AN5" s="97" t="s">
        <v>766</v>
      </c>
      <c r="AO5" s="97" t="s">
        <v>768</v>
      </c>
      <c r="AP5" s="127">
        <v>152153</v>
      </c>
      <c r="AQ5" s="98">
        <v>43950</v>
      </c>
      <c r="AR5" s="107" t="s">
        <v>753</v>
      </c>
      <c r="AS5" s="97" t="s">
        <v>754</v>
      </c>
      <c r="AT5" s="97" t="s">
        <v>754</v>
      </c>
      <c r="AU5" s="97" t="s">
        <v>757</v>
      </c>
      <c r="AV5" s="97" t="s">
        <v>757</v>
      </c>
      <c r="AW5" s="108" t="s">
        <v>916</v>
      </c>
      <c r="AX5" s="124"/>
      <c r="AY5" s="125"/>
      <c r="AZ5" s="102"/>
      <c r="BA5" s="107"/>
      <c r="BB5" s="107"/>
      <c r="BC5" s="126"/>
      <c r="BD5" s="107"/>
      <c r="BE5" s="107"/>
      <c r="BF5" s="13"/>
      <c r="BG5" s="19" t="s">
        <v>35</v>
      </c>
      <c r="BH5" s="20">
        <f>COUNTIF(AZ:AZ,BG5)</f>
        <v>0</v>
      </c>
      <c r="BI5" s="21">
        <f>BH5/$BJ$1</f>
        <v>0</v>
      </c>
      <c r="BJ5" s="22">
        <f>COUNTIFS(BC:BC, "Error accepted", AZ:AZ,BG5)/$BH$16</f>
        <v>0</v>
      </c>
      <c r="BK5" s="13"/>
      <c r="BL5" s="13"/>
      <c r="BN5" s="1" t="s">
        <v>34</v>
      </c>
      <c r="BO5" s="2" t="s">
        <v>37</v>
      </c>
      <c r="BP5" s="3" t="s">
        <v>38</v>
      </c>
    </row>
    <row r="6" spans="1:68" s="8" customFormat="1" ht="15.75" customHeight="1">
      <c r="A6" s="7" t="s">
        <v>579</v>
      </c>
      <c r="B6" s="107" t="s">
        <v>569</v>
      </c>
      <c r="C6" s="122" t="s">
        <v>597</v>
      </c>
      <c r="D6" s="123" t="s">
        <v>598</v>
      </c>
      <c r="E6" s="123" t="s">
        <v>599</v>
      </c>
      <c r="F6" s="107" t="s">
        <v>5</v>
      </c>
      <c r="G6" s="109" t="s">
        <v>580</v>
      </c>
      <c r="H6" s="107" t="s">
        <v>12</v>
      </c>
      <c r="I6" s="87">
        <v>43921</v>
      </c>
      <c r="J6" s="107">
        <v>0</v>
      </c>
      <c r="K6" s="89" t="s">
        <v>934</v>
      </c>
      <c r="L6" s="107">
        <v>0</v>
      </c>
      <c r="M6" s="107">
        <v>0</v>
      </c>
      <c r="N6" s="107">
        <v>0</v>
      </c>
      <c r="O6" s="107">
        <v>0</v>
      </c>
      <c r="P6" s="107">
        <v>0</v>
      </c>
      <c r="Q6" s="107">
        <v>0</v>
      </c>
      <c r="R6" s="89" t="s">
        <v>935</v>
      </c>
      <c r="S6" s="89" t="s">
        <v>936</v>
      </c>
      <c r="T6" s="89" t="s">
        <v>937</v>
      </c>
      <c r="U6" s="107">
        <v>0</v>
      </c>
      <c r="V6" s="107">
        <v>0</v>
      </c>
      <c r="W6" s="107">
        <v>0</v>
      </c>
      <c r="X6" s="107">
        <v>0</v>
      </c>
      <c r="Y6" s="107"/>
      <c r="Z6" s="107"/>
      <c r="AA6" s="107"/>
      <c r="AB6" s="107"/>
      <c r="AC6" s="107"/>
      <c r="AD6" s="107"/>
      <c r="AE6" s="107"/>
      <c r="AF6" s="107"/>
      <c r="AG6" s="107"/>
      <c r="AH6" s="107"/>
      <c r="AI6" s="107"/>
      <c r="AJ6" s="107"/>
      <c r="AK6" s="107"/>
      <c r="AL6" s="107"/>
      <c r="AM6" s="107"/>
      <c r="AN6" s="97" t="s">
        <v>766</v>
      </c>
      <c r="AO6" s="97" t="s">
        <v>768</v>
      </c>
      <c r="AP6" s="127">
        <v>152153</v>
      </c>
      <c r="AQ6" s="98">
        <v>43950</v>
      </c>
      <c r="AR6" s="107" t="s">
        <v>753</v>
      </c>
      <c r="AS6" s="97" t="s">
        <v>754</v>
      </c>
      <c r="AT6" s="97" t="s">
        <v>754</v>
      </c>
      <c r="AU6" s="97" t="s">
        <v>757</v>
      </c>
      <c r="AV6" s="97" t="s">
        <v>757</v>
      </c>
      <c r="AW6" s="108" t="s">
        <v>916</v>
      </c>
      <c r="AX6" s="124"/>
      <c r="AY6" s="125"/>
      <c r="AZ6" s="102"/>
      <c r="BA6" s="107"/>
      <c r="BB6" s="107"/>
      <c r="BC6" s="126"/>
      <c r="BD6" s="107"/>
      <c r="BE6" s="107"/>
      <c r="BF6" s="13"/>
      <c r="BG6" s="19" t="s">
        <v>37</v>
      </c>
      <c r="BH6" s="20">
        <f>COUNTIF(AZ2:AZ62,BG6)</f>
        <v>0</v>
      </c>
      <c r="BI6" s="21">
        <f t="shared" ref="BI6:BI15" si="0">BH6/$BJ$1</f>
        <v>0</v>
      </c>
      <c r="BJ6" s="22">
        <f t="shared" ref="BJ6:BJ15" si="1">COUNTIFS(BC:BC, "Error accepted", AZ:AZ,BG6)/$BH$16</f>
        <v>0</v>
      </c>
      <c r="BK6" s="13"/>
      <c r="BL6" s="13"/>
      <c r="BN6" s="1" t="s">
        <v>34</v>
      </c>
      <c r="BO6" s="3" t="s">
        <v>39</v>
      </c>
      <c r="BP6" s="3" t="s">
        <v>40</v>
      </c>
    </row>
    <row r="7" spans="1:68" s="8" customFormat="1" ht="15.75" customHeight="1">
      <c r="A7" s="7" t="s">
        <v>579</v>
      </c>
      <c r="B7" s="107" t="s">
        <v>569</v>
      </c>
      <c r="C7" s="122" t="s">
        <v>600</v>
      </c>
      <c r="D7" s="123" t="s">
        <v>601</v>
      </c>
      <c r="E7" s="123" t="s">
        <v>602</v>
      </c>
      <c r="F7" s="107" t="s">
        <v>5</v>
      </c>
      <c r="G7" s="109" t="s">
        <v>580</v>
      </c>
      <c r="H7" s="107" t="s">
        <v>12</v>
      </c>
      <c r="I7" s="87">
        <v>43921</v>
      </c>
      <c r="J7" s="107"/>
      <c r="K7" s="89" t="s">
        <v>907</v>
      </c>
      <c r="L7" s="107"/>
      <c r="M7" s="107"/>
      <c r="N7" s="107"/>
      <c r="O7" s="107"/>
      <c r="P7" s="107"/>
      <c r="Q7" s="107"/>
      <c r="R7" s="89" t="s">
        <v>907</v>
      </c>
      <c r="S7" s="89" t="s">
        <v>960</v>
      </c>
      <c r="T7" s="89" t="s">
        <v>907</v>
      </c>
      <c r="U7" s="107"/>
      <c r="V7" s="107"/>
      <c r="W7" s="107"/>
      <c r="X7" s="107"/>
      <c r="Y7" s="107"/>
      <c r="Z7" s="107"/>
      <c r="AA7" s="107"/>
      <c r="AB7" s="107"/>
      <c r="AC7" s="107"/>
      <c r="AD7" s="107"/>
      <c r="AE7" s="107"/>
      <c r="AF7" s="107"/>
      <c r="AG7" s="107"/>
      <c r="AH7" s="107"/>
      <c r="AI7" s="107"/>
      <c r="AJ7" s="107"/>
      <c r="AK7" s="107"/>
      <c r="AL7" s="107"/>
      <c r="AM7" s="107"/>
      <c r="AN7" s="97" t="s">
        <v>766</v>
      </c>
      <c r="AO7" s="97" t="s">
        <v>768</v>
      </c>
      <c r="AP7" s="127">
        <v>152153</v>
      </c>
      <c r="AQ7" s="98">
        <v>43950</v>
      </c>
      <c r="AR7" s="107" t="s">
        <v>753</v>
      </c>
      <c r="AS7" s="97" t="s">
        <v>754</v>
      </c>
      <c r="AT7" s="97" t="s">
        <v>754</v>
      </c>
      <c r="AU7" s="97" t="s">
        <v>757</v>
      </c>
      <c r="AV7" s="97" t="s">
        <v>757</v>
      </c>
      <c r="AW7" s="108" t="s">
        <v>916</v>
      </c>
      <c r="AX7" s="124"/>
      <c r="AY7" s="125"/>
      <c r="AZ7" s="102"/>
      <c r="BA7" s="107"/>
      <c r="BB7" s="107"/>
      <c r="BC7" s="126"/>
      <c r="BD7" s="107"/>
      <c r="BE7" s="107"/>
      <c r="BF7" s="13"/>
      <c r="BG7" s="19" t="s">
        <v>39</v>
      </c>
      <c r="BH7" s="20">
        <f>COUNTIF(AZ:AZ,BG7)</f>
        <v>0</v>
      </c>
      <c r="BI7" s="21">
        <f>BH7/$BJ$1</f>
        <v>0</v>
      </c>
      <c r="BJ7" s="22">
        <f t="shared" si="1"/>
        <v>0</v>
      </c>
      <c r="BK7" s="13"/>
      <c r="BL7" s="13"/>
      <c r="BN7" s="1" t="s">
        <v>34</v>
      </c>
      <c r="BO7" s="3" t="s">
        <v>41</v>
      </c>
      <c r="BP7" s="3" t="s">
        <v>42</v>
      </c>
    </row>
    <row r="8" spans="1:68" s="8" customFormat="1" ht="15.75" customHeight="1">
      <c r="A8" s="7" t="s">
        <v>579</v>
      </c>
      <c r="B8" s="107" t="s">
        <v>569</v>
      </c>
      <c r="C8" s="122" t="s">
        <v>603</v>
      </c>
      <c r="D8" s="123" t="s">
        <v>604</v>
      </c>
      <c r="E8" s="123" t="s">
        <v>719</v>
      </c>
      <c r="F8" s="107" t="s">
        <v>5</v>
      </c>
      <c r="G8" s="109" t="s">
        <v>580</v>
      </c>
      <c r="H8" s="107" t="s">
        <v>12</v>
      </c>
      <c r="I8" s="87">
        <v>43921</v>
      </c>
      <c r="J8" s="107"/>
      <c r="K8" s="107"/>
      <c r="L8" s="107"/>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97" t="s">
        <v>757</v>
      </c>
      <c r="AT8" s="97" t="s">
        <v>757</v>
      </c>
      <c r="AU8" s="97" t="s">
        <v>757</v>
      </c>
      <c r="AV8" s="97" t="s">
        <v>757</v>
      </c>
      <c r="AW8" s="108"/>
      <c r="AX8" s="124"/>
      <c r="AY8" s="125"/>
      <c r="AZ8" s="102"/>
      <c r="BA8" s="107"/>
      <c r="BB8" s="107"/>
      <c r="BC8" s="126"/>
      <c r="BD8" s="107"/>
      <c r="BE8" s="107"/>
      <c r="BF8" s="13"/>
      <c r="BG8" s="19" t="s">
        <v>41</v>
      </c>
      <c r="BH8" s="20">
        <f>COUNTIF(AZ:AZ,BG8)</f>
        <v>5</v>
      </c>
      <c r="BI8" s="21">
        <f t="shared" si="0"/>
        <v>8.3333333333333329E-2</v>
      </c>
      <c r="BJ8" s="22">
        <f t="shared" si="1"/>
        <v>0</v>
      </c>
      <c r="BK8" s="13"/>
      <c r="BL8" s="13"/>
      <c r="BN8" s="1" t="s">
        <v>34</v>
      </c>
      <c r="BO8" s="3" t="s">
        <v>43</v>
      </c>
      <c r="BP8" s="3" t="s">
        <v>44</v>
      </c>
    </row>
    <row r="9" spans="1:68" s="8" customFormat="1" ht="15.75" customHeight="1">
      <c r="A9" s="7" t="s">
        <v>579</v>
      </c>
      <c r="B9" s="107" t="s">
        <v>569</v>
      </c>
      <c r="C9" s="122" t="s">
        <v>605</v>
      </c>
      <c r="D9" s="123" t="s">
        <v>606</v>
      </c>
      <c r="E9" s="123" t="s">
        <v>720</v>
      </c>
      <c r="F9" s="107" t="s">
        <v>5</v>
      </c>
      <c r="G9" s="109" t="s">
        <v>580</v>
      </c>
      <c r="H9" s="107" t="s">
        <v>12</v>
      </c>
      <c r="I9" s="87">
        <v>43921</v>
      </c>
      <c r="J9" s="89" t="s">
        <v>943</v>
      </c>
      <c r="K9" s="89" t="s">
        <v>801</v>
      </c>
      <c r="L9" s="89" t="s">
        <v>946</v>
      </c>
      <c r="M9" s="89" t="s">
        <v>948</v>
      </c>
      <c r="N9" s="89" t="s">
        <v>943</v>
      </c>
      <c r="O9" s="89" t="s">
        <v>949</v>
      </c>
      <c r="P9" s="89" t="s">
        <v>950</v>
      </c>
      <c r="Q9" s="89" t="s">
        <v>951</v>
      </c>
      <c r="R9" s="89" t="s">
        <v>952</v>
      </c>
      <c r="S9" s="89" t="s">
        <v>953</v>
      </c>
      <c r="T9" s="89" t="s">
        <v>954</v>
      </c>
      <c r="U9" s="89" t="s">
        <v>944</v>
      </c>
      <c r="V9" s="89" t="s">
        <v>907</v>
      </c>
      <c r="W9" s="89" t="s">
        <v>947</v>
      </c>
      <c r="X9" s="89" t="s">
        <v>945</v>
      </c>
      <c r="Y9" s="107"/>
      <c r="Z9" s="107"/>
      <c r="AA9" s="107"/>
      <c r="AB9" s="107"/>
      <c r="AC9" s="107"/>
      <c r="AD9" s="107"/>
      <c r="AE9" s="107"/>
      <c r="AF9" s="107"/>
      <c r="AG9" s="107"/>
      <c r="AH9" s="107"/>
      <c r="AI9" s="107"/>
      <c r="AJ9" s="107"/>
      <c r="AK9" s="107"/>
      <c r="AL9" s="107"/>
      <c r="AM9" s="107"/>
      <c r="AN9" s="97" t="s">
        <v>766</v>
      </c>
      <c r="AO9" s="97" t="s">
        <v>768</v>
      </c>
      <c r="AP9" s="127">
        <v>152153</v>
      </c>
      <c r="AQ9" s="98">
        <v>43950</v>
      </c>
      <c r="AR9" s="107" t="s">
        <v>753</v>
      </c>
      <c r="AS9" s="97" t="s">
        <v>754</v>
      </c>
      <c r="AT9" s="97" t="s">
        <v>754</v>
      </c>
      <c r="AU9" s="97" t="s">
        <v>757</v>
      </c>
      <c r="AV9" s="97" t="s">
        <v>757</v>
      </c>
      <c r="AW9" s="108" t="s">
        <v>916</v>
      </c>
      <c r="AX9" s="124"/>
      <c r="AY9" s="125"/>
      <c r="AZ9" s="102"/>
      <c r="BA9" s="107"/>
      <c r="BB9" s="107"/>
      <c r="BC9" s="126"/>
      <c r="BD9" s="107"/>
      <c r="BE9" s="107"/>
      <c r="BF9" s="13"/>
      <c r="BG9" s="19" t="s">
        <v>43</v>
      </c>
      <c r="BH9" s="20">
        <f t="shared" ref="BH9:BH15" si="2">COUNTIF(AZ:AZ,BG9)</f>
        <v>0</v>
      </c>
      <c r="BI9" s="21">
        <f t="shared" si="0"/>
        <v>0</v>
      </c>
      <c r="BJ9" s="22">
        <f>COUNTIFS(BC:BC, "Error accepted", AZ:AZ,BG9)/$BH$16</f>
        <v>0</v>
      </c>
      <c r="BK9" s="13"/>
      <c r="BL9" s="13"/>
      <c r="BN9" s="1" t="s">
        <v>34</v>
      </c>
      <c r="BO9" s="3" t="s">
        <v>45</v>
      </c>
      <c r="BP9" s="3" t="s">
        <v>46</v>
      </c>
    </row>
    <row r="10" spans="1:68" s="8" customFormat="1" ht="15.75" customHeight="1">
      <c r="A10" s="7" t="s">
        <v>579</v>
      </c>
      <c r="B10" s="107" t="s">
        <v>570</v>
      </c>
      <c r="C10" s="122" t="s">
        <v>607</v>
      </c>
      <c r="D10" s="123" t="s">
        <v>608</v>
      </c>
      <c r="E10" s="123" t="s">
        <v>609</v>
      </c>
      <c r="F10" s="107" t="s">
        <v>7</v>
      </c>
      <c r="G10" s="107" t="s">
        <v>748</v>
      </c>
      <c r="H10" s="107" t="s">
        <v>12</v>
      </c>
      <c r="I10" s="87">
        <v>43921</v>
      </c>
      <c r="J10" s="107" t="s">
        <v>753</v>
      </c>
      <c r="K10" s="107" t="s">
        <v>753</v>
      </c>
      <c r="L10" s="107" t="s">
        <v>753</v>
      </c>
      <c r="M10" s="107" t="s">
        <v>753</v>
      </c>
      <c r="N10" s="107" t="s">
        <v>753</v>
      </c>
      <c r="O10" s="107" t="s">
        <v>753</v>
      </c>
      <c r="P10" s="107" t="s">
        <v>753</v>
      </c>
      <c r="Q10" s="107" t="s">
        <v>753</v>
      </c>
      <c r="R10" s="107" t="s">
        <v>753</v>
      </c>
      <c r="S10" s="107" t="s">
        <v>753</v>
      </c>
      <c r="T10" s="107" t="s">
        <v>753</v>
      </c>
      <c r="U10" s="107" t="s">
        <v>753</v>
      </c>
      <c r="V10" s="107" t="s">
        <v>753</v>
      </c>
      <c r="W10" s="107" t="s">
        <v>753</v>
      </c>
      <c r="X10" s="107" t="s">
        <v>753</v>
      </c>
      <c r="Y10" s="107"/>
      <c r="Z10" s="107"/>
      <c r="AA10" s="107"/>
      <c r="AB10" s="107"/>
      <c r="AC10" s="107"/>
      <c r="AD10" s="107"/>
      <c r="AE10" s="107"/>
      <c r="AF10" s="107"/>
      <c r="AG10" s="107"/>
      <c r="AH10" s="107"/>
      <c r="AI10" s="107"/>
      <c r="AJ10" s="107"/>
      <c r="AK10" s="107"/>
      <c r="AL10" s="107"/>
      <c r="AM10" s="107"/>
      <c r="AN10" s="107"/>
      <c r="AO10" s="107"/>
      <c r="AP10" s="107"/>
      <c r="AQ10" s="107"/>
      <c r="AR10" s="107"/>
      <c r="AS10" s="97" t="s">
        <v>757</v>
      </c>
      <c r="AT10" s="97" t="s">
        <v>757</v>
      </c>
      <c r="AU10" s="97" t="s">
        <v>757</v>
      </c>
      <c r="AV10" s="97" t="s">
        <v>757</v>
      </c>
      <c r="AW10" s="108"/>
      <c r="AX10" s="124"/>
      <c r="AY10" s="125"/>
      <c r="AZ10" s="102"/>
      <c r="BA10" s="107"/>
      <c r="BB10" s="107"/>
      <c r="BC10" s="126"/>
      <c r="BD10" s="107"/>
      <c r="BE10" s="107"/>
      <c r="BF10" s="13"/>
      <c r="BG10" s="19" t="s">
        <v>45</v>
      </c>
      <c r="BH10" s="20">
        <f t="shared" si="2"/>
        <v>0</v>
      </c>
      <c r="BI10" s="21">
        <f t="shared" si="0"/>
        <v>0</v>
      </c>
      <c r="BJ10" s="22">
        <f t="shared" si="1"/>
        <v>0</v>
      </c>
      <c r="BK10" s="13"/>
      <c r="BL10" s="13"/>
      <c r="BN10" s="1" t="s">
        <v>34</v>
      </c>
      <c r="BO10" s="3" t="s">
        <v>47</v>
      </c>
      <c r="BP10" s="3" t="s">
        <v>48</v>
      </c>
    </row>
    <row r="11" spans="1:68" s="8" customFormat="1" ht="15.75" customHeight="1">
      <c r="A11" s="7" t="s">
        <v>579</v>
      </c>
      <c r="B11" s="107" t="s">
        <v>570</v>
      </c>
      <c r="C11" s="122" t="s">
        <v>610</v>
      </c>
      <c r="D11" s="123" t="s">
        <v>611</v>
      </c>
      <c r="E11" s="123" t="s">
        <v>612</v>
      </c>
      <c r="F11" s="107" t="s">
        <v>7</v>
      </c>
      <c r="G11" s="107" t="s">
        <v>683</v>
      </c>
      <c r="H11" s="107" t="s">
        <v>12</v>
      </c>
      <c r="I11" s="87">
        <v>43921</v>
      </c>
      <c r="J11" s="107" t="s">
        <v>679</v>
      </c>
      <c r="K11" s="107" t="s">
        <v>679</v>
      </c>
      <c r="L11" s="107" t="s">
        <v>679</v>
      </c>
      <c r="M11" s="107" t="s">
        <v>679</v>
      </c>
      <c r="N11" s="107" t="s">
        <v>672</v>
      </c>
      <c r="O11" s="107" t="s">
        <v>679</v>
      </c>
      <c r="P11" s="107" t="s">
        <v>679</v>
      </c>
      <c r="Q11" s="107" t="s">
        <v>679</v>
      </c>
      <c r="R11" s="107" t="s">
        <v>679</v>
      </c>
      <c r="S11" s="107" t="s">
        <v>679</v>
      </c>
      <c r="T11" s="107" t="s">
        <v>679</v>
      </c>
      <c r="U11" s="107" t="s">
        <v>679</v>
      </c>
      <c r="V11" s="107" t="s">
        <v>679</v>
      </c>
      <c r="W11" s="107" t="s">
        <v>672</v>
      </c>
      <c r="X11" s="107" t="s">
        <v>679</v>
      </c>
      <c r="Y11" s="107"/>
      <c r="Z11" s="107"/>
      <c r="AA11" s="107"/>
      <c r="AB11" s="107"/>
      <c r="AC11" s="107"/>
      <c r="AD11" s="107"/>
      <c r="AE11" s="107"/>
      <c r="AF11" s="107"/>
      <c r="AG11" s="107"/>
      <c r="AH11" s="107"/>
      <c r="AI11" s="107"/>
      <c r="AJ11" s="107"/>
      <c r="AK11" s="107"/>
      <c r="AL11" s="107"/>
      <c r="AM11" s="107"/>
      <c r="AN11" s="97" t="s">
        <v>766</v>
      </c>
      <c r="AO11" s="97" t="s">
        <v>768</v>
      </c>
      <c r="AP11" s="107">
        <v>99</v>
      </c>
      <c r="AQ11" s="98">
        <v>43950</v>
      </c>
      <c r="AR11" s="107" t="s">
        <v>753</v>
      </c>
      <c r="AS11" s="97" t="s">
        <v>754</v>
      </c>
      <c r="AT11" s="97" t="s">
        <v>754</v>
      </c>
      <c r="AU11" s="97" t="s">
        <v>757</v>
      </c>
      <c r="AV11" s="97" t="s">
        <v>757</v>
      </c>
      <c r="AW11" s="108" t="s">
        <v>902</v>
      </c>
      <c r="AX11" s="124"/>
      <c r="AY11" s="125"/>
      <c r="AZ11" s="102"/>
      <c r="BA11" s="107"/>
      <c r="BB11" s="107"/>
      <c r="BC11" s="126"/>
      <c r="BD11" s="107"/>
      <c r="BE11" s="107"/>
      <c r="BF11" s="13"/>
      <c r="BG11" s="19" t="s">
        <v>47</v>
      </c>
      <c r="BH11" s="20">
        <f t="shared" si="2"/>
        <v>0</v>
      </c>
      <c r="BI11" s="21">
        <f t="shared" si="0"/>
        <v>0</v>
      </c>
      <c r="BJ11" s="22">
        <f t="shared" si="1"/>
        <v>0</v>
      </c>
      <c r="BK11" s="13"/>
      <c r="BL11" s="13"/>
      <c r="BN11" s="3" t="s">
        <v>49</v>
      </c>
      <c r="BO11" s="3" t="s">
        <v>50</v>
      </c>
      <c r="BP11" s="3" t="s">
        <v>51</v>
      </c>
    </row>
    <row r="12" spans="1:68" s="8" customFormat="1">
      <c r="A12" s="7" t="s">
        <v>579</v>
      </c>
      <c r="B12" s="107" t="s">
        <v>571</v>
      </c>
      <c r="C12" s="122" t="s">
        <v>613</v>
      </c>
      <c r="D12" s="123" t="s">
        <v>614</v>
      </c>
      <c r="E12" s="123" t="s">
        <v>615</v>
      </c>
      <c r="F12" s="107" t="s">
        <v>7</v>
      </c>
      <c r="G12" s="107" t="s">
        <v>748</v>
      </c>
      <c r="H12" s="107" t="s">
        <v>12</v>
      </c>
      <c r="I12" s="87">
        <v>43921</v>
      </c>
      <c r="J12" s="107" t="s">
        <v>754</v>
      </c>
      <c r="K12" s="107" t="s">
        <v>757</v>
      </c>
      <c r="L12" s="107" t="s">
        <v>754</v>
      </c>
      <c r="M12" s="107" t="s">
        <v>754</v>
      </c>
      <c r="N12" s="107" t="s">
        <v>754</v>
      </c>
      <c r="O12" s="107" t="s">
        <v>757</v>
      </c>
      <c r="P12" s="107" t="s">
        <v>757</v>
      </c>
      <c r="Q12" s="107" t="s">
        <v>754</v>
      </c>
      <c r="R12" s="107" t="s">
        <v>757</v>
      </c>
      <c r="S12" s="107" t="s">
        <v>754</v>
      </c>
      <c r="T12" s="107" t="s">
        <v>757</v>
      </c>
      <c r="U12" s="107" t="s">
        <v>754</v>
      </c>
      <c r="V12" s="107" t="s">
        <v>754</v>
      </c>
      <c r="W12" s="107" t="s">
        <v>757</v>
      </c>
      <c r="X12" s="107" t="s">
        <v>754</v>
      </c>
      <c r="Y12" s="107"/>
      <c r="Z12" s="107"/>
      <c r="AA12" s="107"/>
      <c r="AB12" s="107"/>
      <c r="AC12" s="107"/>
      <c r="AD12" s="107"/>
      <c r="AE12" s="107"/>
      <c r="AF12" s="107"/>
      <c r="AG12" s="107"/>
      <c r="AH12" s="107"/>
      <c r="AI12" s="107"/>
      <c r="AJ12" s="107"/>
      <c r="AK12" s="107"/>
      <c r="AL12" s="107"/>
      <c r="AM12" s="107"/>
      <c r="AN12" s="97" t="s">
        <v>766</v>
      </c>
      <c r="AO12" s="97" t="s">
        <v>768</v>
      </c>
      <c r="AP12" s="107">
        <v>99</v>
      </c>
      <c r="AQ12" s="98">
        <v>43950</v>
      </c>
      <c r="AR12" s="107" t="s">
        <v>753</v>
      </c>
      <c r="AS12" s="97" t="s">
        <v>754</v>
      </c>
      <c r="AT12" s="97" t="s">
        <v>754</v>
      </c>
      <c r="AU12" s="97" t="s">
        <v>757</v>
      </c>
      <c r="AV12" s="97" t="s">
        <v>757</v>
      </c>
      <c r="AW12" s="108" t="s">
        <v>902</v>
      </c>
      <c r="AX12" s="124"/>
      <c r="AY12" s="125"/>
      <c r="AZ12" s="102"/>
      <c r="BA12" s="107"/>
      <c r="BB12" s="107"/>
      <c r="BC12" s="126"/>
      <c r="BD12" s="107"/>
      <c r="BE12" s="107"/>
      <c r="BF12" s="13"/>
      <c r="BG12" s="19" t="s">
        <v>50</v>
      </c>
      <c r="BH12" s="20">
        <f t="shared" si="2"/>
        <v>0</v>
      </c>
      <c r="BI12" s="21">
        <f t="shared" si="0"/>
        <v>0</v>
      </c>
      <c r="BJ12" s="22">
        <f t="shared" si="1"/>
        <v>0</v>
      </c>
      <c r="BK12" s="13"/>
      <c r="BL12" s="13"/>
      <c r="BN12" s="3" t="s">
        <v>49</v>
      </c>
      <c r="BO12" s="3" t="s">
        <v>52</v>
      </c>
      <c r="BP12" s="3" t="s">
        <v>53</v>
      </c>
    </row>
    <row r="13" spans="1:68" s="8" customFormat="1">
      <c r="A13" s="7" t="s">
        <v>579</v>
      </c>
      <c r="B13" s="107" t="s">
        <v>571</v>
      </c>
      <c r="C13" s="122" t="s">
        <v>616</v>
      </c>
      <c r="D13" s="123" t="s">
        <v>617</v>
      </c>
      <c r="E13" s="123" t="s">
        <v>618</v>
      </c>
      <c r="F13" s="107" t="s">
        <v>7</v>
      </c>
      <c r="G13" s="107" t="s">
        <v>748</v>
      </c>
      <c r="H13" s="107" t="s">
        <v>12</v>
      </c>
      <c r="I13" s="87">
        <v>43921</v>
      </c>
      <c r="J13" s="107" t="s">
        <v>754</v>
      </c>
      <c r="K13" s="107" t="s">
        <v>757</v>
      </c>
      <c r="L13" s="107" t="s">
        <v>754</v>
      </c>
      <c r="M13" s="107" t="s">
        <v>754</v>
      </c>
      <c r="N13" s="107" t="s">
        <v>754</v>
      </c>
      <c r="O13" s="107" t="s">
        <v>754</v>
      </c>
      <c r="P13" s="107" t="s">
        <v>754</v>
      </c>
      <c r="Q13" s="107" t="s">
        <v>754</v>
      </c>
      <c r="R13" s="107" t="s">
        <v>757</v>
      </c>
      <c r="S13" s="107" t="s">
        <v>754</v>
      </c>
      <c r="T13" s="107" t="s">
        <v>757</v>
      </c>
      <c r="U13" s="107" t="s">
        <v>754</v>
      </c>
      <c r="V13" s="107" t="s">
        <v>754</v>
      </c>
      <c r="W13" s="107" t="s">
        <v>754</v>
      </c>
      <c r="X13" s="107" t="s">
        <v>754</v>
      </c>
      <c r="Y13" s="107"/>
      <c r="Z13" s="107"/>
      <c r="AA13" s="107"/>
      <c r="AB13" s="107"/>
      <c r="AC13" s="107"/>
      <c r="AD13" s="107"/>
      <c r="AE13" s="107"/>
      <c r="AF13" s="107"/>
      <c r="AG13" s="107"/>
      <c r="AH13" s="107"/>
      <c r="AI13" s="107"/>
      <c r="AJ13" s="107"/>
      <c r="AK13" s="107"/>
      <c r="AL13" s="107"/>
      <c r="AM13" s="107"/>
      <c r="AN13" s="97" t="s">
        <v>766</v>
      </c>
      <c r="AO13" s="97" t="s">
        <v>768</v>
      </c>
      <c r="AP13" s="107">
        <v>99</v>
      </c>
      <c r="AQ13" s="98">
        <v>43950</v>
      </c>
      <c r="AR13" s="107" t="s">
        <v>753</v>
      </c>
      <c r="AS13" s="97" t="s">
        <v>754</v>
      </c>
      <c r="AT13" s="97" t="s">
        <v>754</v>
      </c>
      <c r="AU13" s="97" t="s">
        <v>757</v>
      </c>
      <c r="AV13" s="97" t="s">
        <v>757</v>
      </c>
      <c r="AW13" s="108" t="s">
        <v>902</v>
      </c>
      <c r="AX13" s="124"/>
      <c r="AY13" s="125"/>
      <c r="AZ13" s="102"/>
      <c r="BA13" s="107"/>
      <c r="BB13" s="107"/>
      <c r="BC13" s="126"/>
      <c r="BD13" s="107"/>
      <c r="BE13" s="107"/>
      <c r="BF13" s="13"/>
      <c r="BG13" s="19" t="s">
        <v>52</v>
      </c>
      <c r="BH13" s="20">
        <f t="shared" si="2"/>
        <v>0</v>
      </c>
      <c r="BI13" s="21">
        <f t="shared" si="0"/>
        <v>0</v>
      </c>
      <c r="BJ13" s="22">
        <f t="shared" si="1"/>
        <v>0</v>
      </c>
      <c r="BK13" s="13"/>
      <c r="BL13" s="13"/>
      <c r="BN13" s="3" t="s">
        <v>49</v>
      </c>
      <c r="BO13" s="3" t="s">
        <v>54</v>
      </c>
      <c r="BP13" s="3" t="s">
        <v>55</v>
      </c>
    </row>
    <row r="14" spans="1:68" s="8" customFormat="1" ht="15.75" customHeight="1">
      <c r="A14" s="7" t="s">
        <v>579</v>
      </c>
      <c r="B14" s="107" t="s">
        <v>571</v>
      </c>
      <c r="C14" s="122" t="s">
        <v>619</v>
      </c>
      <c r="D14" s="123" t="s">
        <v>620</v>
      </c>
      <c r="E14" s="123" t="s">
        <v>621</v>
      </c>
      <c r="F14" s="107" t="s">
        <v>7</v>
      </c>
      <c r="G14" s="107" t="s">
        <v>748</v>
      </c>
      <c r="H14" s="107" t="s">
        <v>12</v>
      </c>
      <c r="I14" s="87">
        <v>43921</v>
      </c>
      <c r="J14" s="107" t="s">
        <v>757</v>
      </c>
      <c r="K14" s="107" t="s">
        <v>757</v>
      </c>
      <c r="L14" s="107" t="s">
        <v>757</v>
      </c>
      <c r="M14" s="107" t="s">
        <v>757</v>
      </c>
      <c r="N14" s="107" t="s">
        <v>757</v>
      </c>
      <c r="O14" s="107" t="s">
        <v>754</v>
      </c>
      <c r="P14" s="107" t="s">
        <v>757</v>
      </c>
      <c r="Q14" s="107" t="s">
        <v>757</v>
      </c>
      <c r="R14" s="107" t="s">
        <v>757</v>
      </c>
      <c r="S14" s="107" t="s">
        <v>757</v>
      </c>
      <c r="T14" s="107" t="s">
        <v>757</v>
      </c>
      <c r="U14" s="107" t="s">
        <v>757</v>
      </c>
      <c r="V14" s="107" t="s">
        <v>757</v>
      </c>
      <c r="W14" s="107" t="s">
        <v>754</v>
      </c>
      <c r="X14" s="107" t="s">
        <v>757</v>
      </c>
      <c r="Y14" s="107"/>
      <c r="Z14" s="107"/>
      <c r="AA14" s="107"/>
      <c r="AB14" s="107"/>
      <c r="AC14" s="107"/>
      <c r="AD14" s="107"/>
      <c r="AE14" s="107"/>
      <c r="AF14" s="107"/>
      <c r="AG14" s="107"/>
      <c r="AH14" s="107"/>
      <c r="AI14" s="107"/>
      <c r="AJ14" s="107"/>
      <c r="AK14" s="107"/>
      <c r="AL14" s="107"/>
      <c r="AM14" s="107"/>
      <c r="AN14" s="97" t="s">
        <v>766</v>
      </c>
      <c r="AO14" s="97" t="s">
        <v>768</v>
      </c>
      <c r="AP14" s="107">
        <v>99</v>
      </c>
      <c r="AQ14" s="98">
        <v>43950</v>
      </c>
      <c r="AR14" s="107" t="s">
        <v>753</v>
      </c>
      <c r="AS14" s="97" t="s">
        <v>754</v>
      </c>
      <c r="AT14" s="97" t="s">
        <v>754</v>
      </c>
      <c r="AU14" s="97" t="s">
        <v>757</v>
      </c>
      <c r="AV14" s="97" t="s">
        <v>757</v>
      </c>
      <c r="AW14" s="108" t="s">
        <v>902</v>
      </c>
      <c r="AX14" s="124"/>
      <c r="AY14" s="125"/>
      <c r="AZ14" s="102"/>
      <c r="BA14" s="107"/>
      <c r="BB14" s="107"/>
      <c r="BC14" s="126"/>
      <c r="BD14" s="107"/>
      <c r="BE14" s="107"/>
      <c r="BF14" s="13"/>
      <c r="BG14" s="19" t="s">
        <v>54</v>
      </c>
      <c r="BH14" s="20">
        <f t="shared" si="2"/>
        <v>0</v>
      </c>
      <c r="BI14" s="21">
        <f t="shared" si="0"/>
        <v>0</v>
      </c>
      <c r="BJ14" s="22">
        <f t="shared" si="1"/>
        <v>0</v>
      </c>
      <c r="BK14" s="13"/>
      <c r="BL14" s="13"/>
      <c r="BN14" s="3" t="s">
        <v>49</v>
      </c>
      <c r="BO14" s="3" t="s">
        <v>56</v>
      </c>
      <c r="BP14" s="3" t="s">
        <v>57</v>
      </c>
    </row>
    <row r="15" spans="1:68" s="8" customFormat="1" ht="16.2" thickBot="1">
      <c r="A15" s="7" t="s">
        <v>579</v>
      </c>
      <c r="B15" s="107" t="s">
        <v>571</v>
      </c>
      <c r="C15" s="122" t="s">
        <v>622</v>
      </c>
      <c r="D15" s="123" t="s">
        <v>623</v>
      </c>
      <c r="E15" s="123" t="s">
        <v>624</v>
      </c>
      <c r="F15" s="107" t="s">
        <v>7</v>
      </c>
      <c r="G15" s="107" t="s">
        <v>748</v>
      </c>
      <c r="H15" s="107" t="s">
        <v>12</v>
      </c>
      <c r="I15" s="87">
        <v>43921</v>
      </c>
      <c r="J15" s="107" t="s">
        <v>757</v>
      </c>
      <c r="K15" s="107" t="s">
        <v>754</v>
      </c>
      <c r="L15" s="107" t="s">
        <v>757</v>
      </c>
      <c r="M15" s="107" t="s">
        <v>757</v>
      </c>
      <c r="N15" s="107" t="s">
        <v>757</v>
      </c>
      <c r="O15" s="107" t="s">
        <v>757</v>
      </c>
      <c r="P15" s="107" t="s">
        <v>757</v>
      </c>
      <c r="Q15" s="107" t="s">
        <v>757</v>
      </c>
      <c r="R15" s="107" t="s">
        <v>754</v>
      </c>
      <c r="S15" s="107" t="s">
        <v>754</v>
      </c>
      <c r="T15" s="107" t="s">
        <v>754</v>
      </c>
      <c r="U15" s="107" t="s">
        <v>757</v>
      </c>
      <c r="V15" s="107" t="s">
        <v>757</v>
      </c>
      <c r="W15" s="107" t="s">
        <v>757</v>
      </c>
      <c r="X15" s="107" t="s">
        <v>757</v>
      </c>
      <c r="Y15" s="107"/>
      <c r="Z15" s="107"/>
      <c r="AA15" s="107"/>
      <c r="AB15" s="107"/>
      <c r="AC15" s="107"/>
      <c r="AD15" s="107"/>
      <c r="AE15" s="107"/>
      <c r="AF15" s="107"/>
      <c r="AG15" s="107"/>
      <c r="AH15" s="107"/>
      <c r="AI15" s="107"/>
      <c r="AJ15" s="107"/>
      <c r="AK15" s="107"/>
      <c r="AL15" s="107"/>
      <c r="AM15" s="107"/>
      <c r="AN15" s="97" t="s">
        <v>766</v>
      </c>
      <c r="AO15" s="97" t="s">
        <v>768</v>
      </c>
      <c r="AP15" s="107">
        <v>99</v>
      </c>
      <c r="AQ15" s="98">
        <v>43950</v>
      </c>
      <c r="AR15" s="107" t="s">
        <v>753</v>
      </c>
      <c r="AS15" s="97" t="s">
        <v>754</v>
      </c>
      <c r="AT15" s="97" t="s">
        <v>754</v>
      </c>
      <c r="AU15" s="97" t="s">
        <v>757</v>
      </c>
      <c r="AV15" s="97" t="s">
        <v>757</v>
      </c>
      <c r="AW15" s="108" t="s">
        <v>902</v>
      </c>
      <c r="AX15" s="124"/>
      <c r="AY15" s="125"/>
      <c r="AZ15" s="102"/>
      <c r="BA15" s="107"/>
      <c r="BB15" s="107"/>
      <c r="BC15" s="126"/>
      <c r="BD15" s="107"/>
      <c r="BE15" s="107"/>
      <c r="BF15" s="13"/>
      <c r="BG15" s="19" t="s">
        <v>56</v>
      </c>
      <c r="BH15" s="20">
        <f t="shared" si="2"/>
        <v>0</v>
      </c>
      <c r="BI15" s="21">
        <f t="shared" si="0"/>
        <v>0</v>
      </c>
      <c r="BJ15" s="22">
        <f t="shared" si="1"/>
        <v>0</v>
      </c>
      <c r="BK15" s="13"/>
      <c r="BL15" s="13"/>
    </row>
    <row r="16" spans="1:68" s="8" customFormat="1" ht="16.5" customHeight="1" thickBot="1">
      <c r="A16" s="7" t="s">
        <v>579</v>
      </c>
      <c r="B16" s="107" t="s">
        <v>571</v>
      </c>
      <c r="C16" s="122" t="s">
        <v>625</v>
      </c>
      <c r="D16" s="123" t="s">
        <v>626</v>
      </c>
      <c r="E16" s="123" t="s">
        <v>721</v>
      </c>
      <c r="F16" s="107" t="s">
        <v>7</v>
      </c>
      <c r="G16" s="107" t="s">
        <v>748</v>
      </c>
      <c r="H16" s="107" t="s">
        <v>12</v>
      </c>
      <c r="I16" s="87">
        <v>43921</v>
      </c>
      <c r="J16" s="107" t="s">
        <v>753</v>
      </c>
      <c r="K16" s="107" t="s">
        <v>753</v>
      </c>
      <c r="L16" s="107" t="s">
        <v>753</v>
      </c>
      <c r="M16" s="107" t="s">
        <v>753</v>
      </c>
      <c r="N16" s="107" t="s">
        <v>753</v>
      </c>
      <c r="O16" s="107" t="s">
        <v>753</v>
      </c>
      <c r="P16" s="107" t="s">
        <v>753</v>
      </c>
      <c r="Q16" s="107" t="s">
        <v>753</v>
      </c>
      <c r="R16" s="107" t="s">
        <v>753</v>
      </c>
      <c r="S16" s="107" t="s">
        <v>753</v>
      </c>
      <c r="T16" s="107" t="s">
        <v>753</v>
      </c>
      <c r="U16" s="107" t="s">
        <v>753</v>
      </c>
      <c r="V16" s="107" t="s">
        <v>753</v>
      </c>
      <c r="W16" s="107" t="s">
        <v>753</v>
      </c>
      <c r="X16" s="107" t="s">
        <v>753</v>
      </c>
      <c r="Y16" s="107"/>
      <c r="Z16" s="107"/>
      <c r="AA16" s="107"/>
      <c r="AB16" s="107"/>
      <c r="AC16" s="107"/>
      <c r="AD16" s="107"/>
      <c r="AE16" s="107"/>
      <c r="AF16" s="107"/>
      <c r="AG16" s="107"/>
      <c r="AH16" s="107"/>
      <c r="AI16" s="107"/>
      <c r="AJ16" s="107"/>
      <c r="AK16" s="107"/>
      <c r="AL16" s="107"/>
      <c r="AM16" s="107"/>
      <c r="AN16" s="107"/>
      <c r="AO16" s="107"/>
      <c r="AP16" s="107"/>
      <c r="AQ16" s="107"/>
      <c r="AR16" s="107"/>
      <c r="AS16" s="97" t="s">
        <v>757</v>
      </c>
      <c r="AT16" s="97" t="s">
        <v>757</v>
      </c>
      <c r="AU16" s="97" t="s">
        <v>757</v>
      </c>
      <c r="AV16" s="97" t="s">
        <v>757</v>
      </c>
      <c r="AW16" s="108"/>
      <c r="AX16" s="124"/>
      <c r="AY16" s="125"/>
      <c r="AZ16" s="102"/>
      <c r="BA16" s="107"/>
      <c r="BB16" s="107"/>
      <c r="BC16" s="126"/>
      <c r="BD16" s="107"/>
      <c r="BE16" s="107"/>
      <c r="BF16" s="13"/>
      <c r="BG16" s="23" t="s">
        <v>741</v>
      </c>
      <c r="BH16" s="23">
        <f>SUM(BH5:BH15)</f>
        <v>5</v>
      </c>
      <c r="BI16" s="24">
        <f>SUM(BI5:BI15)</f>
        <v>8.3333333333333329E-2</v>
      </c>
      <c r="BJ16" s="24">
        <f>SUM(BJ5:BJ15)</f>
        <v>0</v>
      </c>
      <c r="BK16" s="13"/>
      <c r="BL16" s="13"/>
    </row>
    <row r="17" spans="1:64" s="8" customFormat="1" ht="16.5" customHeight="1" thickBot="1">
      <c r="A17" s="7" t="s">
        <v>579</v>
      </c>
      <c r="B17" s="107" t="s">
        <v>571</v>
      </c>
      <c r="C17" s="122" t="s">
        <v>627</v>
      </c>
      <c r="D17" s="123" t="s">
        <v>628</v>
      </c>
      <c r="E17" s="123" t="s">
        <v>629</v>
      </c>
      <c r="F17" s="107" t="s">
        <v>684</v>
      </c>
      <c r="G17" s="107" t="s">
        <v>734</v>
      </c>
      <c r="H17" s="107" t="s">
        <v>12</v>
      </c>
      <c r="I17" s="87">
        <v>43921</v>
      </c>
      <c r="J17" s="128">
        <v>42304</v>
      </c>
      <c r="K17" s="128">
        <v>43466</v>
      </c>
      <c r="L17" s="128">
        <v>41290</v>
      </c>
      <c r="M17" s="62">
        <v>42046</v>
      </c>
      <c r="N17" s="128">
        <v>42388</v>
      </c>
      <c r="O17" s="128">
        <v>42388</v>
      </c>
      <c r="P17" s="128">
        <v>43088</v>
      </c>
      <c r="Q17" s="128">
        <v>43406</v>
      </c>
      <c r="R17" s="128">
        <v>42502</v>
      </c>
      <c r="S17" s="128">
        <v>42502</v>
      </c>
      <c r="T17" s="128">
        <v>43313</v>
      </c>
      <c r="U17" s="62">
        <v>40746</v>
      </c>
      <c r="V17" s="62">
        <v>41341</v>
      </c>
      <c r="W17" s="62">
        <v>41564</v>
      </c>
      <c r="X17" s="62">
        <v>40838</v>
      </c>
      <c r="Y17" s="129"/>
      <c r="Z17" s="129"/>
      <c r="AA17" s="129"/>
      <c r="AB17" s="129"/>
      <c r="AC17" s="129"/>
      <c r="AD17" s="129"/>
      <c r="AE17" s="129"/>
      <c r="AF17" s="129"/>
      <c r="AG17" s="129"/>
      <c r="AH17" s="129"/>
      <c r="AI17" s="129"/>
      <c r="AJ17" s="129"/>
      <c r="AK17" s="129"/>
      <c r="AL17" s="129"/>
      <c r="AM17" s="129"/>
      <c r="AN17" s="97" t="s">
        <v>766</v>
      </c>
      <c r="AO17" s="97" t="s">
        <v>768</v>
      </c>
      <c r="AP17" s="107">
        <v>168</v>
      </c>
      <c r="AQ17" s="98">
        <v>43950</v>
      </c>
      <c r="AR17" s="107" t="s">
        <v>753</v>
      </c>
      <c r="AS17" s="97" t="s">
        <v>754</v>
      </c>
      <c r="AT17" s="97" t="s">
        <v>754</v>
      </c>
      <c r="AU17" s="97" t="s">
        <v>757</v>
      </c>
      <c r="AV17" s="97" t="s">
        <v>757</v>
      </c>
      <c r="AW17" s="108" t="s">
        <v>994</v>
      </c>
      <c r="AX17" s="124"/>
      <c r="AY17" s="125" t="s">
        <v>754</v>
      </c>
      <c r="AZ17" s="102" t="s">
        <v>41</v>
      </c>
      <c r="BA17" s="107" t="s">
        <v>734</v>
      </c>
      <c r="BB17" s="107"/>
      <c r="BC17" s="126"/>
      <c r="BD17" s="107"/>
      <c r="BE17" s="107"/>
      <c r="BF17" s="13"/>
      <c r="BG17" s="18" t="s">
        <v>742</v>
      </c>
      <c r="BH17" s="25">
        <f>1-BI16</f>
        <v>0.91666666666666663</v>
      </c>
      <c r="BI17" s="18" t="s">
        <v>743</v>
      </c>
      <c r="BJ17" s="25">
        <f>1-BJ16</f>
        <v>1</v>
      </c>
      <c r="BK17" s="13"/>
      <c r="BL17" s="13"/>
    </row>
    <row r="18" spans="1:64" s="8" customFormat="1" ht="15.75" customHeight="1">
      <c r="A18" s="7" t="s">
        <v>579</v>
      </c>
      <c r="B18" s="107" t="s">
        <v>571</v>
      </c>
      <c r="C18" s="122" t="s">
        <v>630</v>
      </c>
      <c r="D18" s="123" t="s">
        <v>631</v>
      </c>
      <c r="E18" s="123" t="s">
        <v>632</v>
      </c>
      <c r="F18" s="107" t="s">
        <v>684</v>
      </c>
      <c r="G18" s="107" t="s">
        <v>735</v>
      </c>
      <c r="H18" s="107" t="s">
        <v>12</v>
      </c>
      <c r="I18" s="87">
        <v>43921</v>
      </c>
      <c r="J18" s="129"/>
      <c r="K18" s="129"/>
      <c r="L18" s="129"/>
      <c r="M18" s="129"/>
      <c r="N18" s="129"/>
      <c r="O18" s="129"/>
      <c r="P18" s="129"/>
      <c r="Q18" s="129"/>
      <c r="R18" s="129"/>
      <c r="S18" s="129"/>
      <c r="T18" s="129"/>
      <c r="U18" s="130">
        <v>43667</v>
      </c>
      <c r="V18" s="130">
        <v>43663</v>
      </c>
      <c r="W18" s="130">
        <v>43811</v>
      </c>
      <c r="X18" s="62">
        <v>43759</v>
      </c>
      <c r="Y18" s="129"/>
      <c r="Z18" s="129"/>
      <c r="AA18" s="129"/>
      <c r="AB18" s="129"/>
      <c r="AC18" s="129"/>
      <c r="AD18" s="129"/>
      <c r="AE18" s="129"/>
      <c r="AF18" s="129"/>
      <c r="AG18" s="129"/>
      <c r="AH18" s="129"/>
      <c r="AI18" s="129"/>
      <c r="AJ18" s="129"/>
      <c r="AK18" s="129"/>
      <c r="AL18" s="129"/>
      <c r="AM18" s="129"/>
      <c r="AN18" s="97" t="s">
        <v>766</v>
      </c>
      <c r="AO18" s="97" t="s">
        <v>768</v>
      </c>
      <c r="AP18" s="107" t="s">
        <v>997</v>
      </c>
      <c r="AQ18" s="98">
        <v>43950</v>
      </c>
      <c r="AR18" s="89" t="s">
        <v>996</v>
      </c>
      <c r="AS18" s="97" t="s">
        <v>757</v>
      </c>
      <c r="AT18" s="97" t="s">
        <v>754</v>
      </c>
      <c r="AU18" s="97" t="s">
        <v>757</v>
      </c>
      <c r="AV18" s="97" t="s">
        <v>757</v>
      </c>
      <c r="AW18" s="86" t="s">
        <v>1000</v>
      </c>
      <c r="AX18" s="124"/>
      <c r="AY18" s="125" t="s">
        <v>754</v>
      </c>
      <c r="AZ18" s="102" t="s">
        <v>41</v>
      </c>
      <c r="BA18" s="107" t="s">
        <v>734</v>
      </c>
      <c r="BB18" s="107"/>
      <c r="BC18" s="126"/>
      <c r="BD18" s="107"/>
      <c r="BE18" s="107"/>
      <c r="BF18" s="13"/>
      <c r="BG18" s="13"/>
      <c r="BH18" s="13"/>
      <c r="BI18" s="13"/>
      <c r="BJ18" s="13"/>
      <c r="BK18" s="13"/>
      <c r="BL18" s="13"/>
    </row>
    <row r="19" spans="1:64" s="8" customFormat="1" ht="15.75" customHeight="1">
      <c r="A19" s="7" t="s">
        <v>579</v>
      </c>
      <c r="B19" s="107" t="s">
        <v>571</v>
      </c>
      <c r="C19" s="122" t="s">
        <v>633</v>
      </c>
      <c r="D19" s="123" t="s">
        <v>634</v>
      </c>
      <c r="E19" s="123" t="s">
        <v>722</v>
      </c>
      <c r="F19" s="107" t="s">
        <v>5</v>
      </c>
      <c r="G19" s="107" t="s">
        <v>685</v>
      </c>
      <c r="H19" s="107" t="s">
        <v>12</v>
      </c>
      <c r="I19" s="87">
        <v>43921</v>
      </c>
      <c r="J19" s="107">
        <v>2</v>
      </c>
      <c r="K19" s="107">
        <v>3</v>
      </c>
      <c r="L19" s="107">
        <v>4</v>
      </c>
      <c r="M19" s="107">
        <v>2</v>
      </c>
      <c r="N19" s="107">
        <v>2</v>
      </c>
      <c r="O19" s="107"/>
      <c r="P19" s="107">
        <v>5</v>
      </c>
      <c r="Q19" s="107">
        <v>4</v>
      </c>
      <c r="R19" s="107">
        <v>5</v>
      </c>
      <c r="S19" s="107">
        <v>2</v>
      </c>
      <c r="T19" s="107">
        <v>2</v>
      </c>
      <c r="U19" s="107">
        <v>0</v>
      </c>
      <c r="V19" s="107">
        <v>0</v>
      </c>
      <c r="W19" s="107">
        <v>0</v>
      </c>
      <c r="X19" s="107">
        <v>0</v>
      </c>
      <c r="Y19" s="107"/>
      <c r="Z19" s="107"/>
      <c r="AA19" s="107"/>
      <c r="AB19" s="107"/>
      <c r="AC19" s="107"/>
      <c r="AD19" s="107"/>
      <c r="AE19" s="107"/>
      <c r="AF19" s="107"/>
      <c r="AG19" s="107"/>
      <c r="AH19" s="107"/>
      <c r="AI19" s="107"/>
      <c r="AJ19" s="107"/>
      <c r="AK19" s="107"/>
      <c r="AL19" s="107"/>
      <c r="AM19" s="107"/>
      <c r="AN19" s="97" t="s">
        <v>766</v>
      </c>
      <c r="AO19" s="97" t="s">
        <v>768</v>
      </c>
      <c r="AP19" s="97">
        <v>100</v>
      </c>
      <c r="AQ19" s="98">
        <v>43950</v>
      </c>
      <c r="AR19" s="97" t="s">
        <v>753</v>
      </c>
      <c r="AS19" s="97" t="s">
        <v>754</v>
      </c>
      <c r="AT19" s="97" t="s">
        <v>754</v>
      </c>
      <c r="AU19" s="97" t="s">
        <v>757</v>
      </c>
      <c r="AV19" s="97" t="s">
        <v>757</v>
      </c>
      <c r="AW19" s="97" t="s">
        <v>781</v>
      </c>
      <c r="AX19" s="124"/>
      <c r="AY19" s="125"/>
      <c r="AZ19" s="102"/>
      <c r="BA19" s="107"/>
      <c r="BB19" s="107"/>
      <c r="BC19" s="126"/>
      <c r="BD19" s="107"/>
      <c r="BE19" s="107"/>
      <c r="BF19" s="13"/>
      <c r="BG19" s="13"/>
      <c r="BH19" s="13"/>
      <c r="BI19" s="13"/>
      <c r="BJ19" s="13"/>
      <c r="BK19" s="13"/>
      <c r="BL19" s="13"/>
    </row>
    <row r="20" spans="1:64" s="8" customFormat="1" ht="15.75" customHeight="1">
      <c r="A20" s="7" t="s">
        <v>579</v>
      </c>
      <c r="B20" s="107" t="s">
        <v>571</v>
      </c>
      <c r="C20" s="122" t="s">
        <v>635</v>
      </c>
      <c r="D20" s="123" t="s">
        <v>636</v>
      </c>
      <c r="E20" s="123" t="s">
        <v>637</v>
      </c>
      <c r="F20" s="107" t="s">
        <v>5</v>
      </c>
      <c r="G20" s="107" t="s">
        <v>581</v>
      </c>
      <c r="H20" s="107" t="s">
        <v>12</v>
      </c>
      <c r="I20" s="87">
        <v>43921</v>
      </c>
      <c r="J20" s="107">
        <v>0</v>
      </c>
      <c r="K20" s="107">
        <v>0</v>
      </c>
      <c r="L20" s="107">
        <v>0</v>
      </c>
      <c r="M20" s="107">
        <v>0</v>
      </c>
      <c r="N20" s="107">
        <v>0</v>
      </c>
      <c r="O20" s="107">
        <v>0</v>
      </c>
      <c r="P20" s="107">
        <v>0</v>
      </c>
      <c r="Q20" s="107">
        <v>0</v>
      </c>
      <c r="R20" s="113">
        <v>393569</v>
      </c>
      <c r="S20" s="131">
        <v>26395</v>
      </c>
      <c r="T20" s="107">
        <v>0</v>
      </c>
      <c r="U20" s="107">
        <v>0</v>
      </c>
      <c r="V20" s="107">
        <v>0</v>
      </c>
      <c r="W20" s="107">
        <v>0</v>
      </c>
      <c r="X20" s="107">
        <v>0</v>
      </c>
      <c r="Y20" s="107">
        <v>0</v>
      </c>
      <c r="Z20" s="107">
        <v>0</v>
      </c>
      <c r="AA20" s="107"/>
      <c r="AB20" s="107"/>
      <c r="AC20" s="107"/>
      <c r="AD20" s="107"/>
      <c r="AE20" s="107"/>
      <c r="AF20" s="107"/>
      <c r="AG20" s="107"/>
      <c r="AH20" s="107"/>
      <c r="AI20" s="107"/>
      <c r="AJ20" s="107"/>
      <c r="AK20" s="107"/>
      <c r="AL20" s="107"/>
      <c r="AM20" s="107"/>
      <c r="AN20" s="97" t="s">
        <v>766</v>
      </c>
      <c r="AO20" s="97" t="s">
        <v>768</v>
      </c>
      <c r="AP20" s="107">
        <v>151</v>
      </c>
      <c r="AQ20" s="98">
        <v>43950</v>
      </c>
      <c r="AR20" s="107" t="s">
        <v>753</v>
      </c>
      <c r="AS20" s="97" t="s">
        <v>754</v>
      </c>
      <c r="AT20" s="97" t="s">
        <v>754</v>
      </c>
      <c r="AU20" s="97" t="s">
        <v>757</v>
      </c>
      <c r="AV20" s="97" t="s">
        <v>757</v>
      </c>
      <c r="AW20" s="108" t="s">
        <v>990</v>
      </c>
      <c r="AX20" s="124"/>
      <c r="AY20" s="125"/>
      <c r="AZ20" s="102"/>
      <c r="BA20" s="107"/>
      <c r="BB20" s="107"/>
      <c r="BC20" s="126"/>
      <c r="BD20" s="107"/>
      <c r="BE20" s="107"/>
      <c r="BF20" s="13"/>
      <c r="BG20" s="13"/>
      <c r="BH20" s="13"/>
      <c r="BI20" s="13"/>
      <c r="BJ20" s="13"/>
      <c r="BK20" s="13"/>
      <c r="BL20" s="13"/>
    </row>
    <row r="21" spans="1:64" s="8" customFormat="1" ht="15.75" customHeight="1">
      <c r="A21" s="7" t="s">
        <v>579</v>
      </c>
      <c r="B21" s="107" t="s">
        <v>572</v>
      </c>
      <c r="C21" s="122" t="s">
        <v>638</v>
      </c>
      <c r="D21" s="123" t="s">
        <v>639</v>
      </c>
      <c r="E21" s="123" t="s">
        <v>639</v>
      </c>
      <c r="F21" s="107" t="s">
        <v>7</v>
      </c>
      <c r="G21" s="107" t="s">
        <v>748</v>
      </c>
      <c r="H21" s="107" t="s">
        <v>12</v>
      </c>
      <c r="I21" s="87">
        <v>43921</v>
      </c>
      <c r="J21" s="107" t="s">
        <v>754</v>
      </c>
      <c r="K21" s="107" t="s">
        <v>754</v>
      </c>
      <c r="L21" s="107" t="s">
        <v>757</v>
      </c>
      <c r="M21" s="107" t="s">
        <v>754</v>
      </c>
      <c r="N21" s="107" t="s">
        <v>754</v>
      </c>
      <c r="O21" s="107" t="s">
        <v>757</v>
      </c>
      <c r="P21" s="107" t="s">
        <v>754</v>
      </c>
      <c r="Q21" s="107" t="s">
        <v>754</v>
      </c>
      <c r="R21" s="107" t="s">
        <v>754</v>
      </c>
      <c r="S21" s="107" t="s">
        <v>754</v>
      </c>
      <c r="T21" s="107" t="s">
        <v>757</v>
      </c>
      <c r="U21" s="107" t="s">
        <v>757</v>
      </c>
      <c r="V21" s="107" t="s">
        <v>757</v>
      </c>
      <c r="W21" s="107" t="s">
        <v>757</v>
      </c>
      <c r="X21" s="107" t="s">
        <v>757</v>
      </c>
      <c r="Y21" s="107"/>
      <c r="Z21" s="107"/>
      <c r="AA21" s="107"/>
      <c r="AB21" s="107"/>
      <c r="AC21" s="107"/>
      <c r="AD21" s="107"/>
      <c r="AE21" s="107"/>
      <c r="AF21" s="107"/>
      <c r="AG21" s="107"/>
      <c r="AH21" s="107"/>
      <c r="AI21" s="107"/>
      <c r="AJ21" s="107"/>
      <c r="AK21" s="107"/>
      <c r="AL21" s="107"/>
      <c r="AM21" s="107"/>
      <c r="AN21" s="107" t="s">
        <v>966</v>
      </c>
      <c r="AO21" s="107" t="s">
        <v>965</v>
      </c>
      <c r="AP21" s="107" t="s">
        <v>964</v>
      </c>
      <c r="AQ21" s="107" t="s">
        <v>753</v>
      </c>
      <c r="AR21" s="107" t="s">
        <v>753</v>
      </c>
      <c r="AS21" s="97" t="s">
        <v>757</v>
      </c>
      <c r="AT21" s="97" t="s">
        <v>757</v>
      </c>
      <c r="AU21" s="97" t="s">
        <v>757</v>
      </c>
      <c r="AV21" s="97" t="s">
        <v>754</v>
      </c>
      <c r="AW21" s="108" t="s">
        <v>968</v>
      </c>
      <c r="AX21" s="124"/>
      <c r="AY21" s="125"/>
      <c r="AZ21" s="102"/>
      <c r="BA21" s="107"/>
      <c r="BB21" s="107"/>
      <c r="BC21" s="126"/>
      <c r="BD21" s="107"/>
      <c r="BE21" s="107"/>
      <c r="BF21" s="13"/>
      <c r="BG21" s="13"/>
      <c r="BH21" s="13"/>
      <c r="BI21" s="13"/>
      <c r="BJ21" s="13"/>
      <c r="BK21" s="13"/>
      <c r="BL21" s="13"/>
    </row>
    <row r="22" spans="1:64" s="8" customFormat="1" ht="15.75" customHeight="1">
      <c r="A22" s="7" t="s">
        <v>579</v>
      </c>
      <c r="B22" s="107" t="s">
        <v>572</v>
      </c>
      <c r="C22" s="122" t="s">
        <v>640</v>
      </c>
      <c r="D22" s="123" t="s">
        <v>641</v>
      </c>
      <c r="E22" s="123" t="s">
        <v>641</v>
      </c>
      <c r="F22" s="107" t="s">
        <v>7</v>
      </c>
      <c r="G22" s="107" t="s">
        <v>748</v>
      </c>
      <c r="H22" s="107" t="s">
        <v>12</v>
      </c>
      <c r="I22" s="87">
        <v>43921</v>
      </c>
      <c r="J22" s="107" t="s">
        <v>754</v>
      </c>
      <c r="K22" s="107" t="s">
        <v>754</v>
      </c>
      <c r="L22" s="107" t="s">
        <v>754</v>
      </c>
      <c r="M22" s="107" t="s">
        <v>754</v>
      </c>
      <c r="N22" s="107" t="s">
        <v>754</v>
      </c>
      <c r="O22" s="107" t="s">
        <v>754</v>
      </c>
      <c r="P22" s="107" t="s">
        <v>754</v>
      </c>
      <c r="Q22" s="107" t="s">
        <v>754</v>
      </c>
      <c r="R22" s="107" t="s">
        <v>754</v>
      </c>
      <c r="S22" s="107" t="s">
        <v>754</v>
      </c>
      <c r="T22" s="107" t="s">
        <v>754</v>
      </c>
      <c r="U22" s="107" t="s">
        <v>754</v>
      </c>
      <c r="V22" s="107" t="s">
        <v>754</v>
      </c>
      <c r="W22" s="107" t="s">
        <v>754</v>
      </c>
      <c r="X22" s="107" t="s">
        <v>754</v>
      </c>
      <c r="Y22" s="107"/>
      <c r="Z22" s="107"/>
      <c r="AA22" s="107"/>
      <c r="AB22" s="107"/>
      <c r="AC22" s="107"/>
      <c r="AD22" s="107"/>
      <c r="AE22" s="107"/>
      <c r="AF22" s="107"/>
      <c r="AG22" s="107"/>
      <c r="AH22" s="107"/>
      <c r="AI22" s="107"/>
      <c r="AJ22" s="107"/>
      <c r="AK22" s="107"/>
      <c r="AL22" s="107"/>
      <c r="AM22" s="107"/>
      <c r="AN22" s="97" t="s">
        <v>766</v>
      </c>
      <c r="AO22" s="97" t="s">
        <v>768</v>
      </c>
      <c r="AP22" s="107">
        <v>99</v>
      </c>
      <c r="AQ22" s="98">
        <v>43950</v>
      </c>
      <c r="AR22" s="107" t="s">
        <v>753</v>
      </c>
      <c r="AS22" s="97" t="s">
        <v>754</v>
      </c>
      <c r="AT22" s="97" t="s">
        <v>754</v>
      </c>
      <c r="AU22" s="97" t="s">
        <v>757</v>
      </c>
      <c r="AV22" s="97" t="s">
        <v>757</v>
      </c>
      <c r="AW22" s="108" t="s">
        <v>902</v>
      </c>
      <c r="AX22" s="124"/>
      <c r="AY22" s="125"/>
      <c r="AZ22" s="102"/>
      <c r="BA22" s="107"/>
      <c r="BB22" s="107"/>
      <c r="BC22" s="126"/>
      <c r="BD22" s="107"/>
      <c r="BE22" s="107"/>
      <c r="BF22" s="13"/>
      <c r="BG22" s="13"/>
      <c r="BH22" s="13"/>
      <c r="BI22" s="13"/>
      <c r="BJ22" s="13"/>
      <c r="BK22" s="13"/>
      <c r="BL22" s="13"/>
    </row>
    <row r="23" spans="1:64" s="8" customFormat="1" ht="15.75" customHeight="1">
      <c r="A23" s="7" t="s">
        <v>579</v>
      </c>
      <c r="B23" s="107" t="s">
        <v>572</v>
      </c>
      <c r="C23" s="122" t="s">
        <v>642</v>
      </c>
      <c r="D23" s="123" t="s">
        <v>643</v>
      </c>
      <c r="E23" s="123" t="s">
        <v>644</v>
      </c>
      <c r="F23" s="107" t="s">
        <v>7</v>
      </c>
      <c r="G23" s="107" t="s">
        <v>748</v>
      </c>
      <c r="H23" s="107" t="s">
        <v>12</v>
      </c>
      <c r="I23" s="87">
        <v>43921</v>
      </c>
      <c r="J23" s="107" t="s">
        <v>754</v>
      </c>
      <c r="K23" s="107" t="s">
        <v>757</v>
      </c>
      <c r="L23" s="107" t="s">
        <v>754</v>
      </c>
      <c r="M23" s="107" t="s">
        <v>757</v>
      </c>
      <c r="N23" s="107" t="s">
        <v>757</v>
      </c>
      <c r="O23" s="107" t="s">
        <v>754</v>
      </c>
      <c r="P23" s="107" t="s">
        <v>757</v>
      </c>
      <c r="Q23" s="107" t="s">
        <v>757</v>
      </c>
      <c r="R23" s="107" t="s">
        <v>757</v>
      </c>
      <c r="S23" s="107" t="s">
        <v>754</v>
      </c>
      <c r="T23" s="107" t="s">
        <v>757</v>
      </c>
      <c r="U23" s="107" t="s">
        <v>757</v>
      </c>
      <c r="V23" s="107" t="s">
        <v>757</v>
      </c>
      <c r="W23" s="107" t="s">
        <v>757</v>
      </c>
      <c r="X23" s="107" t="s">
        <v>757</v>
      </c>
      <c r="Y23" s="107"/>
      <c r="Z23" s="107"/>
      <c r="AA23" s="107"/>
      <c r="AB23" s="107"/>
      <c r="AC23" s="107"/>
      <c r="AD23" s="107"/>
      <c r="AE23" s="107"/>
      <c r="AF23" s="107"/>
      <c r="AG23" s="107"/>
      <c r="AH23" s="107"/>
      <c r="AI23" s="107"/>
      <c r="AJ23" s="107"/>
      <c r="AK23" s="107"/>
      <c r="AL23" s="107"/>
      <c r="AM23" s="107"/>
      <c r="AN23" s="107" t="s">
        <v>966</v>
      </c>
      <c r="AO23" s="107" t="s">
        <v>965</v>
      </c>
      <c r="AP23" s="107" t="s">
        <v>964</v>
      </c>
      <c r="AQ23" s="107" t="s">
        <v>753</v>
      </c>
      <c r="AR23" s="107" t="s">
        <v>753</v>
      </c>
      <c r="AS23" s="97" t="s">
        <v>757</v>
      </c>
      <c r="AT23" s="97" t="s">
        <v>757</v>
      </c>
      <c r="AU23" s="97" t="s">
        <v>757</v>
      </c>
      <c r="AV23" s="97" t="s">
        <v>754</v>
      </c>
      <c r="AW23" s="108" t="s">
        <v>968</v>
      </c>
      <c r="AX23" s="124"/>
      <c r="AY23" s="125"/>
      <c r="AZ23" s="102"/>
      <c r="BA23" s="107"/>
      <c r="BB23" s="107"/>
      <c r="BC23" s="126"/>
      <c r="BD23" s="107"/>
      <c r="BE23" s="107"/>
      <c r="BF23" s="13"/>
      <c r="BG23" s="13"/>
      <c r="BH23" s="13"/>
      <c r="BI23" s="13"/>
      <c r="BJ23" s="13"/>
      <c r="BK23" s="13"/>
      <c r="BL23" s="13"/>
    </row>
    <row r="24" spans="1:64" s="8" customFormat="1" ht="15.75" customHeight="1">
      <c r="A24" s="7" t="s">
        <v>579</v>
      </c>
      <c r="B24" s="107" t="s">
        <v>572</v>
      </c>
      <c r="C24" s="122" t="s">
        <v>645</v>
      </c>
      <c r="D24" s="123" t="s">
        <v>646</v>
      </c>
      <c r="E24" s="123" t="s">
        <v>647</v>
      </c>
      <c r="F24" s="107" t="s">
        <v>7</v>
      </c>
      <c r="G24" s="107" t="s">
        <v>748</v>
      </c>
      <c r="H24" s="107" t="s">
        <v>12</v>
      </c>
      <c r="I24" s="87">
        <v>43921</v>
      </c>
      <c r="J24" s="107" t="s">
        <v>754</v>
      </c>
      <c r="K24" s="107" t="s">
        <v>757</v>
      </c>
      <c r="L24" s="107" t="s">
        <v>754</v>
      </c>
      <c r="M24" s="107" t="s">
        <v>757</v>
      </c>
      <c r="N24" s="107" t="s">
        <v>757</v>
      </c>
      <c r="O24" s="107" t="s">
        <v>754</v>
      </c>
      <c r="P24" s="107" t="s">
        <v>757</v>
      </c>
      <c r="Q24" s="107" t="s">
        <v>757</v>
      </c>
      <c r="R24" s="107" t="s">
        <v>757</v>
      </c>
      <c r="S24" s="107" t="s">
        <v>754</v>
      </c>
      <c r="T24" s="107" t="s">
        <v>757</v>
      </c>
      <c r="U24" s="107" t="s">
        <v>757</v>
      </c>
      <c r="V24" s="107" t="s">
        <v>757</v>
      </c>
      <c r="W24" s="107" t="s">
        <v>757</v>
      </c>
      <c r="X24" s="107" t="s">
        <v>757</v>
      </c>
      <c r="Y24" s="107"/>
      <c r="Z24" s="107"/>
      <c r="AA24" s="107"/>
      <c r="AB24" s="107"/>
      <c r="AC24" s="107"/>
      <c r="AD24" s="107"/>
      <c r="AE24" s="107"/>
      <c r="AF24" s="107"/>
      <c r="AG24" s="107"/>
      <c r="AH24" s="107"/>
      <c r="AI24" s="107"/>
      <c r="AJ24" s="107"/>
      <c r="AK24" s="107"/>
      <c r="AL24" s="107"/>
      <c r="AM24" s="107"/>
      <c r="AN24" s="107" t="s">
        <v>966</v>
      </c>
      <c r="AO24" s="107" t="s">
        <v>965</v>
      </c>
      <c r="AP24" s="107" t="s">
        <v>964</v>
      </c>
      <c r="AQ24" s="107" t="s">
        <v>753</v>
      </c>
      <c r="AR24" s="107" t="s">
        <v>753</v>
      </c>
      <c r="AS24" s="97" t="s">
        <v>757</v>
      </c>
      <c r="AT24" s="97" t="s">
        <v>757</v>
      </c>
      <c r="AU24" s="97" t="s">
        <v>757</v>
      </c>
      <c r="AV24" s="97" t="s">
        <v>754</v>
      </c>
      <c r="AW24" s="108" t="s">
        <v>968</v>
      </c>
      <c r="AX24" s="124"/>
      <c r="AY24" s="125"/>
      <c r="AZ24" s="102"/>
      <c r="BA24" s="107"/>
      <c r="BB24" s="107"/>
      <c r="BC24" s="126"/>
      <c r="BD24" s="107"/>
      <c r="BE24" s="107"/>
      <c r="BF24" s="13"/>
      <c r="BG24" s="13"/>
      <c r="BH24" s="13"/>
      <c r="BI24" s="13"/>
      <c r="BJ24" s="13"/>
      <c r="BK24" s="13"/>
      <c r="BL24" s="13"/>
    </row>
    <row r="25" spans="1:64" s="8" customFormat="1" ht="18.75" customHeight="1">
      <c r="A25" s="7" t="s">
        <v>579</v>
      </c>
      <c r="B25" s="107" t="s">
        <v>572</v>
      </c>
      <c r="C25" s="122" t="s">
        <v>648</v>
      </c>
      <c r="D25" s="123" t="s">
        <v>649</v>
      </c>
      <c r="E25" s="123" t="s">
        <v>649</v>
      </c>
      <c r="F25" s="107" t="s">
        <v>5</v>
      </c>
      <c r="G25" s="107" t="s">
        <v>686</v>
      </c>
      <c r="H25" s="107" t="s">
        <v>12</v>
      </c>
      <c r="I25" s="87">
        <v>43921</v>
      </c>
      <c r="J25" s="70">
        <v>68</v>
      </c>
      <c r="K25" s="70">
        <v>55</v>
      </c>
      <c r="L25" s="70">
        <v>56</v>
      </c>
      <c r="M25" s="70">
        <v>65</v>
      </c>
      <c r="N25" s="70">
        <v>56</v>
      </c>
      <c r="O25" s="70">
        <v>61</v>
      </c>
      <c r="P25" s="70">
        <v>65</v>
      </c>
      <c r="Q25" s="70">
        <v>62</v>
      </c>
      <c r="R25" s="70">
        <v>54</v>
      </c>
      <c r="S25" s="70">
        <v>52</v>
      </c>
      <c r="T25" s="70">
        <v>54</v>
      </c>
      <c r="U25" s="70">
        <v>68</v>
      </c>
      <c r="V25" s="70">
        <v>72</v>
      </c>
      <c r="W25" s="70">
        <v>61</v>
      </c>
      <c r="X25" s="70">
        <v>68</v>
      </c>
      <c r="Y25" s="107"/>
      <c r="Z25" s="107"/>
      <c r="AA25" s="107"/>
      <c r="AB25" s="107"/>
      <c r="AC25" s="107"/>
      <c r="AD25" s="107"/>
      <c r="AE25" s="107"/>
      <c r="AF25" s="107"/>
      <c r="AG25" s="107"/>
      <c r="AH25" s="107"/>
      <c r="AI25" s="107"/>
      <c r="AJ25" s="107"/>
      <c r="AK25" s="107"/>
      <c r="AL25" s="107"/>
      <c r="AM25" s="107"/>
      <c r="AN25" s="97" t="s">
        <v>766</v>
      </c>
      <c r="AO25" s="97" t="s">
        <v>768</v>
      </c>
      <c r="AP25" s="107">
        <v>99</v>
      </c>
      <c r="AQ25" s="98">
        <v>43950</v>
      </c>
      <c r="AR25" s="107" t="s">
        <v>753</v>
      </c>
      <c r="AS25" s="97" t="s">
        <v>754</v>
      </c>
      <c r="AT25" s="97" t="s">
        <v>754</v>
      </c>
      <c r="AU25" s="97" t="s">
        <v>757</v>
      </c>
      <c r="AV25" s="97" t="s">
        <v>757</v>
      </c>
      <c r="AW25" s="108" t="s">
        <v>902</v>
      </c>
      <c r="AX25" s="124"/>
      <c r="AY25" s="125" t="s">
        <v>754</v>
      </c>
      <c r="AZ25" s="102"/>
      <c r="BA25" s="107"/>
      <c r="BB25" s="107"/>
      <c r="BC25" s="126"/>
      <c r="BD25" s="107"/>
      <c r="BE25" s="107"/>
      <c r="BF25" s="13"/>
      <c r="BG25" s="13"/>
      <c r="BH25" s="13"/>
      <c r="BI25" s="13"/>
      <c r="BJ25" s="13"/>
      <c r="BK25" s="13"/>
      <c r="BL25" s="13"/>
    </row>
    <row r="26" spans="1:64" s="8" customFormat="1" ht="15.75" customHeight="1">
      <c r="A26" s="7" t="s">
        <v>579</v>
      </c>
      <c r="B26" s="107" t="s">
        <v>572</v>
      </c>
      <c r="C26" s="122" t="s">
        <v>650</v>
      </c>
      <c r="D26" s="123" t="s">
        <v>651</v>
      </c>
      <c r="E26" s="123" t="s">
        <v>652</v>
      </c>
      <c r="F26" s="107" t="s">
        <v>5</v>
      </c>
      <c r="G26" s="107" t="s">
        <v>582</v>
      </c>
      <c r="H26" s="107" t="s">
        <v>12</v>
      </c>
      <c r="I26" s="87">
        <v>43921</v>
      </c>
      <c r="J26" s="107">
        <v>10</v>
      </c>
      <c r="K26" s="107">
        <v>10</v>
      </c>
      <c r="L26" s="107">
        <v>3</v>
      </c>
      <c r="M26" s="107">
        <v>10</v>
      </c>
      <c r="N26" s="107">
        <v>10</v>
      </c>
      <c r="O26" s="107">
        <v>10</v>
      </c>
      <c r="P26" s="107">
        <v>9</v>
      </c>
      <c r="Q26" s="107">
        <v>10</v>
      </c>
      <c r="R26" s="107">
        <v>3</v>
      </c>
      <c r="S26" s="107">
        <v>3</v>
      </c>
      <c r="T26" s="107">
        <v>5</v>
      </c>
      <c r="U26" s="107">
        <v>4</v>
      </c>
      <c r="V26" s="107">
        <v>3</v>
      </c>
      <c r="W26" s="107">
        <v>3</v>
      </c>
      <c r="X26" s="107">
        <v>5</v>
      </c>
      <c r="Y26" s="107"/>
      <c r="Z26" s="107"/>
      <c r="AA26" s="107"/>
      <c r="AB26" s="107"/>
      <c r="AC26" s="107"/>
      <c r="AD26" s="107"/>
      <c r="AE26" s="107"/>
      <c r="AF26" s="107"/>
      <c r="AG26" s="107"/>
      <c r="AH26" s="107"/>
      <c r="AI26" s="107"/>
      <c r="AJ26" s="107"/>
      <c r="AK26" s="107"/>
      <c r="AL26" s="107"/>
      <c r="AM26" s="107"/>
      <c r="AN26" s="97" t="s">
        <v>766</v>
      </c>
      <c r="AO26" s="97" t="s">
        <v>768</v>
      </c>
      <c r="AP26" s="107">
        <v>99</v>
      </c>
      <c r="AQ26" s="98">
        <v>43950</v>
      </c>
      <c r="AR26" s="107" t="s">
        <v>753</v>
      </c>
      <c r="AS26" s="97" t="s">
        <v>754</v>
      </c>
      <c r="AT26" s="97" t="s">
        <v>754</v>
      </c>
      <c r="AU26" s="97" t="s">
        <v>757</v>
      </c>
      <c r="AV26" s="97" t="s">
        <v>757</v>
      </c>
      <c r="AW26" s="108" t="s">
        <v>902</v>
      </c>
      <c r="AX26" s="124"/>
      <c r="AY26" s="125"/>
      <c r="AZ26" s="102"/>
      <c r="BA26" s="107"/>
      <c r="BB26" s="107"/>
      <c r="BC26" s="126"/>
      <c r="BD26" s="107"/>
      <c r="BE26" s="107"/>
      <c r="BF26" s="13"/>
      <c r="BG26" s="13"/>
      <c r="BH26" s="13"/>
      <c r="BI26" s="13"/>
      <c r="BJ26" s="13"/>
      <c r="BK26" s="13"/>
      <c r="BL26" s="13"/>
    </row>
    <row r="27" spans="1:64" s="8" customFormat="1" ht="15.75" customHeight="1">
      <c r="A27" s="7" t="s">
        <v>579</v>
      </c>
      <c r="B27" s="107" t="s">
        <v>572</v>
      </c>
      <c r="C27" s="122" t="s">
        <v>653</v>
      </c>
      <c r="D27" s="123" t="s">
        <v>654</v>
      </c>
      <c r="E27" s="123" t="s">
        <v>723</v>
      </c>
      <c r="F27" s="107" t="s">
        <v>5</v>
      </c>
      <c r="G27" s="107" t="s">
        <v>582</v>
      </c>
      <c r="H27" s="107" t="s">
        <v>12</v>
      </c>
      <c r="I27" s="87">
        <v>43921</v>
      </c>
      <c r="J27" s="107">
        <v>10</v>
      </c>
      <c r="K27" s="107">
        <v>10</v>
      </c>
      <c r="L27" s="107">
        <v>10</v>
      </c>
      <c r="M27" s="107">
        <v>10</v>
      </c>
      <c r="N27" s="107">
        <v>10</v>
      </c>
      <c r="O27" s="107">
        <v>10</v>
      </c>
      <c r="P27" s="107">
        <v>10</v>
      </c>
      <c r="Q27" s="107">
        <v>10</v>
      </c>
      <c r="R27" s="107">
        <v>10</v>
      </c>
      <c r="S27" s="107">
        <v>10</v>
      </c>
      <c r="T27" s="107">
        <v>5</v>
      </c>
      <c r="U27" s="107">
        <v>4</v>
      </c>
      <c r="V27" s="107">
        <v>3</v>
      </c>
      <c r="W27" s="107">
        <v>6</v>
      </c>
      <c r="X27" s="107">
        <v>6</v>
      </c>
      <c r="Y27" s="107"/>
      <c r="Z27" s="107"/>
      <c r="AA27" s="107"/>
      <c r="AB27" s="107"/>
      <c r="AC27" s="107"/>
      <c r="AD27" s="107"/>
      <c r="AE27" s="107"/>
      <c r="AF27" s="107"/>
      <c r="AG27" s="107"/>
      <c r="AH27" s="107"/>
      <c r="AI27" s="107"/>
      <c r="AJ27" s="107"/>
      <c r="AK27" s="107"/>
      <c r="AL27" s="107"/>
      <c r="AM27" s="107"/>
      <c r="AN27" s="97" t="s">
        <v>766</v>
      </c>
      <c r="AO27" s="97" t="s">
        <v>768</v>
      </c>
      <c r="AP27" s="107">
        <v>99</v>
      </c>
      <c r="AQ27" s="98">
        <v>43950</v>
      </c>
      <c r="AR27" s="107" t="s">
        <v>753</v>
      </c>
      <c r="AS27" s="97" t="s">
        <v>754</v>
      </c>
      <c r="AT27" s="97" t="s">
        <v>754</v>
      </c>
      <c r="AU27" s="97" t="s">
        <v>757</v>
      </c>
      <c r="AV27" s="97" t="s">
        <v>757</v>
      </c>
      <c r="AW27" s="108" t="s">
        <v>902</v>
      </c>
      <c r="AX27" s="124"/>
      <c r="AY27" s="125"/>
      <c r="AZ27" s="102"/>
      <c r="BA27" s="107"/>
      <c r="BB27" s="107"/>
      <c r="BC27" s="126"/>
      <c r="BD27" s="107"/>
      <c r="BE27" s="107"/>
      <c r="BF27" s="13"/>
      <c r="BG27" s="13"/>
      <c r="BH27" s="13"/>
      <c r="BI27" s="13"/>
      <c r="BJ27" s="13"/>
      <c r="BK27" s="13"/>
      <c r="BL27" s="13"/>
    </row>
    <row r="28" spans="1:64" s="8" customFormat="1" ht="15.75" customHeight="1">
      <c r="A28" s="7" t="s">
        <v>579</v>
      </c>
      <c r="B28" s="107" t="s">
        <v>573</v>
      </c>
      <c r="C28" s="122" t="s">
        <v>655</v>
      </c>
      <c r="D28" s="123" t="s">
        <v>656</v>
      </c>
      <c r="E28" s="123" t="s">
        <v>657</v>
      </c>
      <c r="F28" s="107" t="s">
        <v>7</v>
      </c>
      <c r="G28" s="107" t="s">
        <v>748</v>
      </c>
      <c r="H28" s="107" t="s">
        <v>12</v>
      </c>
      <c r="I28" s="87">
        <v>43921</v>
      </c>
      <c r="J28" s="107" t="s">
        <v>754</v>
      </c>
      <c r="K28" s="107" t="s">
        <v>757</v>
      </c>
      <c r="L28" s="107" t="s">
        <v>754</v>
      </c>
      <c r="M28" s="107" t="s">
        <v>757</v>
      </c>
      <c r="N28" s="107" t="s">
        <v>757</v>
      </c>
      <c r="O28" s="107" t="s">
        <v>757</v>
      </c>
      <c r="P28" s="107" t="s">
        <v>754</v>
      </c>
      <c r="Q28" s="107" t="s">
        <v>757</v>
      </c>
      <c r="R28" s="107" t="s">
        <v>757</v>
      </c>
      <c r="S28" s="107" t="s">
        <v>757</v>
      </c>
      <c r="T28" s="107" t="s">
        <v>757</v>
      </c>
      <c r="U28" s="107" t="s">
        <v>757</v>
      </c>
      <c r="V28" s="107" t="s">
        <v>757</v>
      </c>
      <c r="W28" s="107" t="s">
        <v>757</v>
      </c>
      <c r="X28" s="107" t="s">
        <v>754</v>
      </c>
      <c r="Y28" s="107"/>
      <c r="Z28" s="107"/>
      <c r="AA28" s="107"/>
      <c r="AB28" s="107"/>
      <c r="AC28" s="107"/>
      <c r="AD28" s="107"/>
      <c r="AE28" s="107"/>
      <c r="AF28" s="107"/>
      <c r="AG28" s="107"/>
      <c r="AH28" s="107"/>
      <c r="AI28" s="107"/>
      <c r="AJ28" s="107"/>
      <c r="AK28" s="107"/>
      <c r="AL28" s="107"/>
      <c r="AM28" s="107"/>
      <c r="AN28" s="97" t="s">
        <v>766</v>
      </c>
      <c r="AO28" s="97" t="s">
        <v>768</v>
      </c>
      <c r="AP28" s="107">
        <v>101</v>
      </c>
      <c r="AQ28" s="98">
        <v>43950</v>
      </c>
      <c r="AR28" s="107" t="s">
        <v>753</v>
      </c>
      <c r="AS28" s="97" t="s">
        <v>754</v>
      </c>
      <c r="AT28" s="97" t="s">
        <v>754</v>
      </c>
      <c r="AU28" s="97" t="s">
        <v>757</v>
      </c>
      <c r="AV28" s="97" t="s">
        <v>757</v>
      </c>
      <c r="AW28" s="107" t="s">
        <v>899</v>
      </c>
      <c r="AX28" s="124"/>
      <c r="AY28" s="125"/>
      <c r="AZ28" s="102"/>
      <c r="BA28" s="107"/>
      <c r="BB28" s="107"/>
      <c r="BC28" s="126"/>
      <c r="BD28" s="107"/>
      <c r="BE28" s="107"/>
      <c r="BF28" s="13"/>
      <c r="BG28" s="13"/>
      <c r="BH28" s="13"/>
      <c r="BI28" s="13"/>
      <c r="BJ28" s="13"/>
      <c r="BK28" s="13"/>
      <c r="BL28" s="13"/>
    </row>
    <row r="29" spans="1:64" s="8" customFormat="1" ht="15.75" customHeight="1">
      <c r="A29" s="7" t="s">
        <v>579</v>
      </c>
      <c r="B29" s="107" t="s">
        <v>573</v>
      </c>
      <c r="C29" s="122" t="s">
        <v>658</v>
      </c>
      <c r="D29" s="123" t="s">
        <v>659</v>
      </c>
      <c r="E29" s="123" t="s">
        <v>660</v>
      </c>
      <c r="F29" s="107" t="s">
        <v>7</v>
      </c>
      <c r="G29" s="107" t="s">
        <v>748</v>
      </c>
      <c r="H29" s="107" t="s">
        <v>12</v>
      </c>
      <c r="I29" s="87">
        <v>43921</v>
      </c>
      <c r="J29" s="107" t="s">
        <v>754</v>
      </c>
      <c r="K29" s="107" t="s">
        <v>757</v>
      </c>
      <c r="L29" s="107" t="s">
        <v>754</v>
      </c>
      <c r="M29" s="107" t="s">
        <v>757</v>
      </c>
      <c r="N29" s="107" t="s">
        <v>757</v>
      </c>
      <c r="O29" s="107" t="s">
        <v>757</v>
      </c>
      <c r="P29" s="107" t="s">
        <v>754</v>
      </c>
      <c r="Q29" s="107" t="s">
        <v>757</v>
      </c>
      <c r="R29" s="107" t="s">
        <v>757</v>
      </c>
      <c r="S29" s="107" t="s">
        <v>757</v>
      </c>
      <c r="T29" s="107" t="s">
        <v>757</v>
      </c>
      <c r="U29" s="107" t="s">
        <v>757</v>
      </c>
      <c r="V29" s="107" t="s">
        <v>757</v>
      </c>
      <c r="W29" s="107" t="s">
        <v>757</v>
      </c>
      <c r="X29" s="107" t="s">
        <v>754</v>
      </c>
      <c r="Y29" s="107"/>
      <c r="Z29" s="107"/>
      <c r="AA29" s="107"/>
      <c r="AB29" s="107"/>
      <c r="AC29" s="107"/>
      <c r="AD29" s="107"/>
      <c r="AE29" s="107"/>
      <c r="AF29" s="107"/>
      <c r="AG29" s="107"/>
      <c r="AH29" s="107"/>
      <c r="AI29" s="107"/>
      <c r="AJ29" s="107"/>
      <c r="AK29" s="107"/>
      <c r="AL29" s="107"/>
      <c r="AM29" s="107"/>
      <c r="AN29" s="97" t="s">
        <v>766</v>
      </c>
      <c r="AO29" s="97" t="s">
        <v>768</v>
      </c>
      <c r="AP29" s="107">
        <v>101</v>
      </c>
      <c r="AQ29" s="98">
        <v>43950</v>
      </c>
      <c r="AR29" s="107" t="s">
        <v>753</v>
      </c>
      <c r="AS29" s="97" t="s">
        <v>754</v>
      </c>
      <c r="AT29" s="97" t="s">
        <v>754</v>
      </c>
      <c r="AU29" s="97" t="s">
        <v>757</v>
      </c>
      <c r="AV29" s="97" t="s">
        <v>757</v>
      </c>
      <c r="AW29" s="107" t="s">
        <v>899</v>
      </c>
      <c r="AX29" s="124"/>
      <c r="AY29" s="125"/>
      <c r="AZ29" s="102"/>
      <c r="BA29" s="107"/>
      <c r="BB29" s="107"/>
      <c r="BC29" s="126"/>
      <c r="BD29" s="107"/>
      <c r="BE29" s="107"/>
      <c r="BF29" s="13"/>
      <c r="BG29" s="13"/>
      <c r="BH29" s="13"/>
      <c r="BI29" s="13"/>
      <c r="BJ29" s="13"/>
      <c r="BK29" s="13"/>
      <c r="BL29" s="13"/>
    </row>
    <row r="30" spans="1:64" s="8" customFormat="1" ht="15.75" customHeight="1">
      <c r="A30" s="7" t="s">
        <v>579</v>
      </c>
      <c r="B30" s="107" t="s">
        <v>573</v>
      </c>
      <c r="C30" s="122" t="s">
        <v>661</v>
      </c>
      <c r="D30" s="123" t="s">
        <v>662</v>
      </c>
      <c r="E30" s="123" t="s">
        <v>663</v>
      </c>
      <c r="F30" s="107" t="s">
        <v>7</v>
      </c>
      <c r="G30" s="107" t="s">
        <v>748</v>
      </c>
      <c r="H30" s="107" t="s">
        <v>12</v>
      </c>
      <c r="I30" s="87">
        <v>43921</v>
      </c>
      <c r="J30" s="107" t="s">
        <v>753</v>
      </c>
      <c r="K30" s="107" t="s">
        <v>753</v>
      </c>
      <c r="L30" s="107" t="s">
        <v>753</v>
      </c>
      <c r="M30" s="107" t="s">
        <v>753</v>
      </c>
      <c r="N30" s="107" t="s">
        <v>753</v>
      </c>
      <c r="O30" s="107" t="s">
        <v>753</v>
      </c>
      <c r="P30" s="107" t="s">
        <v>753</v>
      </c>
      <c r="Q30" s="107" t="s">
        <v>753</v>
      </c>
      <c r="R30" s="107" t="s">
        <v>753</v>
      </c>
      <c r="S30" s="107" t="s">
        <v>753</v>
      </c>
      <c r="T30" s="107" t="s">
        <v>753</v>
      </c>
      <c r="U30" s="107" t="s">
        <v>753</v>
      </c>
      <c r="V30" s="107" t="s">
        <v>753</v>
      </c>
      <c r="W30" s="107" t="s">
        <v>753</v>
      </c>
      <c r="X30" s="107" t="s">
        <v>753</v>
      </c>
      <c r="Y30" s="107" t="s">
        <v>753</v>
      </c>
      <c r="Z30" s="107"/>
      <c r="AA30" s="107"/>
      <c r="AB30" s="107"/>
      <c r="AC30" s="107"/>
      <c r="AD30" s="107"/>
      <c r="AE30" s="107"/>
      <c r="AF30" s="107"/>
      <c r="AG30" s="107"/>
      <c r="AH30" s="107"/>
      <c r="AI30" s="107"/>
      <c r="AJ30" s="107"/>
      <c r="AK30" s="107"/>
      <c r="AL30" s="107"/>
      <c r="AM30" s="107"/>
      <c r="AN30" s="107"/>
      <c r="AO30" s="107"/>
      <c r="AP30" s="107"/>
      <c r="AQ30" s="107"/>
      <c r="AR30" s="107"/>
      <c r="AS30" s="97" t="s">
        <v>757</v>
      </c>
      <c r="AT30" s="97" t="s">
        <v>757</v>
      </c>
      <c r="AU30" s="97" t="s">
        <v>757</v>
      </c>
      <c r="AV30" s="97" t="s">
        <v>757</v>
      </c>
      <c r="AW30" s="108"/>
      <c r="AX30" s="124"/>
      <c r="AY30" s="125"/>
      <c r="AZ30" s="102"/>
      <c r="BA30" s="107"/>
      <c r="BB30" s="107"/>
      <c r="BC30" s="126"/>
      <c r="BD30" s="107"/>
      <c r="BE30" s="107"/>
      <c r="BF30" s="13"/>
      <c r="BG30" s="13"/>
      <c r="BH30" s="13"/>
      <c r="BI30" s="13"/>
      <c r="BJ30" s="13"/>
      <c r="BK30" s="13"/>
      <c r="BL30" s="13"/>
    </row>
    <row r="31" spans="1:64" s="8" customFormat="1" ht="15.75" customHeight="1">
      <c r="A31" s="7" t="s">
        <v>579</v>
      </c>
      <c r="B31" s="107" t="s">
        <v>573</v>
      </c>
      <c r="C31" s="122" t="s">
        <v>664</v>
      </c>
      <c r="D31" s="123" t="s">
        <v>665</v>
      </c>
      <c r="E31" s="123" t="s">
        <v>666</v>
      </c>
      <c r="F31" s="107" t="s">
        <v>7</v>
      </c>
      <c r="G31" s="107" t="s">
        <v>748</v>
      </c>
      <c r="H31" s="107" t="s">
        <v>12</v>
      </c>
      <c r="I31" s="87">
        <v>43921</v>
      </c>
      <c r="J31" s="107" t="s">
        <v>754</v>
      </c>
      <c r="K31" s="107" t="s">
        <v>757</v>
      </c>
      <c r="L31" s="107" t="s">
        <v>757</v>
      </c>
      <c r="M31" s="107" t="s">
        <v>757</v>
      </c>
      <c r="N31" s="107" t="s">
        <v>757</v>
      </c>
      <c r="O31" s="107" t="s">
        <v>757</v>
      </c>
      <c r="P31" s="107" t="s">
        <v>757</v>
      </c>
      <c r="Q31" s="107" t="s">
        <v>757</v>
      </c>
      <c r="R31" s="107" t="s">
        <v>754</v>
      </c>
      <c r="S31" s="107" t="s">
        <v>757</v>
      </c>
      <c r="T31" s="107" t="s">
        <v>757</v>
      </c>
      <c r="U31" s="107" t="s">
        <v>757</v>
      </c>
      <c r="V31" s="107" t="s">
        <v>757</v>
      </c>
      <c r="W31" s="107" t="s">
        <v>757</v>
      </c>
      <c r="X31" s="107" t="s">
        <v>757</v>
      </c>
      <c r="Y31" s="107"/>
      <c r="Z31" s="107"/>
      <c r="AA31" s="107"/>
      <c r="AB31" s="107"/>
      <c r="AC31" s="107"/>
      <c r="AD31" s="107"/>
      <c r="AE31" s="107"/>
      <c r="AF31" s="107"/>
      <c r="AG31" s="107"/>
      <c r="AH31" s="107"/>
      <c r="AI31" s="107"/>
      <c r="AJ31" s="107"/>
      <c r="AK31" s="107"/>
      <c r="AL31" s="107"/>
      <c r="AM31" s="107"/>
      <c r="AN31" s="97" t="s">
        <v>766</v>
      </c>
      <c r="AO31" s="97" t="s">
        <v>768</v>
      </c>
      <c r="AP31" s="107">
        <v>101</v>
      </c>
      <c r="AQ31" s="98">
        <v>43950</v>
      </c>
      <c r="AR31" s="107" t="s">
        <v>753</v>
      </c>
      <c r="AS31" s="97" t="s">
        <v>754</v>
      </c>
      <c r="AT31" s="97" t="s">
        <v>754</v>
      </c>
      <c r="AU31" s="97" t="s">
        <v>757</v>
      </c>
      <c r="AV31" s="97" t="s">
        <v>757</v>
      </c>
      <c r="AW31" s="107" t="s">
        <v>899</v>
      </c>
      <c r="AX31" s="124"/>
      <c r="AY31" s="125"/>
      <c r="AZ31" s="102"/>
      <c r="BA31" s="107"/>
      <c r="BB31" s="107"/>
      <c r="BC31" s="126"/>
      <c r="BD31" s="107"/>
      <c r="BE31" s="107"/>
      <c r="BF31" s="13"/>
      <c r="BG31" s="13"/>
      <c r="BH31" s="13"/>
      <c r="BI31" s="13"/>
      <c r="BJ31" s="13"/>
      <c r="BK31" s="13"/>
      <c r="BL31" s="13"/>
    </row>
    <row r="32" spans="1:64" s="58" customFormat="1" ht="46.8">
      <c r="A32" s="132" t="s">
        <v>8</v>
      </c>
      <c r="B32" s="132" t="s">
        <v>0</v>
      </c>
      <c r="C32" s="132" t="s">
        <v>1</v>
      </c>
      <c r="D32" s="132" t="s">
        <v>3</v>
      </c>
      <c r="E32" s="132" t="s">
        <v>2</v>
      </c>
      <c r="F32" s="132" t="s">
        <v>6</v>
      </c>
      <c r="G32" s="132" t="s">
        <v>4</v>
      </c>
      <c r="H32" s="132" t="s">
        <v>9</v>
      </c>
      <c r="I32" s="132" t="s">
        <v>11</v>
      </c>
      <c r="J32" s="132" t="s">
        <v>890</v>
      </c>
      <c r="K32" s="132" t="s">
        <v>891</v>
      </c>
      <c r="L32" s="132" t="s">
        <v>881</v>
      </c>
      <c r="M32" s="132" t="s">
        <v>892</v>
      </c>
      <c r="N32" s="132" t="s">
        <v>880</v>
      </c>
      <c r="O32" s="132" t="s">
        <v>893</v>
      </c>
      <c r="P32" s="132" t="s">
        <v>882</v>
      </c>
      <c r="Q32" s="132" t="s">
        <v>879</v>
      </c>
      <c r="R32" s="132" t="s">
        <v>894</v>
      </c>
      <c r="S32" s="132" t="s">
        <v>895</v>
      </c>
      <c r="T32" s="132" t="s">
        <v>896</v>
      </c>
      <c r="U32" s="132" t="s">
        <v>897</v>
      </c>
      <c r="V32" s="132" t="s">
        <v>888</v>
      </c>
      <c r="W32" s="132" t="s">
        <v>886</v>
      </c>
      <c r="X32" s="132" t="s">
        <v>884</v>
      </c>
      <c r="Y32" s="132" t="s">
        <v>885</v>
      </c>
      <c r="Z32" s="132" t="s">
        <v>887</v>
      </c>
      <c r="AA32" s="117" t="s">
        <v>674</v>
      </c>
      <c r="AB32" s="117" t="s">
        <v>675</v>
      </c>
      <c r="AC32" s="117" t="s">
        <v>676</v>
      </c>
      <c r="AD32" s="117" t="s">
        <v>677</v>
      </c>
      <c r="AE32" s="117" t="s">
        <v>678</v>
      </c>
      <c r="AF32" s="117" t="s">
        <v>679</v>
      </c>
      <c r="AG32" s="117" t="s">
        <v>680</v>
      </c>
      <c r="AH32" s="117" t="s">
        <v>681</v>
      </c>
      <c r="AI32" s="117" t="s">
        <v>682</v>
      </c>
      <c r="AJ32" s="117" t="s">
        <v>708</v>
      </c>
      <c r="AK32" s="117" t="s">
        <v>709</v>
      </c>
      <c r="AL32" s="117" t="s">
        <v>710</v>
      </c>
      <c r="AM32" s="117" t="s">
        <v>711</v>
      </c>
      <c r="AN32" s="133" t="s">
        <v>13</v>
      </c>
      <c r="AO32" s="133" t="s">
        <v>14</v>
      </c>
      <c r="AP32" s="133" t="s">
        <v>15</v>
      </c>
      <c r="AQ32" s="133" t="s">
        <v>16</v>
      </c>
      <c r="AR32" s="133" t="s">
        <v>667</v>
      </c>
      <c r="AS32" s="132" t="s">
        <v>18</v>
      </c>
      <c r="AT32" s="132" t="s">
        <v>19</v>
      </c>
      <c r="AU32" s="132" t="s">
        <v>20</v>
      </c>
      <c r="AV32" s="132" t="s">
        <v>21</v>
      </c>
      <c r="AW32" s="56" t="s">
        <v>668</v>
      </c>
      <c r="AX32" s="134" t="s">
        <v>22</v>
      </c>
      <c r="AY32" s="135" t="s">
        <v>23</v>
      </c>
      <c r="AZ32" s="136" t="s">
        <v>24</v>
      </c>
      <c r="BA32" s="136" t="s">
        <v>25</v>
      </c>
      <c r="BB32" s="136" t="s">
        <v>26</v>
      </c>
      <c r="BC32" s="136" t="s">
        <v>27</v>
      </c>
      <c r="BD32" s="136" t="s">
        <v>28</v>
      </c>
      <c r="BE32" s="136" t="s">
        <v>29</v>
      </c>
      <c r="BF32" s="57"/>
      <c r="BG32" s="57"/>
      <c r="BH32" s="57"/>
      <c r="BI32" s="57"/>
      <c r="BJ32" s="57"/>
      <c r="BK32" s="57"/>
      <c r="BL32" s="57"/>
    </row>
    <row r="33" spans="1:57" s="8" customFormat="1" ht="15.75" customHeight="1">
      <c r="A33" s="7" t="s">
        <v>579</v>
      </c>
      <c r="B33" s="107" t="s">
        <v>568</v>
      </c>
      <c r="C33" s="122" t="s">
        <v>585</v>
      </c>
      <c r="D33" s="123" t="s">
        <v>586</v>
      </c>
      <c r="E33" s="123" t="s">
        <v>587</v>
      </c>
      <c r="F33" s="107" t="s">
        <v>7</v>
      </c>
      <c r="G33" s="107" t="s">
        <v>748</v>
      </c>
      <c r="H33" s="107" t="s">
        <v>66</v>
      </c>
      <c r="I33" s="87">
        <v>43555</v>
      </c>
      <c r="J33" s="107" t="s">
        <v>757</v>
      </c>
      <c r="K33" s="107" t="s">
        <v>754</v>
      </c>
      <c r="L33" s="107" t="s">
        <v>757</v>
      </c>
      <c r="M33" s="107" t="s">
        <v>757</v>
      </c>
      <c r="N33" s="107" t="s">
        <v>757</v>
      </c>
      <c r="O33" s="107" t="s">
        <v>757</v>
      </c>
      <c r="P33" s="107" t="s">
        <v>754</v>
      </c>
      <c r="Q33" s="107" t="s">
        <v>754</v>
      </c>
      <c r="R33" s="107" t="s">
        <v>757</v>
      </c>
      <c r="S33" s="107" t="s">
        <v>757</v>
      </c>
      <c r="T33" s="107" t="s">
        <v>757</v>
      </c>
      <c r="U33" s="107" t="s">
        <v>757</v>
      </c>
      <c r="V33" s="107" t="s">
        <v>757</v>
      </c>
      <c r="W33" s="107" t="s">
        <v>754</v>
      </c>
      <c r="X33" s="107" t="s">
        <v>754</v>
      </c>
      <c r="Y33" s="107" t="s">
        <v>757</v>
      </c>
      <c r="Z33" s="107" t="s">
        <v>757</v>
      </c>
      <c r="AA33" s="107"/>
      <c r="AB33" s="107"/>
      <c r="AC33" s="107"/>
      <c r="AD33" s="107"/>
      <c r="AE33" s="107"/>
      <c r="AF33" s="107"/>
      <c r="AG33" s="107"/>
      <c r="AH33" s="107"/>
      <c r="AI33" s="107"/>
      <c r="AJ33" s="107"/>
      <c r="AK33" s="107"/>
      <c r="AL33" s="107"/>
      <c r="AM33" s="107"/>
      <c r="AN33" s="97" t="s">
        <v>767</v>
      </c>
      <c r="AO33" s="97" t="s">
        <v>769</v>
      </c>
      <c r="AP33" s="107">
        <v>82</v>
      </c>
      <c r="AQ33" s="88">
        <v>43607</v>
      </c>
      <c r="AR33" s="107" t="s">
        <v>753</v>
      </c>
      <c r="AS33" s="97" t="s">
        <v>754</v>
      </c>
      <c r="AT33" s="97" t="s">
        <v>754</v>
      </c>
      <c r="AU33" s="97" t="s">
        <v>757</v>
      </c>
      <c r="AV33" s="97" t="s">
        <v>757</v>
      </c>
      <c r="AW33" s="107" t="s">
        <v>900</v>
      </c>
      <c r="AX33" s="124"/>
      <c r="AY33" s="125"/>
      <c r="AZ33" s="102"/>
      <c r="BA33" s="107"/>
      <c r="BB33" s="107"/>
      <c r="BC33" s="126"/>
      <c r="BD33" s="107"/>
      <c r="BE33" s="107"/>
    </row>
    <row r="34" spans="1:57" s="8" customFormat="1" ht="15.75" customHeight="1">
      <c r="A34" s="7" t="s">
        <v>579</v>
      </c>
      <c r="B34" s="107" t="s">
        <v>568</v>
      </c>
      <c r="C34" s="122" t="s">
        <v>588</v>
      </c>
      <c r="D34" s="123" t="s">
        <v>589</v>
      </c>
      <c r="E34" s="123" t="s">
        <v>590</v>
      </c>
      <c r="F34" s="107" t="s">
        <v>7</v>
      </c>
      <c r="G34" s="107" t="s">
        <v>748</v>
      </c>
      <c r="H34" s="107" t="s">
        <v>66</v>
      </c>
      <c r="I34" s="87">
        <v>43555</v>
      </c>
      <c r="J34" s="107" t="s">
        <v>754</v>
      </c>
      <c r="K34" s="107" t="s">
        <v>754</v>
      </c>
      <c r="L34" s="107" t="s">
        <v>757</v>
      </c>
      <c r="M34" s="107" t="s">
        <v>754</v>
      </c>
      <c r="N34" s="107" t="s">
        <v>754</v>
      </c>
      <c r="O34" s="107" t="s">
        <v>757</v>
      </c>
      <c r="P34" s="107" t="s">
        <v>757</v>
      </c>
      <c r="Q34" s="107" t="s">
        <v>757</v>
      </c>
      <c r="R34" s="107" t="s">
        <v>754</v>
      </c>
      <c r="S34" s="107" t="s">
        <v>757</v>
      </c>
      <c r="T34" s="107" t="s">
        <v>757</v>
      </c>
      <c r="U34" s="107" t="s">
        <v>757</v>
      </c>
      <c r="V34" s="107" t="s">
        <v>757</v>
      </c>
      <c r="W34" s="107" t="s">
        <v>757</v>
      </c>
      <c r="X34" s="107" t="s">
        <v>757</v>
      </c>
      <c r="Y34" s="107" t="s">
        <v>757</v>
      </c>
      <c r="Z34" s="107" t="s">
        <v>754</v>
      </c>
      <c r="AA34" s="107"/>
      <c r="AB34" s="107"/>
      <c r="AC34" s="107"/>
      <c r="AD34" s="107"/>
      <c r="AE34" s="107"/>
      <c r="AF34" s="107"/>
      <c r="AG34" s="107"/>
      <c r="AH34" s="107"/>
      <c r="AI34" s="107"/>
      <c r="AJ34" s="107"/>
      <c r="AK34" s="107"/>
      <c r="AL34" s="107"/>
      <c r="AM34" s="107"/>
      <c r="AN34" s="97" t="s">
        <v>767</v>
      </c>
      <c r="AO34" s="97" t="s">
        <v>769</v>
      </c>
      <c r="AP34" s="107">
        <v>82</v>
      </c>
      <c r="AQ34" s="88">
        <v>43607</v>
      </c>
      <c r="AR34" s="107" t="s">
        <v>753</v>
      </c>
      <c r="AS34" s="97" t="s">
        <v>754</v>
      </c>
      <c r="AT34" s="97" t="s">
        <v>754</v>
      </c>
      <c r="AU34" s="97" t="s">
        <v>757</v>
      </c>
      <c r="AV34" s="97" t="s">
        <v>757</v>
      </c>
      <c r="AW34" s="107" t="s">
        <v>900</v>
      </c>
      <c r="AX34" s="124"/>
      <c r="AY34" s="125"/>
      <c r="AZ34" s="102"/>
      <c r="BA34" s="107"/>
      <c r="BB34" s="107"/>
      <c r="BC34" s="126"/>
      <c r="BD34" s="107"/>
      <c r="BE34" s="107"/>
    </row>
    <row r="35" spans="1:57" s="8" customFormat="1" ht="15.75" customHeight="1">
      <c r="A35" s="7" t="s">
        <v>579</v>
      </c>
      <c r="B35" s="107" t="s">
        <v>569</v>
      </c>
      <c r="C35" s="122" t="s">
        <v>591</v>
      </c>
      <c r="D35" s="123" t="s">
        <v>592</v>
      </c>
      <c r="E35" s="123" t="s">
        <v>593</v>
      </c>
      <c r="F35" s="107" t="s">
        <v>5</v>
      </c>
      <c r="G35" s="109" t="s">
        <v>580</v>
      </c>
      <c r="H35" s="107" t="s">
        <v>66</v>
      </c>
      <c r="I35" s="87">
        <v>43555</v>
      </c>
      <c r="J35" s="89" t="s">
        <v>921</v>
      </c>
      <c r="K35" s="89" t="s">
        <v>923</v>
      </c>
      <c r="L35" s="89" t="s">
        <v>915</v>
      </c>
      <c r="M35" s="89" t="s">
        <v>925</v>
      </c>
      <c r="N35" s="89" t="s">
        <v>800</v>
      </c>
      <c r="O35" s="89" t="s">
        <v>924</v>
      </c>
      <c r="P35" s="89" t="s">
        <v>926</v>
      </c>
      <c r="Q35" s="89" t="s">
        <v>927</v>
      </c>
      <c r="R35" s="89" t="s">
        <v>928</v>
      </c>
      <c r="S35" s="89" t="s">
        <v>918</v>
      </c>
      <c r="T35" s="89" t="s">
        <v>922</v>
      </c>
      <c r="U35" s="89" t="s">
        <v>806</v>
      </c>
      <c r="V35" s="89" t="s">
        <v>920</v>
      </c>
      <c r="W35" s="89" t="s">
        <v>930</v>
      </c>
      <c r="X35" s="89" t="s">
        <v>923</v>
      </c>
      <c r="Y35" s="89" t="s">
        <v>929</v>
      </c>
      <c r="Z35" s="89" t="s">
        <v>919</v>
      </c>
      <c r="AA35" s="107"/>
      <c r="AB35" s="107"/>
      <c r="AC35" s="107"/>
      <c r="AD35" s="107"/>
      <c r="AE35" s="107"/>
      <c r="AF35" s="107"/>
      <c r="AG35" s="107"/>
      <c r="AH35" s="107"/>
      <c r="AI35" s="107"/>
      <c r="AJ35" s="107"/>
      <c r="AK35" s="107"/>
      <c r="AL35" s="107"/>
      <c r="AM35" s="107"/>
      <c r="AN35" s="97" t="s">
        <v>767</v>
      </c>
      <c r="AO35" s="97" t="s">
        <v>769</v>
      </c>
      <c r="AP35" s="127">
        <v>141142</v>
      </c>
      <c r="AQ35" s="88">
        <v>43607</v>
      </c>
      <c r="AR35" s="107" t="s">
        <v>753</v>
      </c>
      <c r="AS35" s="97" t="s">
        <v>754</v>
      </c>
      <c r="AT35" s="97" t="s">
        <v>754</v>
      </c>
      <c r="AU35" s="97" t="s">
        <v>757</v>
      </c>
      <c r="AV35" s="97" t="s">
        <v>757</v>
      </c>
      <c r="AW35" s="97" t="s">
        <v>917</v>
      </c>
      <c r="AX35" s="124"/>
      <c r="AY35" s="125"/>
      <c r="AZ35" s="102"/>
      <c r="BA35" s="107"/>
      <c r="BB35" s="107"/>
      <c r="BC35" s="126"/>
      <c r="BD35" s="107"/>
      <c r="BE35" s="107"/>
    </row>
    <row r="36" spans="1:57" s="8" customFormat="1" ht="15.75" customHeight="1">
      <c r="A36" s="7" t="s">
        <v>579</v>
      </c>
      <c r="B36" s="107" t="s">
        <v>569</v>
      </c>
      <c r="C36" s="122" t="s">
        <v>594</v>
      </c>
      <c r="D36" s="123" t="s">
        <v>595</v>
      </c>
      <c r="E36" s="123" t="s">
        <v>596</v>
      </c>
      <c r="F36" s="107" t="s">
        <v>5</v>
      </c>
      <c r="G36" s="109" t="s">
        <v>580</v>
      </c>
      <c r="H36" s="107" t="s">
        <v>66</v>
      </c>
      <c r="I36" s="87">
        <v>43555</v>
      </c>
      <c r="J36" s="107">
        <v>0</v>
      </c>
      <c r="K36" s="107">
        <v>0</v>
      </c>
      <c r="L36" s="107">
        <v>0</v>
      </c>
      <c r="M36" s="107">
        <v>0</v>
      </c>
      <c r="N36" s="107">
        <v>0</v>
      </c>
      <c r="O36" s="107">
        <v>0</v>
      </c>
      <c r="P36" s="107">
        <v>0</v>
      </c>
      <c r="Q36" s="107">
        <v>0</v>
      </c>
      <c r="R36" s="107">
        <v>0</v>
      </c>
      <c r="S36" s="107">
        <v>0</v>
      </c>
      <c r="T36" s="107">
        <v>0</v>
      </c>
      <c r="U36" s="107">
        <v>0</v>
      </c>
      <c r="V36" s="107">
        <v>0</v>
      </c>
      <c r="W36" s="107">
        <v>0</v>
      </c>
      <c r="X36" s="107">
        <v>0</v>
      </c>
      <c r="Y36" s="107">
        <v>0</v>
      </c>
      <c r="Z36" s="107">
        <v>0</v>
      </c>
      <c r="AA36" s="107"/>
      <c r="AB36" s="107"/>
      <c r="AC36" s="107"/>
      <c r="AD36" s="107"/>
      <c r="AE36" s="107"/>
      <c r="AF36" s="107"/>
      <c r="AG36" s="107"/>
      <c r="AH36" s="107"/>
      <c r="AI36" s="107"/>
      <c r="AJ36" s="107"/>
      <c r="AK36" s="107"/>
      <c r="AL36" s="107"/>
      <c r="AM36" s="107"/>
      <c r="AN36" s="97" t="s">
        <v>767</v>
      </c>
      <c r="AO36" s="97" t="s">
        <v>769</v>
      </c>
      <c r="AP36" s="127">
        <v>141142</v>
      </c>
      <c r="AQ36" s="88">
        <v>43607</v>
      </c>
      <c r="AR36" s="107" t="s">
        <v>753</v>
      </c>
      <c r="AS36" s="97" t="s">
        <v>754</v>
      </c>
      <c r="AT36" s="97" t="s">
        <v>754</v>
      </c>
      <c r="AU36" s="97" t="s">
        <v>757</v>
      </c>
      <c r="AV36" s="97" t="s">
        <v>757</v>
      </c>
      <c r="AW36" s="97" t="s">
        <v>917</v>
      </c>
      <c r="AX36" s="124"/>
      <c r="AY36" s="125"/>
      <c r="AZ36" s="102"/>
      <c r="BA36" s="107"/>
      <c r="BB36" s="107"/>
      <c r="BC36" s="126"/>
      <c r="BD36" s="107"/>
      <c r="BE36" s="107"/>
    </row>
    <row r="37" spans="1:57" s="8" customFormat="1" ht="15.75" customHeight="1">
      <c r="A37" s="7" t="s">
        <v>579</v>
      </c>
      <c r="B37" s="107" t="s">
        <v>569</v>
      </c>
      <c r="C37" s="122" t="s">
        <v>597</v>
      </c>
      <c r="D37" s="123" t="s">
        <v>598</v>
      </c>
      <c r="E37" s="123" t="s">
        <v>599</v>
      </c>
      <c r="F37" s="107" t="s">
        <v>5</v>
      </c>
      <c r="G37" s="109" t="s">
        <v>580</v>
      </c>
      <c r="H37" s="107" t="s">
        <v>66</v>
      </c>
      <c r="I37" s="87">
        <v>43555</v>
      </c>
      <c r="J37" s="107">
        <v>0</v>
      </c>
      <c r="K37" s="107">
        <v>0</v>
      </c>
      <c r="L37" s="107">
        <v>0</v>
      </c>
      <c r="M37" s="107">
        <v>0</v>
      </c>
      <c r="N37" s="89" t="s">
        <v>938</v>
      </c>
      <c r="O37" s="107">
        <v>0</v>
      </c>
      <c r="P37" s="107">
        <v>0</v>
      </c>
      <c r="Q37" s="107">
        <v>0</v>
      </c>
      <c r="R37" s="107">
        <v>0</v>
      </c>
      <c r="S37" s="89" t="s">
        <v>940</v>
      </c>
      <c r="T37" s="107">
        <v>0</v>
      </c>
      <c r="U37" s="89" t="s">
        <v>939</v>
      </c>
      <c r="V37" s="89" t="s">
        <v>942</v>
      </c>
      <c r="W37" s="107">
        <v>0</v>
      </c>
      <c r="X37" s="107">
        <v>0</v>
      </c>
      <c r="Y37" s="107">
        <v>0</v>
      </c>
      <c r="Z37" s="89" t="s">
        <v>941</v>
      </c>
      <c r="AA37" s="107"/>
      <c r="AB37" s="107"/>
      <c r="AC37" s="107"/>
      <c r="AD37" s="107"/>
      <c r="AE37" s="107"/>
      <c r="AF37" s="107"/>
      <c r="AG37" s="107"/>
      <c r="AH37" s="107"/>
      <c r="AI37" s="107"/>
      <c r="AJ37" s="107"/>
      <c r="AK37" s="107"/>
      <c r="AL37" s="107"/>
      <c r="AM37" s="107"/>
      <c r="AN37" s="97" t="s">
        <v>767</v>
      </c>
      <c r="AO37" s="97" t="s">
        <v>769</v>
      </c>
      <c r="AP37" s="127">
        <v>141142</v>
      </c>
      <c r="AQ37" s="88">
        <v>43607</v>
      </c>
      <c r="AR37" s="107" t="s">
        <v>753</v>
      </c>
      <c r="AS37" s="97" t="s">
        <v>754</v>
      </c>
      <c r="AT37" s="97" t="s">
        <v>754</v>
      </c>
      <c r="AU37" s="97" t="s">
        <v>757</v>
      </c>
      <c r="AV37" s="97" t="s">
        <v>757</v>
      </c>
      <c r="AW37" s="97" t="s">
        <v>917</v>
      </c>
      <c r="AX37" s="124"/>
      <c r="AY37" s="125"/>
      <c r="AZ37" s="102"/>
      <c r="BA37" s="107"/>
      <c r="BB37" s="107"/>
      <c r="BC37" s="126"/>
      <c r="BD37" s="107"/>
      <c r="BE37" s="107"/>
    </row>
    <row r="38" spans="1:57" s="8" customFormat="1" ht="15.75" customHeight="1">
      <c r="A38" s="7" t="s">
        <v>579</v>
      </c>
      <c r="B38" s="107" t="s">
        <v>569</v>
      </c>
      <c r="C38" s="122" t="s">
        <v>600</v>
      </c>
      <c r="D38" s="123" t="s">
        <v>601</v>
      </c>
      <c r="E38" s="123" t="s">
        <v>602</v>
      </c>
      <c r="F38" s="107" t="s">
        <v>5</v>
      </c>
      <c r="G38" s="109" t="s">
        <v>580</v>
      </c>
      <c r="H38" s="107" t="s">
        <v>66</v>
      </c>
      <c r="I38" s="87">
        <v>43555</v>
      </c>
      <c r="J38" s="107"/>
      <c r="K38" s="107"/>
      <c r="L38" s="107"/>
      <c r="M38" s="107"/>
      <c r="N38" s="89" t="s">
        <v>961</v>
      </c>
      <c r="O38" s="107"/>
      <c r="P38" s="107"/>
      <c r="Q38" s="107"/>
      <c r="R38" s="107"/>
      <c r="S38" s="113">
        <v>50000</v>
      </c>
      <c r="T38" s="107"/>
      <c r="U38" s="107">
        <v>0</v>
      </c>
      <c r="V38" s="89" t="s">
        <v>963</v>
      </c>
      <c r="W38" s="107"/>
      <c r="X38" s="107"/>
      <c r="Y38" s="107"/>
      <c r="Z38" s="89" t="s">
        <v>962</v>
      </c>
      <c r="AA38" s="107"/>
      <c r="AB38" s="107"/>
      <c r="AC38" s="107"/>
      <c r="AD38" s="107"/>
      <c r="AE38" s="107"/>
      <c r="AF38" s="107"/>
      <c r="AG38" s="107"/>
      <c r="AH38" s="107"/>
      <c r="AI38" s="107"/>
      <c r="AJ38" s="107"/>
      <c r="AK38" s="107"/>
      <c r="AL38" s="107"/>
      <c r="AM38" s="107"/>
      <c r="AN38" s="97" t="s">
        <v>767</v>
      </c>
      <c r="AO38" s="97" t="s">
        <v>769</v>
      </c>
      <c r="AP38" s="127">
        <v>141142</v>
      </c>
      <c r="AQ38" s="88">
        <v>43607</v>
      </c>
      <c r="AR38" s="107" t="s">
        <v>753</v>
      </c>
      <c r="AS38" s="97" t="s">
        <v>754</v>
      </c>
      <c r="AT38" s="97" t="s">
        <v>754</v>
      </c>
      <c r="AU38" s="97" t="s">
        <v>757</v>
      </c>
      <c r="AV38" s="97" t="s">
        <v>757</v>
      </c>
      <c r="AW38" s="97" t="s">
        <v>917</v>
      </c>
      <c r="AX38" s="124"/>
      <c r="AY38" s="125"/>
      <c r="AZ38" s="102"/>
      <c r="BA38" s="107"/>
      <c r="BB38" s="107"/>
      <c r="BC38" s="126"/>
      <c r="BD38" s="107"/>
      <c r="BE38" s="107"/>
    </row>
    <row r="39" spans="1:57" s="8" customFormat="1" ht="15.75" customHeight="1">
      <c r="A39" s="7" t="s">
        <v>579</v>
      </c>
      <c r="B39" s="107" t="s">
        <v>569</v>
      </c>
      <c r="C39" s="122" t="s">
        <v>603</v>
      </c>
      <c r="D39" s="123" t="s">
        <v>604</v>
      </c>
      <c r="E39" s="123" t="s">
        <v>719</v>
      </c>
      <c r="F39" s="107" t="s">
        <v>5</v>
      </c>
      <c r="G39" s="109" t="s">
        <v>580</v>
      </c>
      <c r="H39" s="107" t="s">
        <v>66</v>
      </c>
      <c r="I39" s="87">
        <v>43555</v>
      </c>
      <c r="J39" s="107"/>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97" t="s">
        <v>757</v>
      </c>
      <c r="AT39" s="97" t="s">
        <v>757</v>
      </c>
      <c r="AU39" s="97" t="s">
        <v>757</v>
      </c>
      <c r="AV39" s="97" t="s">
        <v>757</v>
      </c>
      <c r="AW39" s="108"/>
      <c r="AX39" s="124"/>
      <c r="AY39" s="125"/>
      <c r="AZ39" s="102"/>
      <c r="BA39" s="107"/>
      <c r="BB39" s="107"/>
      <c r="BC39" s="126"/>
      <c r="BD39" s="107"/>
      <c r="BE39" s="107"/>
    </row>
    <row r="40" spans="1:57" s="8" customFormat="1" ht="15.75" customHeight="1">
      <c r="A40" s="7" t="s">
        <v>579</v>
      </c>
      <c r="B40" s="107" t="s">
        <v>569</v>
      </c>
      <c r="C40" s="122" t="s">
        <v>605</v>
      </c>
      <c r="D40" s="123" t="s">
        <v>606</v>
      </c>
      <c r="E40" s="123" t="s">
        <v>720</v>
      </c>
      <c r="F40" s="107" t="s">
        <v>5</v>
      </c>
      <c r="G40" s="109" t="s">
        <v>580</v>
      </c>
      <c r="H40" s="107" t="s">
        <v>66</v>
      </c>
      <c r="I40" s="87">
        <v>43555</v>
      </c>
      <c r="J40" s="89" t="s">
        <v>921</v>
      </c>
      <c r="K40" s="89" t="s">
        <v>959</v>
      </c>
      <c r="L40" s="89" t="s">
        <v>915</v>
      </c>
      <c r="M40" s="89" t="s">
        <v>925</v>
      </c>
      <c r="N40" s="89" t="s">
        <v>802</v>
      </c>
      <c r="O40" s="89" t="s">
        <v>924</v>
      </c>
      <c r="P40" s="89" t="s">
        <v>926</v>
      </c>
      <c r="Q40" s="89" t="s">
        <v>927</v>
      </c>
      <c r="R40" s="89" t="s">
        <v>928</v>
      </c>
      <c r="S40" s="89" t="s">
        <v>956</v>
      </c>
      <c r="T40" s="89" t="s">
        <v>922</v>
      </c>
      <c r="U40" s="89" t="s">
        <v>955</v>
      </c>
      <c r="V40" s="89" t="s">
        <v>958</v>
      </c>
      <c r="W40" s="89" t="s">
        <v>930</v>
      </c>
      <c r="X40" s="89" t="s">
        <v>928</v>
      </c>
      <c r="Y40" s="89" t="s">
        <v>929</v>
      </c>
      <c r="Z40" s="89" t="s">
        <v>957</v>
      </c>
      <c r="AA40" s="107"/>
      <c r="AB40" s="107"/>
      <c r="AC40" s="107"/>
      <c r="AD40" s="107"/>
      <c r="AE40" s="107"/>
      <c r="AF40" s="107"/>
      <c r="AG40" s="107"/>
      <c r="AH40" s="107"/>
      <c r="AI40" s="107"/>
      <c r="AJ40" s="107"/>
      <c r="AK40" s="107"/>
      <c r="AL40" s="107"/>
      <c r="AM40" s="107"/>
      <c r="AN40" s="97" t="s">
        <v>767</v>
      </c>
      <c r="AO40" s="97" t="s">
        <v>769</v>
      </c>
      <c r="AP40" s="127">
        <v>141142</v>
      </c>
      <c r="AQ40" s="88">
        <v>43607</v>
      </c>
      <c r="AR40" s="107" t="s">
        <v>753</v>
      </c>
      <c r="AS40" s="97" t="s">
        <v>754</v>
      </c>
      <c r="AT40" s="97" t="s">
        <v>754</v>
      </c>
      <c r="AU40" s="97" t="s">
        <v>757</v>
      </c>
      <c r="AV40" s="97" t="s">
        <v>757</v>
      </c>
      <c r="AW40" s="97" t="s">
        <v>917</v>
      </c>
      <c r="AX40" s="124"/>
      <c r="AY40" s="125"/>
      <c r="AZ40" s="102"/>
      <c r="BA40" s="107"/>
      <c r="BB40" s="107"/>
      <c r="BC40" s="126"/>
      <c r="BD40" s="107"/>
      <c r="BE40" s="107"/>
    </row>
    <row r="41" spans="1:57" s="8" customFormat="1" ht="15.75" customHeight="1">
      <c r="A41" s="7" t="s">
        <v>579</v>
      </c>
      <c r="B41" s="107" t="s">
        <v>570</v>
      </c>
      <c r="C41" s="122" t="s">
        <v>607</v>
      </c>
      <c r="D41" s="123" t="s">
        <v>608</v>
      </c>
      <c r="E41" s="123" t="s">
        <v>609</v>
      </c>
      <c r="F41" s="107" t="s">
        <v>7</v>
      </c>
      <c r="G41" s="107" t="s">
        <v>748</v>
      </c>
      <c r="H41" s="107" t="s">
        <v>66</v>
      </c>
      <c r="I41" s="87">
        <v>43555</v>
      </c>
      <c r="J41" s="107" t="s">
        <v>753</v>
      </c>
      <c r="K41" s="107" t="s">
        <v>753</v>
      </c>
      <c r="L41" s="107" t="s">
        <v>753</v>
      </c>
      <c r="M41" s="107" t="s">
        <v>753</v>
      </c>
      <c r="N41" s="107" t="s">
        <v>753</v>
      </c>
      <c r="O41" s="107" t="s">
        <v>753</v>
      </c>
      <c r="P41" s="107" t="s">
        <v>753</v>
      </c>
      <c r="Q41" s="107" t="s">
        <v>753</v>
      </c>
      <c r="R41" s="107" t="s">
        <v>753</v>
      </c>
      <c r="S41" s="107" t="s">
        <v>753</v>
      </c>
      <c r="T41" s="107" t="s">
        <v>753</v>
      </c>
      <c r="U41" s="107" t="s">
        <v>753</v>
      </c>
      <c r="V41" s="107" t="s">
        <v>753</v>
      </c>
      <c r="W41" s="107" t="s">
        <v>753</v>
      </c>
      <c r="X41" s="107" t="s">
        <v>753</v>
      </c>
      <c r="Y41" s="107" t="s">
        <v>753</v>
      </c>
      <c r="Z41" s="107" t="s">
        <v>753</v>
      </c>
      <c r="AA41" s="107"/>
      <c r="AB41" s="107"/>
      <c r="AC41" s="107"/>
      <c r="AD41" s="107"/>
      <c r="AE41" s="107"/>
      <c r="AF41" s="107"/>
      <c r="AG41" s="107"/>
      <c r="AH41" s="107"/>
      <c r="AI41" s="107"/>
      <c r="AJ41" s="107"/>
      <c r="AK41" s="107"/>
      <c r="AL41" s="107"/>
      <c r="AM41" s="107"/>
      <c r="AN41" s="107"/>
      <c r="AO41" s="107"/>
      <c r="AP41" s="107"/>
      <c r="AQ41" s="107"/>
      <c r="AR41" s="107"/>
      <c r="AS41" s="97"/>
      <c r="AT41" s="97"/>
      <c r="AU41" s="97"/>
      <c r="AV41" s="97"/>
      <c r="AW41" s="108"/>
      <c r="AX41" s="124"/>
      <c r="AY41" s="125"/>
      <c r="AZ41" s="102"/>
      <c r="BA41" s="107"/>
      <c r="BB41" s="107"/>
      <c r="BC41" s="126"/>
      <c r="BD41" s="107"/>
      <c r="BE41" s="107"/>
    </row>
    <row r="42" spans="1:57" s="8" customFormat="1" ht="15.75" customHeight="1">
      <c r="A42" s="7" t="s">
        <v>579</v>
      </c>
      <c r="B42" s="107" t="s">
        <v>570</v>
      </c>
      <c r="C42" s="122" t="s">
        <v>610</v>
      </c>
      <c r="D42" s="123" t="s">
        <v>611</v>
      </c>
      <c r="E42" s="123" t="s">
        <v>612</v>
      </c>
      <c r="F42" s="107" t="s">
        <v>7</v>
      </c>
      <c r="G42" s="107" t="s">
        <v>683</v>
      </c>
      <c r="H42" s="107" t="s">
        <v>66</v>
      </c>
      <c r="I42" s="87">
        <v>43555</v>
      </c>
      <c r="J42" s="107" t="s">
        <v>679</v>
      </c>
      <c r="K42" s="107" t="s">
        <v>679</v>
      </c>
      <c r="L42" s="107" t="s">
        <v>679</v>
      </c>
      <c r="M42" s="107" t="s">
        <v>672</v>
      </c>
      <c r="N42" s="107" t="s">
        <v>679</v>
      </c>
      <c r="O42" s="107" t="s">
        <v>679</v>
      </c>
      <c r="P42" s="107" t="s">
        <v>679</v>
      </c>
      <c r="Q42" s="107" t="s">
        <v>679</v>
      </c>
      <c r="R42" s="107" t="s">
        <v>672</v>
      </c>
      <c r="S42" s="107" t="s">
        <v>679</v>
      </c>
      <c r="T42" s="107" t="s">
        <v>679</v>
      </c>
      <c r="U42" s="107" t="s">
        <v>672</v>
      </c>
      <c r="V42" s="107" t="s">
        <v>679</v>
      </c>
      <c r="W42" s="107" t="s">
        <v>679</v>
      </c>
      <c r="X42" s="107" t="s">
        <v>679</v>
      </c>
      <c r="Y42" s="107" t="s">
        <v>679</v>
      </c>
      <c r="Z42" s="107" t="s">
        <v>679</v>
      </c>
      <c r="AA42" s="107"/>
      <c r="AB42" s="107"/>
      <c r="AC42" s="107"/>
      <c r="AD42" s="107"/>
      <c r="AE42" s="107"/>
      <c r="AF42" s="107"/>
      <c r="AG42" s="107"/>
      <c r="AH42" s="107"/>
      <c r="AI42" s="107"/>
      <c r="AJ42" s="107"/>
      <c r="AK42" s="107"/>
      <c r="AL42" s="107"/>
      <c r="AM42" s="107"/>
      <c r="AN42" s="97" t="s">
        <v>767</v>
      </c>
      <c r="AO42" s="97" t="s">
        <v>769</v>
      </c>
      <c r="AP42" s="107">
        <v>77</v>
      </c>
      <c r="AQ42" s="88">
        <v>43607</v>
      </c>
      <c r="AR42" s="107" t="s">
        <v>753</v>
      </c>
      <c r="AS42" s="97" t="s">
        <v>754</v>
      </c>
      <c r="AT42" s="97" t="s">
        <v>754</v>
      </c>
      <c r="AU42" s="97" t="s">
        <v>757</v>
      </c>
      <c r="AV42" s="97" t="s">
        <v>757</v>
      </c>
      <c r="AW42" s="108" t="s">
        <v>901</v>
      </c>
      <c r="AX42" s="124"/>
      <c r="AY42" s="125"/>
      <c r="AZ42" s="102"/>
      <c r="BA42" s="107"/>
      <c r="BB42" s="107"/>
      <c r="BC42" s="126"/>
      <c r="BD42" s="107"/>
      <c r="BE42" s="107"/>
    </row>
    <row r="43" spans="1:57" s="8" customFormat="1">
      <c r="A43" s="7" t="s">
        <v>579</v>
      </c>
      <c r="B43" s="107" t="s">
        <v>571</v>
      </c>
      <c r="C43" s="122" t="s">
        <v>613</v>
      </c>
      <c r="D43" s="123" t="s">
        <v>614</v>
      </c>
      <c r="E43" s="123" t="s">
        <v>615</v>
      </c>
      <c r="F43" s="107" t="s">
        <v>7</v>
      </c>
      <c r="G43" s="107" t="s">
        <v>748</v>
      </c>
      <c r="H43" s="107" t="s">
        <v>66</v>
      </c>
      <c r="I43" s="87">
        <v>43555</v>
      </c>
      <c r="J43" s="107" t="s">
        <v>754</v>
      </c>
      <c r="K43" s="107" t="s">
        <v>754</v>
      </c>
      <c r="L43" s="107" t="s">
        <v>754</v>
      </c>
      <c r="M43" s="107" t="s">
        <v>757</v>
      </c>
      <c r="N43" s="107" t="s">
        <v>757</v>
      </c>
      <c r="O43" s="107" t="s">
        <v>754</v>
      </c>
      <c r="P43" s="107" t="s">
        <v>754</v>
      </c>
      <c r="Q43" s="107" t="s">
        <v>754</v>
      </c>
      <c r="R43" s="107" t="s">
        <v>754</v>
      </c>
      <c r="S43" s="107" t="s">
        <v>757</v>
      </c>
      <c r="T43" s="107" t="s">
        <v>754</v>
      </c>
      <c r="U43" s="107" t="s">
        <v>757</v>
      </c>
      <c r="V43" s="107" t="s">
        <v>757</v>
      </c>
      <c r="W43" s="107" t="s">
        <v>754</v>
      </c>
      <c r="X43" s="107" t="s">
        <v>757</v>
      </c>
      <c r="Y43" s="107" t="s">
        <v>757</v>
      </c>
      <c r="Z43" s="107" t="s">
        <v>757</v>
      </c>
      <c r="AA43" s="107"/>
      <c r="AB43" s="107"/>
      <c r="AC43" s="107"/>
      <c r="AD43" s="107"/>
      <c r="AE43" s="107"/>
      <c r="AF43" s="107"/>
      <c r="AG43" s="107"/>
      <c r="AH43" s="107"/>
      <c r="AI43" s="107"/>
      <c r="AJ43" s="107"/>
      <c r="AK43" s="107"/>
      <c r="AL43" s="107"/>
      <c r="AM43" s="107"/>
      <c r="AN43" s="97" t="s">
        <v>767</v>
      </c>
      <c r="AO43" s="97" t="s">
        <v>769</v>
      </c>
      <c r="AP43" s="107">
        <v>77</v>
      </c>
      <c r="AQ43" s="88">
        <v>43607</v>
      </c>
      <c r="AR43" s="107" t="s">
        <v>753</v>
      </c>
      <c r="AS43" s="97" t="s">
        <v>754</v>
      </c>
      <c r="AT43" s="97" t="s">
        <v>754</v>
      </c>
      <c r="AU43" s="97" t="s">
        <v>757</v>
      </c>
      <c r="AV43" s="97" t="s">
        <v>757</v>
      </c>
      <c r="AW43" s="108" t="s">
        <v>901</v>
      </c>
      <c r="AX43" s="124"/>
      <c r="AY43" s="125"/>
      <c r="AZ43" s="102"/>
      <c r="BA43" s="107"/>
      <c r="BB43" s="107"/>
      <c r="BC43" s="126"/>
      <c r="BD43" s="107"/>
      <c r="BE43" s="107"/>
    </row>
    <row r="44" spans="1:57" s="8" customFormat="1">
      <c r="A44" s="7" t="s">
        <v>579</v>
      </c>
      <c r="B44" s="107" t="s">
        <v>571</v>
      </c>
      <c r="C44" s="122" t="s">
        <v>616</v>
      </c>
      <c r="D44" s="123" t="s">
        <v>617</v>
      </c>
      <c r="E44" s="123" t="s">
        <v>618</v>
      </c>
      <c r="F44" s="107" t="s">
        <v>7</v>
      </c>
      <c r="G44" s="107" t="s">
        <v>748</v>
      </c>
      <c r="H44" s="107" t="s">
        <v>66</v>
      </c>
      <c r="I44" s="87">
        <v>43555</v>
      </c>
      <c r="J44" s="107" t="s">
        <v>754</v>
      </c>
      <c r="K44" s="107" t="s">
        <v>754</v>
      </c>
      <c r="L44" s="107" t="s">
        <v>754</v>
      </c>
      <c r="M44" s="107" t="s">
        <v>754</v>
      </c>
      <c r="N44" s="107" t="s">
        <v>757</v>
      </c>
      <c r="O44" s="107" t="s">
        <v>754</v>
      </c>
      <c r="P44" s="107" t="s">
        <v>754</v>
      </c>
      <c r="Q44" s="107" t="s">
        <v>754</v>
      </c>
      <c r="R44" s="107" t="s">
        <v>754</v>
      </c>
      <c r="S44" s="107" t="s">
        <v>757</v>
      </c>
      <c r="T44" s="107" t="s">
        <v>754</v>
      </c>
      <c r="U44" s="107" t="s">
        <v>757</v>
      </c>
      <c r="V44" s="107" t="s">
        <v>757</v>
      </c>
      <c r="W44" s="107" t="s">
        <v>754</v>
      </c>
      <c r="X44" s="107" t="s">
        <v>754</v>
      </c>
      <c r="Y44" s="107" t="s">
        <v>754</v>
      </c>
      <c r="Z44" s="107" t="s">
        <v>757</v>
      </c>
      <c r="AA44" s="107"/>
      <c r="AB44" s="107"/>
      <c r="AC44" s="107"/>
      <c r="AD44" s="107"/>
      <c r="AE44" s="107"/>
      <c r="AF44" s="107"/>
      <c r="AG44" s="107"/>
      <c r="AH44" s="107"/>
      <c r="AI44" s="107"/>
      <c r="AJ44" s="107"/>
      <c r="AK44" s="107"/>
      <c r="AL44" s="107"/>
      <c r="AM44" s="107"/>
      <c r="AN44" s="97" t="s">
        <v>767</v>
      </c>
      <c r="AO44" s="97" t="s">
        <v>769</v>
      </c>
      <c r="AP44" s="107">
        <v>77</v>
      </c>
      <c r="AQ44" s="88">
        <v>43607</v>
      </c>
      <c r="AR44" s="107" t="s">
        <v>753</v>
      </c>
      <c r="AS44" s="97" t="s">
        <v>754</v>
      </c>
      <c r="AT44" s="97" t="s">
        <v>754</v>
      </c>
      <c r="AU44" s="97" t="s">
        <v>757</v>
      </c>
      <c r="AV44" s="97" t="s">
        <v>757</v>
      </c>
      <c r="AW44" s="108" t="s">
        <v>901</v>
      </c>
      <c r="AX44" s="124"/>
      <c r="AY44" s="125"/>
      <c r="AZ44" s="102"/>
      <c r="BA44" s="107"/>
      <c r="BB44" s="107"/>
      <c r="BC44" s="126"/>
      <c r="BD44" s="107"/>
      <c r="BE44" s="107"/>
    </row>
    <row r="45" spans="1:57" s="8" customFormat="1" ht="15.75" customHeight="1">
      <c r="A45" s="7" t="s">
        <v>579</v>
      </c>
      <c r="B45" s="107" t="s">
        <v>571</v>
      </c>
      <c r="C45" s="122" t="s">
        <v>619</v>
      </c>
      <c r="D45" s="123" t="s">
        <v>620</v>
      </c>
      <c r="E45" s="123" t="s">
        <v>621</v>
      </c>
      <c r="F45" s="107" t="s">
        <v>7</v>
      </c>
      <c r="G45" s="107" t="s">
        <v>748</v>
      </c>
      <c r="H45" s="107" t="s">
        <v>66</v>
      </c>
      <c r="I45" s="87">
        <v>43555</v>
      </c>
      <c r="J45" s="107" t="s">
        <v>757</v>
      </c>
      <c r="K45" s="107" t="s">
        <v>757</v>
      </c>
      <c r="L45" s="107" t="s">
        <v>757</v>
      </c>
      <c r="M45" s="107" t="s">
        <v>754</v>
      </c>
      <c r="N45" s="107" t="s">
        <v>757</v>
      </c>
      <c r="O45" s="107" t="s">
        <v>757</v>
      </c>
      <c r="P45" s="107" t="s">
        <v>757</v>
      </c>
      <c r="Q45" s="107" t="s">
        <v>757</v>
      </c>
      <c r="R45" s="107" t="s">
        <v>757</v>
      </c>
      <c r="S45" s="107" t="s">
        <v>757</v>
      </c>
      <c r="T45" s="107" t="s">
        <v>757</v>
      </c>
      <c r="U45" s="107" t="s">
        <v>757</v>
      </c>
      <c r="V45" s="107" t="s">
        <v>757</v>
      </c>
      <c r="W45" s="107" t="s">
        <v>757</v>
      </c>
      <c r="X45" s="107" t="s">
        <v>754</v>
      </c>
      <c r="Y45" s="107" t="s">
        <v>757</v>
      </c>
      <c r="Z45" s="107" t="s">
        <v>757</v>
      </c>
      <c r="AA45" s="107"/>
      <c r="AB45" s="107"/>
      <c r="AC45" s="107"/>
      <c r="AD45" s="107"/>
      <c r="AE45" s="107"/>
      <c r="AF45" s="107"/>
      <c r="AG45" s="107"/>
      <c r="AH45" s="107"/>
      <c r="AI45" s="107"/>
      <c r="AJ45" s="107"/>
      <c r="AK45" s="107"/>
      <c r="AL45" s="107"/>
      <c r="AM45" s="107"/>
      <c r="AN45" s="97" t="s">
        <v>767</v>
      </c>
      <c r="AO45" s="97" t="s">
        <v>769</v>
      </c>
      <c r="AP45" s="107">
        <v>77</v>
      </c>
      <c r="AQ45" s="88">
        <v>43607</v>
      </c>
      <c r="AR45" s="107" t="s">
        <v>753</v>
      </c>
      <c r="AS45" s="97" t="s">
        <v>754</v>
      </c>
      <c r="AT45" s="97" t="s">
        <v>754</v>
      </c>
      <c r="AU45" s="97" t="s">
        <v>757</v>
      </c>
      <c r="AV45" s="97" t="s">
        <v>757</v>
      </c>
      <c r="AW45" s="108" t="s">
        <v>901</v>
      </c>
      <c r="AX45" s="124"/>
      <c r="AY45" s="125"/>
      <c r="AZ45" s="102"/>
      <c r="BA45" s="107"/>
      <c r="BB45" s="107"/>
      <c r="BC45" s="126"/>
      <c r="BD45" s="107"/>
      <c r="BE45" s="107"/>
    </row>
    <row r="46" spans="1:57" s="8" customFormat="1">
      <c r="A46" s="7" t="s">
        <v>579</v>
      </c>
      <c r="B46" s="107" t="s">
        <v>571</v>
      </c>
      <c r="C46" s="122" t="s">
        <v>622</v>
      </c>
      <c r="D46" s="123" t="s">
        <v>623</v>
      </c>
      <c r="E46" s="123" t="s">
        <v>624</v>
      </c>
      <c r="F46" s="107" t="s">
        <v>7</v>
      </c>
      <c r="G46" s="107" t="s">
        <v>748</v>
      </c>
      <c r="H46" s="107" t="s">
        <v>66</v>
      </c>
      <c r="I46" s="87">
        <v>43555</v>
      </c>
      <c r="J46" s="107" t="s">
        <v>757</v>
      </c>
      <c r="K46" s="107" t="s">
        <v>757</v>
      </c>
      <c r="L46" s="107" t="s">
        <v>757</v>
      </c>
      <c r="M46" s="107" t="s">
        <v>757</v>
      </c>
      <c r="N46" s="107" t="s">
        <v>754</v>
      </c>
      <c r="O46" s="107" t="s">
        <v>757</v>
      </c>
      <c r="P46" s="107" t="s">
        <v>757</v>
      </c>
      <c r="Q46" s="107" t="s">
        <v>757</v>
      </c>
      <c r="R46" s="107" t="s">
        <v>757</v>
      </c>
      <c r="S46" s="107" t="s">
        <v>754</v>
      </c>
      <c r="T46" s="107" t="s">
        <v>757</v>
      </c>
      <c r="U46" s="107" t="s">
        <v>754</v>
      </c>
      <c r="V46" s="107" t="s">
        <v>754</v>
      </c>
      <c r="W46" s="107" t="s">
        <v>757</v>
      </c>
      <c r="X46" s="107" t="s">
        <v>757</v>
      </c>
      <c r="Y46" s="107" t="s">
        <v>757</v>
      </c>
      <c r="Z46" s="107" t="s">
        <v>754</v>
      </c>
      <c r="AA46" s="107"/>
      <c r="AB46" s="107"/>
      <c r="AC46" s="107"/>
      <c r="AD46" s="107"/>
      <c r="AE46" s="107"/>
      <c r="AF46" s="107"/>
      <c r="AG46" s="107"/>
      <c r="AH46" s="107"/>
      <c r="AI46" s="107"/>
      <c r="AJ46" s="107"/>
      <c r="AK46" s="107"/>
      <c r="AL46" s="107"/>
      <c r="AM46" s="107"/>
      <c r="AN46" s="97" t="s">
        <v>767</v>
      </c>
      <c r="AO46" s="97" t="s">
        <v>769</v>
      </c>
      <c r="AP46" s="107">
        <v>77</v>
      </c>
      <c r="AQ46" s="88">
        <v>43607</v>
      </c>
      <c r="AR46" s="107" t="s">
        <v>753</v>
      </c>
      <c r="AS46" s="97" t="s">
        <v>754</v>
      </c>
      <c r="AT46" s="97" t="s">
        <v>754</v>
      </c>
      <c r="AU46" s="97" t="s">
        <v>757</v>
      </c>
      <c r="AV46" s="97" t="s">
        <v>757</v>
      </c>
      <c r="AW46" s="108" t="s">
        <v>901</v>
      </c>
      <c r="AX46" s="124"/>
      <c r="AY46" s="125"/>
      <c r="AZ46" s="102"/>
      <c r="BA46" s="107"/>
      <c r="BB46" s="107"/>
      <c r="BC46" s="126"/>
      <c r="BD46" s="107"/>
      <c r="BE46" s="107"/>
    </row>
    <row r="47" spans="1:57" s="8" customFormat="1" ht="15.75" customHeight="1">
      <c r="A47" s="7" t="s">
        <v>579</v>
      </c>
      <c r="B47" s="107" t="s">
        <v>571</v>
      </c>
      <c r="C47" s="122" t="s">
        <v>625</v>
      </c>
      <c r="D47" s="123" t="s">
        <v>626</v>
      </c>
      <c r="E47" s="123" t="s">
        <v>721</v>
      </c>
      <c r="F47" s="107" t="s">
        <v>7</v>
      </c>
      <c r="G47" s="107" t="s">
        <v>748</v>
      </c>
      <c r="H47" s="107" t="s">
        <v>66</v>
      </c>
      <c r="I47" s="87">
        <v>43555</v>
      </c>
      <c r="J47" s="107" t="s">
        <v>753</v>
      </c>
      <c r="K47" s="107" t="s">
        <v>753</v>
      </c>
      <c r="L47" s="107" t="s">
        <v>753</v>
      </c>
      <c r="M47" s="107" t="s">
        <v>753</v>
      </c>
      <c r="N47" s="107" t="s">
        <v>753</v>
      </c>
      <c r="O47" s="107" t="s">
        <v>753</v>
      </c>
      <c r="P47" s="107" t="s">
        <v>753</v>
      </c>
      <c r="Q47" s="107" t="s">
        <v>753</v>
      </c>
      <c r="R47" s="107" t="s">
        <v>753</v>
      </c>
      <c r="S47" s="107" t="s">
        <v>753</v>
      </c>
      <c r="T47" s="107" t="s">
        <v>753</v>
      </c>
      <c r="U47" s="107" t="s">
        <v>753</v>
      </c>
      <c r="V47" s="107" t="s">
        <v>753</v>
      </c>
      <c r="W47" s="107" t="s">
        <v>753</v>
      </c>
      <c r="X47" s="107" t="s">
        <v>753</v>
      </c>
      <c r="Y47" s="107" t="s">
        <v>753</v>
      </c>
      <c r="Z47" s="107" t="s">
        <v>753</v>
      </c>
      <c r="AA47" s="107"/>
      <c r="AB47" s="107"/>
      <c r="AC47" s="107"/>
      <c r="AD47" s="107"/>
      <c r="AE47" s="107"/>
      <c r="AF47" s="107"/>
      <c r="AG47" s="107"/>
      <c r="AH47" s="107"/>
      <c r="AI47" s="107"/>
      <c r="AJ47" s="107"/>
      <c r="AK47" s="107"/>
      <c r="AL47" s="107"/>
      <c r="AM47" s="107"/>
      <c r="AN47" s="107"/>
      <c r="AO47" s="107"/>
      <c r="AP47" s="107"/>
      <c r="AQ47" s="107"/>
      <c r="AR47" s="107"/>
      <c r="AS47" s="97" t="s">
        <v>757</v>
      </c>
      <c r="AT47" s="97" t="s">
        <v>757</v>
      </c>
      <c r="AU47" s="97" t="s">
        <v>757</v>
      </c>
      <c r="AV47" s="97" t="s">
        <v>757</v>
      </c>
      <c r="AW47" s="108"/>
      <c r="AX47" s="124"/>
      <c r="AY47" s="125"/>
      <c r="AZ47" s="102"/>
      <c r="BA47" s="107"/>
      <c r="BB47" s="107"/>
      <c r="BC47" s="126"/>
      <c r="BD47" s="107"/>
      <c r="BE47" s="107"/>
    </row>
    <row r="48" spans="1:57" s="8" customFormat="1" ht="15.75" customHeight="1">
      <c r="A48" s="7" t="s">
        <v>579</v>
      </c>
      <c r="B48" s="107" t="s">
        <v>571</v>
      </c>
      <c r="C48" s="122" t="s">
        <v>627</v>
      </c>
      <c r="D48" s="123" t="s">
        <v>628</v>
      </c>
      <c r="E48" s="123" t="s">
        <v>629</v>
      </c>
      <c r="F48" s="107" t="s">
        <v>684</v>
      </c>
      <c r="G48" s="107" t="s">
        <v>734</v>
      </c>
      <c r="H48" s="107" t="s">
        <v>66</v>
      </c>
      <c r="I48" s="87">
        <v>43555</v>
      </c>
      <c r="J48" s="62">
        <v>41341</v>
      </c>
      <c r="K48" s="62">
        <v>40746</v>
      </c>
      <c r="L48" s="128">
        <v>41290</v>
      </c>
      <c r="M48" s="62">
        <v>41564</v>
      </c>
      <c r="N48" s="128">
        <v>43466</v>
      </c>
      <c r="O48" s="62">
        <v>40838</v>
      </c>
      <c r="P48" s="62">
        <v>42046</v>
      </c>
      <c r="Q48" s="128">
        <v>42304</v>
      </c>
      <c r="R48" s="128">
        <v>42388</v>
      </c>
      <c r="S48" s="62">
        <v>42046</v>
      </c>
      <c r="T48" s="129"/>
      <c r="U48" s="129"/>
      <c r="V48" s="128">
        <v>42502</v>
      </c>
      <c r="W48" s="128">
        <v>43406</v>
      </c>
      <c r="X48" s="128">
        <v>42388</v>
      </c>
      <c r="Y48" s="128">
        <v>43088</v>
      </c>
      <c r="Z48" s="128">
        <v>42502</v>
      </c>
      <c r="AA48" s="129"/>
      <c r="AB48" s="129"/>
      <c r="AC48" s="129"/>
      <c r="AD48" s="129"/>
      <c r="AE48" s="129"/>
      <c r="AF48" s="129"/>
      <c r="AG48" s="129"/>
      <c r="AH48" s="129"/>
      <c r="AI48" s="129"/>
      <c r="AJ48" s="129"/>
      <c r="AK48" s="129"/>
      <c r="AL48" s="129"/>
      <c r="AM48" s="129"/>
      <c r="AN48" s="97" t="s">
        <v>767</v>
      </c>
      <c r="AO48" s="97" t="s">
        <v>769</v>
      </c>
      <c r="AP48" s="107">
        <v>156</v>
      </c>
      <c r="AQ48" s="88">
        <v>43607</v>
      </c>
      <c r="AR48" s="107" t="s">
        <v>753</v>
      </c>
      <c r="AS48" s="97" t="s">
        <v>754</v>
      </c>
      <c r="AT48" s="97" t="s">
        <v>754</v>
      </c>
      <c r="AU48" s="97" t="s">
        <v>757</v>
      </c>
      <c r="AV48" s="97" t="s">
        <v>757</v>
      </c>
      <c r="AW48" s="108" t="s">
        <v>995</v>
      </c>
      <c r="AX48" s="124"/>
      <c r="AY48" s="125" t="s">
        <v>754</v>
      </c>
      <c r="AZ48" s="102" t="s">
        <v>41</v>
      </c>
      <c r="BA48" s="107" t="s">
        <v>734</v>
      </c>
      <c r="BB48" s="107"/>
      <c r="BC48" s="126"/>
      <c r="BD48" s="107"/>
      <c r="BE48" s="107"/>
    </row>
    <row r="49" spans="1:68" s="8" customFormat="1" ht="15.75" customHeight="1">
      <c r="A49" s="7" t="s">
        <v>579</v>
      </c>
      <c r="B49" s="107" t="s">
        <v>571</v>
      </c>
      <c r="C49" s="122" t="s">
        <v>630</v>
      </c>
      <c r="D49" s="123" t="s">
        <v>631</v>
      </c>
      <c r="E49" s="123" t="s">
        <v>632</v>
      </c>
      <c r="F49" s="107" t="s">
        <v>684</v>
      </c>
      <c r="G49" s="107" t="s">
        <v>735</v>
      </c>
      <c r="H49" s="107" t="s">
        <v>66</v>
      </c>
      <c r="I49" s="87">
        <v>43555</v>
      </c>
      <c r="J49" s="129"/>
      <c r="K49" s="129"/>
      <c r="L49" s="129"/>
      <c r="M49" s="129"/>
      <c r="N49" s="129"/>
      <c r="O49" s="129"/>
      <c r="P49" s="129"/>
      <c r="Q49" s="129"/>
      <c r="R49" s="129"/>
      <c r="S49" s="129"/>
      <c r="T49" s="63">
        <v>43381</v>
      </c>
      <c r="U49" s="130">
        <v>43465</v>
      </c>
      <c r="V49" s="129"/>
      <c r="W49" s="129"/>
      <c r="X49" s="129"/>
      <c r="Y49" s="129"/>
      <c r="Z49" s="129"/>
      <c r="AA49" s="129"/>
      <c r="AB49" s="129"/>
      <c r="AC49" s="129"/>
      <c r="AD49" s="129"/>
      <c r="AE49" s="129"/>
      <c r="AF49" s="129"/>
      <c r="AG49" s="129"/>
      <c r="AH49" s="129"/>
      <c r="AI49" s="129"/>
      <c r="AJ49" s="129"/>
      <c r="AK49" s="129"/>
      <c r="AL49" s="129"/>
      <c r="AM49" s="129"/>
      <c r="AN49" s="97" t="s">
        <v>767</v>
      </c>
      <c r="AO49" s="97" t="s">
        <v>769</v>
      </c>
      <c r="AP49" s="107" t="s">
        <v>999</v>
      </c>
      <c r="AQ49" s="88">
        <v>43607</v>
      </c>
      <c r="AR49" s="89" t="s">
        <v>998</v>
      </c>
      <c r="AS49" s="97" t="s">
        <v>757</v>
      </c>
      <c r="AT49" s="97" t="s">
        <v>754</v>
      </c>
      <c r="AU49" s="97" t="s">
        <v>757</v>
      </c>
      <c r="AV49" s="97" t="s">
        <v>757</v>
      </c>
      <c r="AW49" s="86" t="s">
        <v>1000</v>
      </c>
      <c r="AX49" s="124"/>
      <c r="AY49" s="125" t="s">
        <v>754</v>
      </c>
      <c r="AZ49" s="102" t="s">
        <v>41</v>
      </c>
      <c r="BA49" s="107" t="s">
        <v>734</v>
      </c>
      <c r="BB49" s="107"/>
      <c r="BC49" s="126"/>
      <c r="BD49" s="107"/>
      <c r="BE49" s="107"/>
    </row>
    <row r="50" spans="1:68" s="8" customFormat="1" ht="15.75" customHeight="1">
      <c r="A50" s="7" t="s">
        <v>579</v>
      </c>
      <c r="B50" s="107" t="s">
        <v>571</v>
      </c>
      <c r="C50" s="122" t="s">
        <v>633</v>
      </c>
      <c r="D50" s="123" t="s">
        <v>634</v>
      </c>
      <c r="E50" s="123" t="s">
        <v>722</v>
      </c>
      <c r="F50" s="107" t="s">
        <v>5</v>
      </c>
      <c r="G50" s="107" t="s">
        <v>685</v>
      </c>
      <c r="H50" s="107" t="s">
        <v>66</v>
      </c>
      <c r="I50" s="87">
        <v>43555</v>
      </c>
      <c r="J50" s="107"/>
      <c r="K50" s="107">
        <v>6</v>
      </c>
      <c r="L50" s="107">
        <v>3</v>
      </c>
      <c r="M50" s="107"/>
      <c r="N50" s="107">
        <v>3</v>
      </c>
      <c r="O50" s="107">
        <v>3</v>
      </c>
      <c r="P50" s="107">
        <v>1</v>
      </c>
      <c r="Q50" s="107">
        <v>3</v>
      </c>
      <c r="R50" s="107">
        <v>1</v>
      </c>
      <c r="S50" s="107">
        <v>0</v>
      </c>
      <c r="T50" s="107">
        <v>0</v>
      </c>
      <c r="U50" s="107">
        <v>0</v>
      </c>
      <c r="V50" s="107">
        <v>2</v>
      </c>
      <c r="W50" s="107">
        <v>6</v>
      </c>
      <c r="X50" s="107">
        <v>4</v>
      </c>
      <c r="Y50" s="107">
        <v>5</v>
      </c>
      <c r="Z50" s="107">
        <v>5</v>
      </c>
      <c r="AA50" s="107"/>
      <c r="AB50" s="107"/>
      <c r="AC50" s="107"/>
      <c r="AD50" s="107"/>
      <c r="AE50" s="107"/>
      <c r="AF50" s="107"/>
      <c r="AG50" s="107"/>
      <c r="AH50" s="107"/>
      <c r="AI50" s="107"/>
      <c r="AJ50" s="107"/>
      <c r="AK50" s="107"/>
      <c r="AL50" s="107"/>
      <c r="AM50" s="107"/>
      <c r="AN50" s="97" t="s">
        <v>767</v>
      </c>
      <c r="AO50" s="97" t="s">
        <v>769</v>
      </c>
      <c r="AP50" s="97" t="s">
        <v>874</v>
      </c>
      <c r="AQ50" s="88">
        <v>43607</v>
      </c>
      <c r="AR50" s="97" t="s">
        <v>753</v>
      </c>
      <c r="AS50" s="97" t="s">
        <v>754</v>
      </c>
      <c r="AT50" s="97" t="s">
        <v>754</v>
      </c>
      <c r="AU50" s="97" t="s">
        <v>757</v>
      </c>
      <c r="AV50" s="97" t="s">
        <v>757</v>
      </c>
      <c r="AW50" s="97" t="s">
        <v>875</v>
      </c>
      <c r="AX50" s="124"/>
      <c r="AY50" s="125"/>
      <c r="AZ50" s="102"/>
      <c r="BA50" s="107"/>
      <c r="BB50" s="107"/>
      <c r="BC50" s="126"/>
      <c r="BD50" s="107"/>
      <c r="BE50" s="107"/>
    </row>
    <row r="51" spans="1:68" s="8" customFormat="1" ht="15.75" customHeight="1">
      <c r="A51" s="7" t="s">
        <v>579</v>
      </c>
      <c r="B51" s="107" t="s">
        <v>571</v>
      </c>
      <c r="C51" s="122" t="s">
        <v>635</v>
      </c>
      <c r="D51" s="123" t="s">
        <v>636</v>
      </c>
      <c r="E51" s="123" t="s">
        <v>637</v>
      </c>
      <c r="F51" s="107" t="s">
        <v>5</v>
      </c>
      <c r="G51" s="107" t="s">
        <v>581</v>
      </c>
      <c r="H51" s="107" t="s">
        <v>66</v>
      </c>
      <c r="I51" s="87">
        <v>43555</v>
      </c>
      <c r="J51" s="107">
        <v>0</v>
      </c>
      <c r="K51" s="107">
        <v>0</v>
      </c>
      <c r="L51" s="107">
        <v>0</v>
      </c>
      <c r="M51" s="107">
        <v>0</v>
      </c>
      <c r="N51" s="107">
        <v>0</v>
      </c>
      <c r="O51" s="107">
        <v>0</v>
      </c>
      <c r="P51" s="107">
        <v>0</v>
      </c>
      <c r="Q51" s="107">
        <v>0</v>
      </c>
      <c r="R51" s="107">
        <v>0</v>
      </c>
      <c r="S51" s="137">
        <v>1348000</v>
      </c>
      <c r="T51" s="107">
        <v>0</v>
      </c>
      <c r="U51" s="89" t="s">
        <v>992</v>
      </c>
      <c r="V51" s="131">
        <v>6000</v>
      </c>
      <c r="W51" s="107">
        <v>0</v>
      </c>
      <c r="X51" s="107">
        <v>0</v>
      </c>
      <c r="Y51" s="107">
        <v>0</v>
      </c>
      <c r="Z51" s="137">
        <v>500500</v>
      </c>
      <c r="AA51" s="107"/>
      <c r="AB51" s="107"/>
      <c r="AC51" s="107"/>
      <c r="AD51" s="107"/>
      <c r="AE51" s="107"/>
      <c r="AF51" s="107"/>
      <c r="AG51" s="107"/>
      <c r="AH51" s="107"/>
      <c r="AI51" s="107"/>
      <c r="AJ51" s="107"/>
      <c r="AK51" s="107"/>
      <c r="AL51" s="107"/>
      <c r="AM51" s="107"/>
      <c r="AN51" s="97" t="s">
        <v>767</v>
      </c>
      <c r="AO51" s="97" t="s">
        <v>769</v>
      </c>
      <c r="AP51" s="127">
        <v>139140</v>
      </c>
      <c r="AQ51" s="88">
        <v>43607</v>
      </c>
      <c r="AR51" s="107" t="s">
        <v>753</v>
      </c>
      <c r="AS51" s="97" t="s">
        <v>754</v>
      </c>
      <c r="AT51" s="97" t="s">
        <v>754</v>
      </c>
      <c r="AU51" s="97" t="s">
        <v>757</v>
      </c>
      <c r="AV51" s="97" t="s">
        <v>757</v>
      </c>
      <c r="AW51" s="108" t="s">
        <v>991</v>
      </c>
      <c r="AX51" s="124"/>
      <c r="AY51" s="125"/>
      <c r="AZ51" s="102"/>
      <c r="BA51" s="107"/>
      <c r="BB51" s="107"/>
      <c r="BC51" s="126"/>
      <c r="BD51" s="107"/>
      <c r="BE51" s="107"/>
    </row>
    <row r="52" spans="1:68" s="8" customFormat="1" ht="15.75" customHeight="1">
      <c r="A52" s="7" t="s">
        <v>579</v>
      </c>
      <c r="B52" s="107" t="s">
        <v>572</v>
      </c>
      <c r="C52" s="122" t="s">
        <v>638</v>
      </c>
      <c r="D52" s="123" t="s">
        <v>639</v>
      </c>
      <c r="E52" s="123" t="s">
        <v>639</v>
      </c>
      <c r="F52" s="107" t="s">
        <v>7</v>
      </c>
      <c r="G52" s="107" t="s">
        <v>748</v>
      </c>
      <c r="H52" s="107" t="s">
        <v>66</v>
      </c>
      <c r="I52" s="87">
        <v>43555</v>
      </c>
      <c r="J52" s="107" t="s">
        <v>757</v>
      </c>
      <c r="K52" s="107" t="s">
        <v>757</v>
      </c>
      <c r="L52" s="107" t="s">
        <v>757</v>
      </c>
      <c r="M52" s="107" t="s">
        <v>757</v>
      </c>
      <c r="N52" s="107" t="s">
        <v>754</v>
      </c>
      <c r="O52" s="107" t="s">
        <v>757</v>
      </c>
      <c r="P52" s="107" t="s">
        <v>754</v>
      </c>
      <c r="Q52" s="107" t="s">
        <v>754</v>
      </c>
      <c r="R52" s="107" t="s">
        <v>754</v>
      </c>
      <c r="S52" s="107" t="s">
        <v>757</v>
      </c>
      <c r="T52" s="107" t="s">
        <v>757</v>
      </c>
      <c r="U52" s="107" t="s">
        <v>757</v>
      </c>
      <c r="V52" s="107" t="s">
        <v>754</v>
      </c>
      <c r="W52" s="107" t="s">
        <v>754</v>
      </c>
      <c r="X52" s="107" t="s">
        <v>757</v>
      </c>
      <c r="Y52" s="107" t="s">
        <v>754</v>
      </c>
      <c r="Z52" s="107" t="s">
        <v>754</v>
      </c>
      <c r="AA52" s="107"/>
      <c r="AB52" s="107"/>
      <c r="AC52" s="107"/>
      <c r="AD52" s="107"/>
      <c r="AE52" s="107"/>
      <c r="AF52" s="107"/>
      <c r="AG52" s="107"/>
      <c r="AH52" s="107"/>
      <c r="AI52" s="107"/>
      <c r="AJ52" s="107"/>
      <c r="AK52" s="107"/>
      <c r="AL52" s="107"/>
      <c r="AM52" s="107"/>
      <c r="AN52" s="107" t="s">
        <v>967</v>
      </c>
      <c r="AO52" s="107" t="s">
        <v>965</v>
      </c>
      <c r="AP52" s="107" t="s">
        <v>964</v>
      </c>
      <c r="AQ52" s="107" t="s">
        <v>753</v>
      </c>
      <c r="AR52" s="107" t="s">
        <v>753</v>
      </c>
      <c r="AS52" s="97" t="s">
        <v>757</v>
      </c>
      <c r="AT52" s="97" t="s">
        <v>757</v>
      </c>
      <c r="AU52" s="97" t="s">
        <v>757</v>
      </c>
      <c r="AV52" s="97" t="s">
        <v>754</v>
      </c>
      <c r="AW52" s="108" t="s">
        <v>968</v>
      </c>
      <c r="AX52" s="124"/>
      <c r="AY52" s="125"/>
      <c r="AZ52" s="102"/>
      <c r="BA52" s="107"/>
      <c r="BB52" s="107"/>
      <c r="BC52" s="126"/>
      <c r="BD52" s="107"/>
      <c r="BE52" s="107"/>
    </row>
    <row r="53" spans="1:68" s="8" customFormat="1" ht="15.75" customHeight="1">
      <c r="A53" s="7" t="s">
        <v>579</v>
      </c>
      <c r="B53" s="107" t="s">
        <v>572</v>
      </c>
      <c r="C53" s="122" t="s">
        <v>640</v>
      </c>
      <c r="D53" s="123" t="s">
        <v>641</v>
      </c>
      <c r="E53" s="123" t="s">
        <v>641</v>
      </c>
      <c r="F53" s="107" t="s">
        <v>7</v>
      </c>
      <c r="G53" s="107" t="s">
        <v>748</v>
      </c>
      <c r="H53" s="107" t="s">
        <v>66</v>
      </c>
      <c r="I53" s="87">
        <v>43555</v>
      </c>
      <c r="J53" s="107" t="s">
        <v>754</v>
      </c>
      <c r="K53" s="107" t="s">
        <v>754</v>
      </c>
      <c r="L53" s="107" t="s">
        <v>754</v>
      </c>
      <c r="M53" s="107" t="s">
        <v>754</v>
      </c>
      <c r="N53" s="107" t="s">
        <v>754</v>
      </c>
      <c r="O53" s="107" t="s">
        <v>754</v>
      </c>
      <c r="P53" s="107" t="s">
        <v>754</v>
      </c>
      <c r="Q53" s="107" t="s">
        <v>754</v>
      </c>
      <c r="R53" s="107" t="s">
        <v>754</v>
      </c>
      <c r="S53" s="107" t="s">
        <v>754</v>
      </c>
      <c r="T53" s="107" t="s">
        <v>754</v>
      </c>
      <c r="U53" s="107" t="s">
        <v>754</v>
      </c>
      <c r="V53" s="107" t="s">
        <v>754</v>
      </c>
      <c r="W53" s="107" t="s">
        <v>754</v>
      </c>
      <c r="X53" s="107" t="s">
        <v>754</v>
      </c>
      <c r="Y53" s="107" t="s">
        <v>754</v>
      </c>
      <c r="Z53" s="107" t="s">
        <v>754</v>
      </c>
      <c r="AA53" s="107"/>
      <c r="AB53" s="107"/>
      <c r="AC53" s="107"/>
      <c r="AD53" s="107"/>
      <c r="AE53" s="107"/>
      <c r="AF53" s="107"/>
      <c r="AG53" s="107"/>
      <c r="AH53" s="107"/>
      <c r="AI53" s="107"/>
      <c r="AJ53" s="107"/>
      <c r="AK53" s="107"/>
      <c r="AL53" s="107"/>
      <c r="AM53" s="107"/>
      <c r="AN53" s="107"/>
      <c r="AO53" s="107"/>
      <c r="AP53" s="107">
        <v>77</v>
      </c>
      <c r="AQ53" s="107" t="s">
        <v>753</v>
      </c>
      <c r="AR53" s="107" t="s">
        <v>753</v>
      </c>
      <c r="AS53" s="97" t="s">
        <v>754</v>
      </c>
      <c r="AT53" s="97" t="s">
        <v>754</v>
      </c>
      <c r="AU53" s="97" t="s">
        <v>757</v>
      </c>
      <c r="AV53" s="97" t="s">
        <v>757</v>
      </c>
      <c r="AW53" s="108" t="s">
        <v>901</v>
      </c>
      <c r="AX53" s="124"/>
      <c r="AY53" s="125"/>
      <c r="AZ53" s="102"/>
      <c r="BA53" s="107"/>
      <c r="BB53" s="107"/>
      <c r="BC53" s="126"/>
      <c r="BD53" s="107"/>
      <c r="BE53" s="107"/>
    </row>
    <row r="54" spans="1:68" s="8" customFormat="1" ht="15.75" customHeight="1">
      <c r="A54" s="7" t="s">
        <v>579</v>
      </c>
      <c r="B54" s="107" t="s">
        <v>572</v>
      </c>
      <c r="C54" s="122" t="s">
        <v>642</v>
      </c>
      <c r="D54" s="123" t="s">
        <v>643</v>
      </c>
      <c r="E54" s="123" t="s">
        <v>644</v>
      </c>
      <c r="F54" s="107" t="s">
        <v>7</v>
      </c>
      <c r="G54" s="107" t="s">
        <v>748</v>
      </c>
      <c r="H54" s="107" t="s">
        <v>66</v>
      </c>
      <c r="I54" s="87">
        <v>43555</v>
      </c>
      <c r="J54" s="107" t="s">
        <v>754</v>
      </c>
      <c r="K54" s="107" t="s">
        <v>757</v>
      </c>
      <c r="L54" s="107" t="s">
        <v>757</v>
      </c>
      <c r="M54" s="107" t="s">
        <v>757</v>
      </c>
      <c r="N54" s="107" t="s">
        <v>757</v>
      </c>
      <c r="O54" s="107" t="s">
        <v>757</v>
      </c>
      <c r="P54" s="107" t="s">
        <v>754</v>
      </c>
      <c r="Q54" s="107" t="s">
        <v>757</v>
      </c>
      <c r="R54" s="107" t="s">
        <v>757</v>
      </c>
      <c r="S54" s="107" t="s">
        <v>754</v>
      </c>
      <c r="T54" s="107" t="s">
        <v>757</v>
      </c>
      <c r="U54" s="107" t="s">
        <v>757</v>
      </c>
      <c r="V54" s="107" t="s">
        <v>757</v>
      </c>
      <c r="W54" s="107" t="s">
        <v>757</v>
      </c>
      <c r="X54" s="107" t="s">
        <v>757</v>
      </c>
      <c r="Y54" s="107" t="s">
        <v>757</v>
      </c>
      <c r="Z54" s="107" t="s">
        <v>757</v>
      </c>
      <c r="AA54" s="107"/>
      <c r="AB54" s="107"/>
      <c r="AC54" s="107"/>
      <c r="AD54" s="107"/>
      <c r="AE54" s="107"/>
      <c r="AF54" s="107"/>
      <c r="AG54" s="107"/>
      <c r="AH54" s="107"/>
      <c r="AI54" s="107"/>
      <c r="AJ54" s="107"/>
      <c r="AK54" s="107"/>
      <c r="AL54" s="107"/>
      <c r="AM54" s="107"/>
      <c r="AN54" s="107" t="s">
        <v>967</v>
      </c>
      <c r="AO54" s="107" t="s">
        <v>965</v>
      </c>
      <c r="AP54" s="107" t="s">
        <v>964</v>
      </c>
      <c r="AQ54" s="107" t="s">
        <v>753</v>
      </c>
      <c r="AR54" s="107" t="s">
        <v>753</v>
      </c>
      <c r="AS54" s="97" t="s">
        <v>757</v>
      </c>
      <c r="AT54" s="97" t="s">
        <v>757</v>
      </c>
      <c r="AU54" s="97" t="s">
        <v>757</v>
      </c>
      <c r="AV54" s="97" t="s">
        <v>754</v>
      </c>
      <c r="AW54" s="108" t="s">
        <v>968</v>
      </c>
      <c r="AX54" s="124"/>
      <c r="AY54" s="125"/>
      <c r="AZ54" s="102"/>
      <c r="BA54" s="107"/>
      <c r="BB54" s="107"/>
      <c r="BC54" s="126"/>
      <c r="BD54" s="107"/>
      <c r="BE54" s="107"/>
    </row>
    <row r="55" spans="1:68" s="8" customFormat="1" ht="15.75" customHeight="1">
      <c r="A55" s="7" t="s">
        <v>579</v>
      </c>
      <c r="B55" s="107" t="s">
        <v>572</v>
      </c>
      <c r="C55" s="122" t="s">
        <v>645</v>
      </c>
      <c r="D55" s="123" t="s">
        <v>646</v>
      </c>
      <c r="E55" s="123" t="s">
        <v>647</v>
      </c>
      <c r="F55" s="107" t="s">
        <v>7</v>
      </c>
      <c r="G55" s="107" t="s">
        <v>748</v>
      </c>
      <c r="H55" s="107" t="s">
        <v>66</v>
      </c>
      <c r="I55" s="87">
        <v>43555</v>
      </c>
      <c r="J55" s="107" t="s">
        <v>754</v>
      </c>
      <c r="K55" s="107" t="s">
        <v>757</v>
      </c>
      <c r="L55" s="107" t="s">
        <v>757</v>
      </c>
      <c r="M55" s="107" t="s">
        <v>757</v>
      </c>
      <c r="N55" s="107" t="s">
        <v>757</v>
      </c>
      <c r="O55" s="107" t="s">
        <v>757</v>
      </c>
      <c r="P55" s="107" t="s">
        <v>754</v>
      </c>
      <c r="Q55" s="107" t="s">
        <v>757</v>
      </c>
      <c r="R55" s="107" t="s">
        <v>757</v>
      </c>
      <c r="S55" s="107" t="s">
        <v>754</v>
      </c>
      <c r="T55" s="107" t="s">
        <v>757</v>
      </c>
      <c r="U55" s="107" t="s">
        <v>757</v>
      </c>
      <c r="V55" s="107" t="s">
        <v>757</v>
      </c>
      <c r="W55" s="107" t="s">
        <v>757</v>
      </c>
      <c r="X55" s="107" t="s">
        <v>757</v>
      </c>
      <c r="Y55" s="107" t="s">
        <v>757</v>
      </c>
      <c r="Z55" s="107" t="s">
        <v>757</v>
      </c>
      <c r="AA55" s="107"/>
      <c r="AB55" s="107"/>
      <c r="AC55" s="107"/>
      <c r="AD55" s="107"/>
      <c r="AE55" s="107"/>
      <c r="AF55" s="107"/>
      <c r="AG55" s="107"/>
      <c r="AH55" s="107"/>
      <c r="AI55" s="107"/>
      <c r="AJ55" s="107"/>
      <c r="AK55" s="107"/>
      <c r="AL55" s="107"/>
      <c r="AM55" s="107"/>
      <c r="AN55" s="107" t="s">
        <v>967</v>
      </c>
      <c r="AO55" s="107" t="s">
        <v>965</v>
      </c>
      <c r="AP55" s="107" t="s">
        <v>964</v>
      </c>
      <c r="AQ55" s="107" t="s">
        <v>753</v>
      </c>
      <c r="AR55" s="107" t="s">
        <v>753</v>
      </c>
      <c r="AS55" s="97" t="s">
        <v>757</v>
      </c>
      <c r="AT55" s="97" t="s">
        <v>757</v>
      </c>
      <c r="AU55" s="97" t="s">
        <v>757</v>
      </c>
      <c r="AV55" s="97" t="s">
        <v>754</v>
      </c>
      <c r="AW55" s="108" t="s">
        <v>968</v>
      </c>
      <c r="AX55" s="124"/>
      <c r="AY55" s="125"/>
      <c r="AZ55" s="102"/>
      <c r="BA55" s="107"/>
      <c r="BB55" s="107"/>
      <c r="BC55" s="126"/>
      <c r="BD55" s="107"/>
      <c r="BE55" s="107"/>
    </row>
    <row r="56" spans="1:68" s="8" customFormat="1" ht="15.75" customHeight="1">
      <c r="A56" s="7" t="s">
        <v>579</v>
      </c>
      <c r="B56" s="107" t="s">
        <v>572</v>
      </c>
      <c r="C56" s="122" t="s">
        <v>648</v>
      </c>
      <c r="D56" s="123" t="s">
        <v>649</v>
      </c>
      <c r="E56" s="123" t="s">
        <v>649</v>
      </c>
      <c r="F56" s="107" t="s">
        <v>5</v>
      </c>
      <c r="G56" s="107" t="s">
        <v>686</v>
      </c>
      <c r="H56" s="107" t="s">
        <v>66</v>
      </c>
      <c r="I56" s="87">
        <v>43555</v>
      </c>
      <c r="J56" s="107">
        <v>77</v>
      </c>
      <c r="K56" s="107">
        <v>67</v>
      </c>
      <c r="L56" s="107">
        <v>55</v>
      </c>
      <c r="M56" s="107">
        <v>60</v>
      </c>
      <c r="N56" s="107">
        <v>54</v>
      </c>
      <c r="O56" s="107">
        <v>67</v>
      </c>
      <c r="P56" s="107">
        <v>64</v>
      </c>
      <c r="Q56" s="107">
        <v>67</v>
      </c>
      <c r="R56" s="107">
        <v>55</v>
      </c>
      <c r="S56" s="107"/>
      <c r="T56" s="107"/>
      <c r="U56" s="107"/>
      <c r="V56" s="107">
        <v>51</v>
      </c>
      <c r="W56" s="107">
        <v>61</v>
      </c>
      <c r="X56" s="107">
        <v>60</v>
      </c>
      <c r="Y56" s="107">
        <v>64</v>
      </c>
      <c r="Z56" s="107">
        <v>53</v>
      </c>
      <c r="AA56" s="107"/>
      <c r="AB56" s="107"/>
      <c r="AC56" s="107"/>
      <c r="AD56" s="107"/>
      <c r="AE56" s="107"/>
      <c r="AF56" s="107"/>
      <c r="AG56" s="107"/>
      <c r="AH56" s="107"/>
      <c r="AI56" s="107"/>
      <c r="AJ56" s="107"/>
      <c r="AK56" s="107"/>
      <c r="AL56" s="107"/>
      <c r="AM56" s="107"/>
      <c r="AN56" s="107" t="s">
        <v>966</v>
      </c>
      <c r="AO56" s="107" t="s">
        <v>965</v>
      </c>
      <c r="AP56" s="107" t="s">
        <v>964</v>
      </c>
      <c r="AQ56" s="107" t="s">
        <v>753</v>
      </c>
      <c r="AR56" s="107" t="s">
        <v>753</v>
      </c>
      <c r="AS56" s="97" t="s">
        <v>757</v>
      </c>
      <c r="AT56" s="97" t="s">
        <v>757</v>
      </c>
      <c r="AU56" s="97" t="s">
        <v>757</v>
      </c>
      <c r="AV56" s="97" t="s">
        <v>754</v>
      </c>
      <c r="AW56" s="108" t="s">
        <v>968</v>
      </c>
      <c r="AX56" s="124"/>
      <c r="AY56" s="125" t="s">
        <v>754</v>
      </c>
      <c r="AZ56" s="102" t="s">
        <v>41</v>
      </c>
      <c r="BA56" s="107" t="s">
        <v>1016</v>
      </c>
      <c r="BB56" s="107"/>
      <c r="BC56" s="126"/>
      <c r="BD56" s="107"/>
      <c r="BE56" s="107"/>
    </row>
    <row r="57" spans="1:68" s="8" customFormat="1" ht="15.75" customHeight="1">
      <c r="A57" s="7" t="s">
        <v>579</v>
      </c>
      <c r="B57" s="107" t="s">
        <v>572</v>
      </c>
      <c r="C57" s="122" t="s">
        <v>650</v>
      </c>
      <c r="D57" s="123" t="s">
        <v>651</v>
      </c>
      <c r="E57" s="123" t="s">
        <v>652</v>
      </c>
      <c r="F57" s="107" t="s">
        <v>5</v>
      </c>
      <c r="G57" s="107" t="s">
        <v>582</v>
      </c>
      <c r="H57" s="107" t="s">
        <v>66</v>
      </c>
      <c r="I57" s="87">
        <v>43555</v>
      </c>
      <c r="J57" s="46">
        <v>12</v>
      </c>
      <c r="K57" s="46">
        <v>12</v>
      </c>
      <c r="L57" s="46">
        <v>9</v>
      </c>
      <c r="M57" s="107">
        <v>7</v>
      </c>
      <c r="N57" s="46">
        <v>3</v>
      </c>
      <c r="O57" s="107">
        <v>11</v>
      </c>
      <c r="P57" s="46">
        <v>12</v>
      </c>
      <c r="Q57" s="46">
        <v>12</v>
      </c>
      <c r="R57" s="46">
        <v>10</v>
      </c>
      <c r="S57" s="46">
        <v>7</v>
      </c>
      <c r="T57" s="46">
        <v>7</v>
      </c>
      <c r="U57" s="46">
        <v>8</v>
      </c>
      <c r="V57" s="46">
        <v>11</v>
      </c>
      <c r="W57" s="46">
        <v>5</v>
      </c>
      <c r="X57" s="46">
        <v>10</v>
      </c>
      <c r="Y57" s="46">
        <v>10</v>
      </c>
      <c r="Z57" s="46">
        <v>10</v>
      </c>
      <c r="AA57" s="107"/>
      <c r="AB57" s="107"/>
      <c r="AC57" s="107"/>
      <c r="AD57" s="107"/>
      <c r="AE57" s="107"/>
      <c r="AF57" s="107"/>
      <c r="AG57" s="107"/>
      <c r="AH57" s="107"/>
      <c r="AI57" s="107"/>
      <c r="AJ57" s="107"/>
      <c r="AK57" s="107"/>
      <c r="AL57" s="107"/>
      <c r="AM57" s="107"/>
      <c r="AN57" s="97" t="s">
        <v>767</v>
      </c>
      <c r="AO57" s="97" t="s">
        <v>769</v>
      </c>
      <c r="AP57" s="107">
        <v>77</v>
      </c>
      <c r="AQ57" s="88">
        <v>43607</v>
      </c>
      <c r="AR57" s="107" t="s">
        <v>753</v>
      </c>
      <c r="AS57" s="97" t="s">
        <v>754</v>
      </c>
      <c r="AT57" s="97" t="s">
        <v>754</v>
      </c>
      <c r="AU57" s="97" t="s">
        <v>757</v>
      </c>
      <c r="AV57" s="97" t="s">
        <v>757</v>
      </c>
      <c r="AW57" s="108" t="s">
        <v>901</v>
      </c>
      <c r="AX57" s="124"/>
      <c r="AY57" s="125"/>
      <c r="AZ57" s="102"/>
      <c r="BA57" s="107"/>
      <c r="BB57" s="107"/>
      <c r="BC57" s="126"/>
      <c r="BD57" s="107"/>
      <c r="BE57" s="107"/>
    </row>
    <row r="58" spans="1:68" s="8" customFormat="1" ht="15.75" customHeight="1">
      <c r="A58" s="7" t="s">
        <v>579</v>
      </c>
      <c r="B58" s="107" t="s">
        <v>572</v>
      </c>
      <c r="C58" s="122" t="s">
        <v>653</v>
      </c>
      <c r="D58" s="123" t="s">
        <v>654</v>
      </c>
      <c r="E58" s="123" t="s">
        <v>723</v>
      </c>
      <c r="F58" s="107" t="s">
        <v>5</v>
      </c>
      <c r="G58" s="107" t="s">
        <v>582</v>
      </c>
      <c r="H58" s="107" t="s">
        <v>66</v>
      </c>
      <c r="I58" s="87">
        <v>43555</v>
      </c>
      <c r="J58" s="46">
        <v>12</v>
      </c>
      <c r="K58" s="46">
        <v>12</v>
      </c>
      <c r="L58" s="46">
        <v>12</v>
      </c>
      <c r="M58" s="107">
        <v>12</v>
      </c>
      <c r="N58" s="46">
        <v>3</v>
      </c>
      <c r="O58" s="107">
        <v>12</v>
      </c>
      <c r="P58" s="46">
        <v>12</v>
      </c>
      <c r="Q58" s="46">
        <v>12</v>
      </c>
      <c r="R58" s="46">
        <v>12</v>
      </c>
      <c r="S58" s="46">
        <v>9</v>
      </c>
      <c r="T58" s="46">
        <v>7</v>
      </c>
      <c r="U58" s="46">
        <v>9</v>
      </c>
      <c r="V58" s="46">
        <v>12</v>
      </c>
      <c r="W58" s="46">
        <v>5</v>
      </c>
      <c r="X58" s="46">
        <v>12</v>
      </c>
      <c r="Y58" s="46">
        <v>12</v>
      </c>
      <c r="Z58" s="46">
        <v>12</v>
      </c>
      <c r="AA58" s="107"/>
      <c r="AB58" s="107"/>
      <c r="AC58" s="107"/>
      <c r="AD58" s="107"/>
      <c r="AE58" s="107"/>
      <c r="AF58" s="107"/>
      <c r="AG58" s="107"/>
      <c r="AH58" s="107"/>
      <c r="AI58" s="107"/>
      <c r="AJ58" s="107"/>
      <c r="AK58" s="107"/>
      <c r="AL58" s="107"/>
      <c r="AM58" s="107"/>
      <c r="AN58" s="97" t="s">
        <v>767</v>
      </c>
      <c r="AO58" s="97" t="s">
        <v>769</v>
      </c>
      <c r="AP58" s="107">
        <v>77</v>
      </c>
      <c r="AQ58" s="88">
        <v>43607</v>
      </c>
      <c r="AR58" s="107" t="s">
        <v>753</v>
      </c>
      <c r="AS58" s="97" t="s">
        <v>754</v>
      </c>
      <c r="AT58" s="97" t="s">
        <v>754</v>
      </c>
      <c r="AU58" s="97" t="s">
        <v>757</v>
      </c>
      <c r="AV58" s="97" t="s">
        <v>757</v>
      </c>
      <c r="AW58" s="108" t="s">
        <v>901</v>
      </c>
      <c r="AX58" s="124"/>
      <c r="AY58" s="125"/>
      <c r="AZ58" s="102"/>
      <c r="BA58" s="107"/>
      <c r="BB58" s="107"/>
      <c r="BC58" s="126"/>
      <c r="BD58" s="107"/>
      <c r="BE58" s="107"/>
    </row>
    <row r="59" spans="1:68" s="8" customFormat="1" ht="15.75" customHeight="1">
      <c r="A59" s="7" t="s">
        <v>579</v>
      </c>
      <c r="B59" s="107" t="s">
        <v>573</v>
      </c>
      <c r="C59" s="122" t="s">
        <v>655</v>
      </c>
      <c r="D59" s="123" t="s">
        <v>656</v>
      </c>
      <c r="E59" s="123" t="s">
        <v>657</v>
      </c>
      <c r="F59" s="107" t="s">
        <v>7</v>
      </c>
      <c r="G59" s="107" t="s">
        <v>748</v>
      </c>
      <c r="H59" s="107" t="s">
        <v>66</v>
      </c>
      <c r="I59" s="87">
        <v>43555</v>
      </c>
      <c r="J59" s="107" t="s">
        <v>757</v>
      </c>
      <c r="K59" s="107" t="s">
        <v>757</v>
      </c>
      <c r="L59" s="107" t="s">
        <v>754</v>
      </c>
      <c r="M59" s="107" t="s">
        <v>757</v>
      </c>
      <c r="N59" s="107" t="s">
        <v>757</v>
      </c>
      <c r="O59" s="107" t="s">
        <v>757</v>
      </c>
      <c r="P59" s="107" t="s">
        <v>757</v>
      </c>
      <c r="Q59" s="107" t="s">
        <v>754</v>
      </c>
      <c r="R59" s="107" t="s">
        <v>757</v>
      </c>
      <c r="S59" s="107" t="s">
        <v>757</v>
      </c>
      <c r="T59" s="107" t="s">
        <v>757</v>
      </c>
      <c r="U59" s="107" t="s">
        <v>757</v>
      </c>
      <c r="V59" s="107" t="s">
        <v>757</v>
      </c>
      <c r="W59" s="107" t="s">
        <v>757</v>
      </c>
      <c r="X59" s="107" t="s">
        <v>757</v>
      </c>
      <c r="Y59" s="107" t="s">
        <v>754</v>
      </c>
      <c r="Z59" s="107" t="s">
        <v>757</v>
      </c>
      <c r="AA59" s="107"/>
      <c r="AB59" s="107"/>
      <c r="AC59" s="107"/>
      <c r="AD59" s="107"/>
      <c r="AE59" s="107"/>
      <c r="AF59" s="107"/>
      <c r="AG59" s="107"/>
      <c r="AH59" s="107"/>
      <c r="AI59" s="107"/>
      <c r="AJ59" s="107"/>
      <c r="AK59" s="107"/>
      <c r="AL59" s="107"/>
      <c r="AM59" s="107"/>
      <c r="AN59" s="97" t="s">
        <v>767</v>
      </c>
      <c r="AO59" s="97" t="s">
        <v>769</v>
      </c>
      <c r="AP59" s="107">
        <v>87</v>
      </c>
      <c r="AQ59" s="88">
        <v>43607</v>
      </c>
      <c r="AR59" s="89" t="s">
        <v>809</v>
      </c>
      <c r="AS59" s="97" t="s">
        <v>757</v>
      </c>
      <c r="AT59" s="97" t="s">
        <v>754</v>
      </c>
      <c r="AU59" s="97" t="s">
        <v>757</v>
      </c>
      <c r="AV59" s="97" t="s">
        <v>757</v>
      </c>
      <c r="AW59" s="86" t="s">
        <v>1000</v>
      </c>
      <c r="AX59" s="124"/>
      <c r="AY59" s="125"/>
      <c r="AZ59" s="102"/>
      <c r="BA59" s="107"/>
      <c r="BB59" s="107"/>
      <c r="BC59" s="126"/>
      <c r="BD59" s="107"/>
      <c r="BE59" s="107"/>
    </row>
    <row r="60" spans="1:68" s="8" customFormat="1" ht="15.75" customHeight="1">
      <c r="A60" s="7" t="s">
        <v>579</v>
      </c>
      <c r="B60" s="107" t="s">
        <v>573</v>
      </c>
      <c r="C60" s="122" t="s">
        <v>658</v>
      </c>
      <c r="D60" s="123" t="s">
        <v>659</v>
      </c>
      <c r="E60" s="123" t="s">
        <v>660</v>
      </c>
      <c r="F60" s="107" t="s">
        <v>7</v>
      </c>
      <c r="G60" s="107" t="s">
        <v>748</v>
      </c>
      <c r="H60" s="107" t="s">
        <v>66</v>
      </c>
      <c r="I60" s="87">
        <v>43555</v>
      </c>
      <c r="J60" s="107" t="s">
        <v>757</v>
      </c>
      <c r="K60" s="107" t="s">
        <v>757</v>
      </c>
      <c r="L60" s="107" t="s">
        <v>754</v>
      </c>
      <c r="M60" s="107" t="s">
        <v>757</v>
      </c>
      <c r="N60" s="107" t="s">
        <v>757</v>
      </c>
      <c r="O60" s="107" t="s">
        <v>757</v>
      </c>
      <c r="P60" s="107" t="s">
        <v>757</v>
      </c>
      <c r="Q60" s="107" t="s">
        <v>754</v>
      </c>
      <c r="R60" s="107" t="s">
        <v>757</v>
      </c>
      <c r="S60" s="107" t="s">
        <v>757</v>
      </c>
      <c r="T60" s="107" t="s">
        <v>757</v>
      </c>
      <c r="U60" s="107" t="s">
        <v>757</v>
      </c>
      <c r="V60" s="107" t="s">
        <v>757</v>
      </c>
      <c r="W60" s="107" t="s">
        <v>757</v>
      </c>
      <c r="X60" s="107" t="s">
        <v>757</v>
      </c>
      <c r="Y60" s="107" t="s">
        <v>754</v>
      </c>
      <c r="Z60" s="107" t="s">
        <v>757</v>
      </c>
      <c r="AA60" s="107"/>
      <c r="AB60" s="107"/>
      <c r="AC60" s="107"/>
      <c r="AD60" s="107"/>
      <c r="AE60" s="107"/>
      <c r="AF60" s="107"/>
      <c r="AG60" s="107"/>
      <c r="AH60" s="107"/>
      <c r="AI60" s="107"/>
      <c r="AJ60" s="107"/>
      <c r="AK60" s="107"/>
      <c r="AL60" s="107"/>
      <c r="AM60" s="107"/>
      <c r="AN60" s="97" t="s">
        <v>767</v>
      </c>
      <c r="AO60" s="97" t="s">
        <v>769</v>
      </c>
      <c r="AP60" s="107">
        <v>87</v>
      </c>
      <c r="AQ60" s="88">
        <v>43607</v>
      </c>
      <c r="AR60" s="89" t="s">
        <v>809</v>
      </c>
      <c r="AS60" s="97" t="s">
        <v>757</v>
      </c>
      <c r="AT60" s="97" t="s">
        <v>754</v>
      </c>
      <c r="AU60" s="97" t="s">
        <v>757</v>
      </c>
      <c r="AV60" s="97" t="s">
        <v>757</v>
      </c>
      <c r="AW60" s="86" t="s">
        <v>1000</v>
      </c>
      <c r="AX60" s="124"/>
      <c r="AY60" s="125"/>
      <c r="AZ60" s="102"/>
      <c r="BA60" s="107"/>
      <c r="BB60" s="107"/>
      <c r="BC60" s="126"/>
      <c r="BD60" s="107"/>
      <c r="BE60" s="107"/>
    </row>
    <row r="61" spans="1:68" s="8" customFormat="1" ht="15.75" customHeight="1">
      <c r="A61" s="7" t="s">
        <v>579</v>
      </c>
      <c r="B61" s="107" t="s">
        <v>573</v>
      </c>
      <c r="C61" s="122" t="s">
        <v>661</v>
      </c>
      <c r="D61" s="123" t="s">
        <v>662</v>
      </c>
      <c r="E61" s="123" t="s">
        <v>663</v>
      </c>
      <c r="F61" s="107" t="s">
        <v>7</v>
      </c>
      <c r="G61" s="107" t="s">
        <v>748</v>
      </c>
      <c r="H61" s="107" t="s">
        <v>66</v>
      </c>
      <c r="I61" s="87">
        <v>43555</v>
      </c>
      <c r="J61" s="107" t="s">
        <v>753</v>
      </c>
      <c r="K61" s="107" t="s">
        <v>753</v>
      </c>
      <c r="L61" s="107" t="s">
        <v>753</v>
      </c>
      <c r="M61" s="107" t="s">
        <v>753</v>
      </c>
      <c r="N61" s="107" t="s">
        <v>753</v>
      </c>
      <c r="O61" s="107" t="s">
        <v>753</v>
      </c>
      <c r="P61" s="107" t="s">
        <v>753</v>
      </c>
      <c r="Q61" s="107" t="s">
        <v>753</v>
      </c>
      <c r="R61" s="107" t="s">
        <v>753</v>
      </c>
      <c r="S61" s="107" t="s">
        <v>753</v>
      </c>
      <c r="T61" s="107" t="s">
        <v>753</v>
      </c>
      <c r="U61" s="107" t="s">
        <v>753</v>
      </c>
      <c r="V61" s="107" t="s">
        <v>753</v>
      </c>
      <c r="W61" s="107" t="s">
        <v>753</v>
      </c>
      <c r="X61" s="107" t="s">
        <v>753</v>
      </c>
      <c r="Y61" s="107" t="s">
        <v>753</v>
      </c>
      <c r="Z61" s="107" t="s">
        <v>753</v>
      </c>
      <c r="AA61" s="107"/>
      <c r="AB61" s="107"/>
      <c r="AC61" s="107"/>
      <c r="AD61" s="107"/>
      <c r="AE61" s="107"/>
      <c r="AF61" s="107"/>
      <c r="AG61" s="107"/>
      <c r="AH61" s="107"/>
      <c r="AI61" s="107"/>
      <c r="AJ61" s="107"/>
      <c r="AK61" s="107"/>
      <c r="AL61" s="107"/>
      <c r="AM61" s="107"/>
      <c r="AN61" s="107"/>
      <c r="AO61" s="107"/>
      <c r="AP61" s="107"/>
      <c r="AQ61" s="107"/>
      <c r="AR61" s="107"/>
      <c r="AS61" s="97" t="s">
        <v>757</v>
      </c>
      <c r="AT61" s="97" t="s">
        <v>757</v>
      </c>
      <c r="AU61" s="97" t="s">
        <v>757</v>
      </c>
      <c r="AV61" s="97" t="s">
        <v>757</v>
      </c>
      <c r="AW61" s="108"/>
      <c r="AX61" s="124"/>
      <c r="AY61" s="125"/>
      <c r="AZ61" s="102"/>
      <c r="BA61" s="107"/>
      <c r="BB61" s="107"/>
      <c r="BC61" s="126"/>
      <c r="BD61" s="107"/>
      <c r="BE61" s="107"/>
      <c r="BN61"/>
      <c r="BO61"/>
      <c r="BP61"/>
    </row>
    <row r="62" spans="1:68" s="8" customFormat="1" ht="15.75" customHeight="1">
      <c r="A62" s="7" t="s">
        <v>579</v>
      </c>
      <c r="B62" s="107" t="s">
        <v>573</v>
      </c>
      <c r="C62" s="122" t="s">
        <v>664</v>
      </c>
      <c r="D62" s="123" t="s">
        <v>665</v>
      </c>
      <c r="E62" s="123" t="s">
        <v>666</v>
      </c>
      <c r="F62" s="107" t="s">
        <v>7</v>
      </c>
      <c r="G62" s="107" t="s">
        <v>748</v>
      </c>
      <c r="H62" s="107" t="s">
        <v>66</v>
      </c>
      <c r="I62" s="87">
        <v>43555</v>
      </c>
      <c r="J62" s="107" t="s">
        <v>757</v>
      </c>
      <c r="K62" s="107" t="s">
        <v>757</v>
      </c>
      <c r="L62" s="107" t="s">
        <v>757</v>
      </c>
      <c r="M62" s="107" t="s">
        <v>757</v>
      </c>
      <c r="N62" s="107" t="s">
        <v>757</v>
      </c>
      <c r="O62" s="107" t="s">
        <v>754</v>
      </c>
      <c r="P62" s="107" t="s">
        <v>757</v>
      </c>
      <c r="Q62" s="107" t="s">
        <v>757</v>
      </c>
      <c r="R62" s="107" t="s">
        <v>757</v>
      </c>
      <c r="S62" s="107" t="s">
        <v>757</v>
      </c>
      <c r="T62" s="107" t="s">
        <v>757</v>
      </c>
      <c r="U62" s="107" t="s">
        <v>757</v>
      </c>
      <c r="V62" s="107" t="s">
        <v>754</v>
      </c>
      <c r="W62" s="107" t="s">
        <v>757</v>
      </c>
      <c r="X62" s="107" t="s">
        <v>757</v>
      </c>
      <c r="Y62" s="107" t="s">
        <v>757</v>
      </c>
      <c r="Z62" s="107" t="s">
        <v>754</v>
      </c>
      <c r="AA62" s="107"/>
      <c r="AB62" s="107"/>
      <c r="AC62" s="107"/>
      <c r="AD62" s="107"/>
      <c r="AE62" s="107"/>
      <c r="AF62" s="107"/>
      <c r="AG62" s="107"/>
      <c r="AH62" s="107"/>
      <c r="AI62" s="107"/>
      <c r="AJ62" s="107"/>
      <c r="AK62" s="107"/>
      <c r="AL62" s="107"/>
      <c r="AM62" s="107"/>
      <c r="AN62" s="97" t="s">
        <v>767</v>
      </c>
      <c r="AO62" s="97" t="s">
        <v>769</v>
      </c>
      <c r="AP62" s="107">
        <v>82</v>
      </c>
      <c r="AQ62" s="88">
        <v>43607</v>
      </c>
      <c r="AR62" s="107" t="s">
        <v>753</v>
      </c>
      <c r="AS62" s="97" t="s">
        <v>754</v>
      </c>
      <c r="AT62" s="97" t="s">
        <v>754</v>
      </c>
      <c r="AU62" s="97" t="s">
        <v>757</v>
      </c>
      <c r="AV62" s="97" t="s">
        <v>757</v>
      </c>
      <c r="AW62" s="107" t="s">
        <v>900</v>
      </c>
      <c r="AX62" s="124"/>
      <c r="AY62" s="125"/>
      <c r="AZ62" s="102"/>
      <c r="BA62" s="107"/>
      <c r="BB62" s="107"/>
      <c r="BC62" s="126"/>
      <c r="BD62" s="107"/>
      <c r="BE62" s="107"/>
      <c r="BN62"/>
      <c r="BO62"/>
      <c r="BP62"/>
    </row>
    <row r="64" spans="1:68">
      <c r="J64" s="42"/>
      <c r="K64" s="42"/>
      <c r="L64" s="42"/>
      <c r="M64" s="42"/>
      <c r="N64" s="42"/>
      <c r="O64" s="42"/>
      <c r="P64" s="42"/>
      <c r="Q64" s="43"/>
      <c r="S64" s="42"/>
      <c r="T64" s="42"/>
      <c r="U64" s="42"/>
      <c r="V64" s="42"/>
      <c r="W64" s="42"/>
      <c r="X64" s="42"/>
      <c r="Y64" s="42"/>
      <c r="Z64" s="42"/>
    </row>
    <row r="65" spans="10:26">
      <c r="J65" s="42"/>
      <c r="K65" s="42"/>
      <c r="L65" s="42"/>
      <c r="M65" s="42"/>
      <c r="N65" s="42"/>
      <c r="O65" s="42"/>
      <c r="P65" s="42"/>
      <c r="Q65" s="43"/>
      <c r="S65" s="42"/>
      <c r="T65" s="42"/>
      <c r="U65" s="42"/>
      <c r="V65" s="42"/>
      <c r="W65" s="42"/>
      <c r="X65" s="42"/>
      <c r="Y65" s="42"/>
      <c r="Z65" s="42"/>
    </row>
    <row r="66" spans="10:26">
      <c r="J66" s="47"/>
      <c r="K66" s="47"/>
      <c r="L66" s="47"/>
      <c r="M66" s="48"/>
      <c r="N66" s="47"/>
      <c r="O66" s="47"/>
      <c r="P66" s="47"/>
      <c r="Q66" s="47"/>
      <c r="R66" s="47"/>
      <c r="S66" s="47"/>
      <c r="T66" s="47"/>
      <c r="U66" s="47"/>
      <c r="V66" s="47"/>
      <c r="W66" s="47"/>
      <c r="X66" s="48"/>
      <c r="Y66" s="48"/>
      <c r="Z66" s="47"/>
    </row>
    <row r="67" spans="10:26">
      <c r="J67" s="47"/>
      <c r="K67" s="47"/>
      <c r="L67" s="47"/>
      <c r="M67" s="49"/>
      <c r="N67" s="47"/>
      <c r="O67" s="47"/>
      <c r="P67" s="47"/>
      <c r="Q67" s="47"/>
      <c r="R67" s="47"/>
      <c r="S67" s="47"/>
      <c r="T67" s="47"/>
      <c r="U67" s="47"/>
      <c r="V67" s="47"/>
      <c r="W67" s="47"/>
      <c r="X67" s="49"/>
      <c r="Y67" s="49"/>
      <c r="Z67" s="47"/>
    </row>
    <row r="68" spans="10:26">
      <c r="J68" s="47"/>
      <c r="K68" s="47"/>
      <c r="L68" s="47"/>
      <c r="M68" s="47"/>
      <c r="N68" s="47"/>
      <c r="O68" s="47"/>
      <c r="P68" s="47"/>
      <c r="Q68" s="47"/>
      <c r="R68" s="47"/>
      <c r="S68" s="47"/>
      <c r="T68" s="47"/>
      <c r="U68" s="47"/>
      <c r="V68" s="47"/>
      <c r="W68" s="47"/>
      <c r="X68" s="47"/>
      <c r="Y68" s="47"/>
      <c r="Z68" s="47"/>
    </row>
    <row r="69" spans="10:26">
      <c r="J69" s="42"/>
      <c r="K69" s="42"/>
      <c r="L69" s="42"/>
      <c r="M69" s="42"/>
      <c r="N69" s="42"/>
      <c r="O69" s="42"/>
      <c r="P69" s="42"/>
      <c r="Q69" s="43"/>
      <c r="S69" s="42"/>
      <c r="T69" s="42"/>
      <c r="U69" s="42"/>
      <c r="V69" s="42"/>
      <c r="W69" s="42"/>
      <c r="X69" s="42"/>
      <c r="Y69" s="42"/>
      <c r="Z69" s="42"/>
    </row>
    <row r="70" spans="10:26">
      <c r="J70" s="40"/>
      <c r="K70" s="45"/>
      <c r="L70" s="45"/>
      <c r="M70" s="40"/>
      <c r="N70" s="44"/>
      <c r="O70" s="40"/>
      <c r="P70" s="40"/>
      <c r="Q70" s="40"/>
      <c r="R70" s="40"/>
      <c r="S70" s="40"/>
      <c r="T70" s="45"/>
      <c r="U70" s="44"/>
      <c r="V70" s="40"/>
      <c r="W70" s="40"/>
      <c r="X70" s="40"/>
      <c r="Y70" s="40"/>
      <c r="Z70" s="40"/>
    </row>
    <row r="71" spans="10:26">
      <c r="J71" s="4"/>
      <c r="K71" s="4"/>
      <c r="L71" s="4"/>
      <c r="M71" s="4"/>
      <c r="N71" s="4"/>
      <c r="O71" s="4"/>
      <c r="P71" s="4"/>
      <c r="Q71" s="4"/>
      <c r="R71" s="4"/>
      <c r="S71" s="4"/>
      <c r="T71" s="4"/>
      <c r="U71" s="4"/>
      <c r="V71" s="4"/>
      <c r="W71" s="4"/>
      <c r="X71" s="4"/>
      <c r="Y71" s="4"/>
      <c r="Z71" s="4"/>
    </row>
  </sheetData>
  <mergeCells count="1">
    <mergeCell ref="BN1:BP1"/>
  </mergeCells>
  <phoneticPr fontId="5"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11">
    <dataValidation type="list" allowBlank="1" showInputMessage="1" showErrorMessage="1" sqref="J11:AM11 J42:AM42" xr:uid="{00000000-0002-0000-0300-000000000000}">
      <formula1>"M, F"</formula1>
    </dataValidation>
    <dataValidation type="decimal" operator="greaterThanOrEqual" allowBlank="1" showInputMessage="1" showErrorMessage="1" sqref="V39 R19:S19 Y6:Y9 P56:Z56 AA35:AM40 J6:J8 K5 T36:T39 R5:T5 V5 N36 Z39 S36 N39 Z36 U36:V36 J26:X27 U6:X8 L6:Q8 K8 S39 J36:M39 O36:R39 W36:Y39 R8:T8 U38:U39 J56:L56 M56:M58 N56 O56:O58 AA56:AM58 Y25:AM27 Z4:AM9 Y4 Z50 J19:Q20 W50:Y51 S50 T50:T51 U50:V50 T19:AM20 AA50:AM51 J50:R51" xr:uid="{00000000-0002-0000-0300-000001000000}">
      <formula1>-99999999</formula1>
    </dataValidation>
    <dataValidation type="date" operator="greaterThanOrEqual" allowBlank="1" showInputMessage="1" showErrorMessage="1" sqref="J49:S49 Y17:AM18 V49:Z49 AA48:AM49 J18:T18 T48:U48" xr:uid="{00000000-0002-0000-0300-000002000000}">
      <formula1>3654</formula1>
    </dataValidation>
    <dataValidation type="list" allowBlank="1" showInputMessage="1" showErrorMessage="1" sqref="AY2:AY31 AS2:AV31 AY33:AY62 AS33:AV62" xr:uid="{00000000-0002-0000-0300-000003000000}">
      <formula1>"Yes, No"</formula1>
    </dataValidation>
    <dataValidation type="list" allowBlank="1" showInputMessage="1" showErrorMessage="1" sqref="AZ2:AZ31 AZ33:AZ62" xr:uid="{00000000-0002-0000-0300-000004000000}">
      <formula1>$BO$4:$BO$14</formula1>
    </dataValidation>
    <dataValidation type="list" allowBlank="1" showInputMessage="1" showErrorMessage="1" sqref="BC33:BC62 BC2:BC31" xr:uid="{00000000-0002-0000-0300-000005000000}">
      <formula1>"Error accepted, Error not accepted"</formula1>
    </dataValidation>
    <dataValidation type="list" allowBlank="1" showInputMessage="1" showErrorMessage="1" sqref="J28:AM31 J10:AM10 J2:AM3 J41:AM41 J21:AM24 J33:AM34 J59:AM62 J12:AM16 J43:AM47 Y5 J52:AM55" xr:uid="{00000000-0002-0000-0300-000006000000}">
      <formula1>"Yes, No, NA"</formula1>
    </dataValidation>
    <dataValidation type="textLength" operator="greaterThan" allowBlank="1" showInputMessage="1" showErrorMessage="1" sqref="J71" xr:uid="{00000000-0002-0000-0300-000007000000}">
      <formula1>0</formula1>
    </dataValidation>
    <dataValidation type="whole" allowBlank="1" showInputMessage="1" showErrorMessage="1" sqref="J25:X25" xr:uid="{00000000-0002-0000-0300-000008000000}">
      <formula1>20</formula1>
      <formula2>90</formula2>
    </dataValidation>
    <dataValidation type="list" allowBlank="1" showInputMessage="1" showErrorMessage="1" sqref="J66:Z68" xr:uid="{00000000-0002-0000-0300-000009000000}">
      <formula1>$G$2:$G$3</formula1>
    </dataValidation>
    <dataValidation type="date" allowBlank="1" showInputMessage="1" showErrorMessage="1" sqref="U18:W18 T49:U49" xr:uid="{00000000-0002-0000-0300-00000A000000}">
      <formula1>12785</formula1>
      <formula2>47847</formula2>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22"/>
  <sheetViews>
    <sheetView zoomScale="82" zoomScaleNormal="82" workbookViewId="0">
      <selection activeCell="D5" sqref="D5"/>
    </sheetView>
  </sheetViews>
  <sheetFormatPr defaultColWidth="10.69921875" defaultRowHeight="15.6"/>
  <cols>
    <col min="1" max="1" width="10.19921875" customWidth="1"/>
    <col min="2" max="3" width="18.69921875" customWidth="1"/>
    <col min="4" max="4" width="16" customWidth="1"/>
    <col min="5" max="5" width="11.5" customWidth="1"/>
    <col min="6" max="6" width="7.8984375" hidden="1" customWidth="1"/>
    <col min="7" max="7" width="12" hidden="1" customWidth="1"/>
    <col min="8" max="8" width="0" hidden="1" customWidth="1"/>
    <col min="9" max="9" width="11.59765625" hidden="1" customWidth="1"/>
    <col min="12" max="12" width="12.5" customWidth="1"/>
    <col min="13" max="18" width="12.5" hidden="1" customWidth="1"/>
    <col min="19" max="29" width="0" hidden="1" customWidth="1"/>
    <col min="30" max="30" width="23.59765625" customWidth="1"/>
    <col min="32" max="32" width="12" customWidth="1"/>
    <col min="33" max="33" width="12.59765625" customWidth="1"/>
    <col min="34" max="34" width="16.69921875" customWidth="1"/>
    <col min="35" max="35" width="7.69921875" customWidth="1"/>
    <col min="36" max="36" width="6.09765625" customWidth="1"/>
    <col min="37" max="37" width="7.09765625" customWidth="1"/>
    <col min="38" max="38" width="6.3984375" customWidth="1"/>
    <col min="39" max="39" width="22.59765625" customWidth="1"/>
    <col min="40" max="40" width="27.69921875" customWidth="1"/>
    <col min="41" max="41" width="16.09765625" style="39" customWidth="1"/>
    <col min="43" max="43" width="30.5" customWidth="1"/>
    <col min="44" max="44" width="25" customWidth="1"/>
    <col min="45" max="45" width="24.5" customWidth="1"/>
    <col min="46" max="46" width="24.69921875" customWidth="1"/>
    <col min="47" max="47" width="25.69921875" customWidth="1"/>
    <col min="48" max="54" width="25.19921875" customWidth="1"/>
    <col min="56" max="56" width="29.19921875" customWidth="1"/>
  </cols>
  <sheetData>
    <row r="1" spans="1:58" s="50" customFormat="1" ht="46.8">
      <c r="A1" s="117" t="s">
        <v>8</v>
      </c>
      <c r="B1" s="117" t="s">
        <v>0</v>
      </c>
      <c r="C1" s="117" t="s">
        <v>1</v>
      </c>
      <c r="D1" s="117" t="s">
        <v>3</v>
      </c>
      <c r="E1" s="117" t="s">
        <v>2</v>
      </c>
      <c r="F1" s="117" t="s">
        <v>6</v>
      </c>
      <c r="G1" s="117" t="s">
        <v>4</v>
      </c>
      <c r="H1" s="138" t="s">
        <v>9</v>
      </c>
      <c r="I1" s="117" t="s">
        <v>11</v>
      </c>
      <c r="J1" s="117" t="s">
        <v>971</v>
      </c>
      <c r="K1" s="117" t="s">
        <v>972</v>
      </c>
      <c r="L1" s="117" t="s">
        <v>973</v>
      </c>
      <c r="M1" s="117" t="s">
        <v>670</v>
      </c>
      <c r="N1" s="117" t="s">
        <v>671</v>
      </c>
      <c r="O1" s="117" t="s">
        <v>672</v>
      </c>
      <c r="P1" s="117" t="s">
        <v>673</v>
      </c>
      <c r="Q1" s="117" t="s">
        <v>674</v>
      </c>
      <c r="R1" s="117" t="s">
        <v>675</v>
      </c>
      <c r="S1" s="117" t="s">
        <v>676</v>
      </c>
      <c r="T1" s="117" t="s">
        <v>677</v>
      </c>
      <c r="U1" s="117" t="s">
        <v>678</v>
      </c>
      <c r="V1" s="117" t="s">
        <v>679</v>
      </c>
      <c r="W1" s="117" t="s">
        <v>680</v>
      </c>
      <c r="X1" s="117" t="s">
        <v>681</v>
      </c>
      <c r="Y1" s="117" t="s">
        <v>682</v>
      </c>
      <c r="Z1" s="117" t="s">
        <v>708</v>
      </c>
      <c r="AA1" s="117" t="s">
        <v>709</v>
      </c>
      <c r="AB1" s="117" t="s">
        <v>710</v>
      </c>
      <c r="AC1" s="117" t="s">
        <v>711</v>
      </c>
      <c r="AD1" s="133" t="s">
        <v>13</v>
      </c>
      <c r="AE1" s="133" t="s">
        <v>14</v>
      </c>
      <c r="AF1" s="133" t="s">
        <v>15</v>
      </c>
      <c r="AG1" s="133" t="s">
        <v>16</v>
      </c>
      <c r="AH1" s="133" t="s">
        <v>17</v>
      </c>
      <c r="AI1" s="132" t="s">
        <v>18</v>
      </c>
      <c r="AJ1" s="132" t="s">
        <v>19</v>
      </c>
      <c r="AK1" s="132" t="s">
        <v>20</v>
      </c>
      <c r="AL1" s="132" t="s">
        <v>746</v>
      </c>
      <c r="AM1" s="132" t="s">
        <v>668</v>
      </c>
      <c r="AN1" s="139" t="s">
        <v>22</v>
      </c>
      <c r="AO1" s="140" t="s">
        <v>23</v>
      </c>
      <c r="AP1" s="141" t="s">
        <v>24</v>
      </c>
      <c r="AQ1" s="141" t="s">
        <v>25</v>
      </c>
      <c r="AR1" s="141" t="s">
        <v>26</v>
      </c>
      <c r="AS1" s="136" t="s">
        <v>27</v>
      </c>
      <c r="AT1" s="136" t="s">
        <v>28</v>
      </c>
      <c r="AU1" s="136" t="s">
        <v>29</v>
      </c>
      <c r="AV1" s="59" t="s">
        <v>687</v>
      </c>
      <c r="AW1" s="142"/>
      <c r="AX1" s="142"/>
      <c r="AY1" s="143" t="s">
        <v>744</v>
      </c>
      <c r="AZ1" s="143">
        <v>20</v>
      </c>
      <c r="BA1" s="59"/>
      <c r="BB1" s="59"/>
      <c r="BC1" s="77" t="s">
        <v>745</v>
      </c>
      <c r="BD1" s="77"/>
      <c r="BE1" s="77"/>
    </row>
    <row r="2" spans="1:58">
      <c r="A2" s="7" t="s">
        <v>579</v>
      </c>
      <c r="B2" s="7" t="s">
        <v>576</v>
      </c>
      <c r="C2" s="144" t="s">
        <v>688</v>
      </c>
      <c r="D2" s="7" t="s">
        <v>689</v>
      </c>
      <c r="E2" s="7" t="s">
        <v>724</v>
      </c>
      <c r="F2" s="7" t="s">
        <v>5</v>
      </c>
      <c r="G2" s="109" t="s">
        <v>580</v>
      </c>
      <c r="H2" s="107" t="s">
        <v>12</v>
      </c>
      <c r="I2" s="87">
        <v>43921</v>
      </c>
      <c r="J2" s="89" t="s">
        <v>975</v>
      </c>
      <c r="K2" s="89" t="s">
        <v>976</v>
      </c>
      <c r="L2" s="89" t="s">
        <v>977</v>
      </c>
      <c r="M2" s="107"/>
      <c r="N2" s="107"/>
      <c r="O2" s="107"/>
      <c r="P2" s="107"/>
      <c r="Q2" s="107"/>
      <c r="R2" s="107"/>
      <c r="S2" s="107"/>
      <c r="T2" s="107"/>
      <c r="U2" s="107"/>
      <c r="V2" s="107"/>
      <c r="W2" s="107"/>
      <c r="X2" s="107"/>
      <c r="Y2" s="107"/>
      <c r="Z2" s="107"/>
      <c r="AA2" s="107"/>
      <c r="AB2" s="107"/>
      <c r="AC2" s="107"/>
      <c r="AD2" s="97" t="s">
        <v>766</v>
      </c>
      <c r="AE2" s="97" t="s">
        <v>768</v>
      </c>
      <c r="AF2" s="107">
        <v>153</v>
      </c>
      <c r="AG2" s="98">
        <v>43950</v>
      </c>
      <c r="AH2" s="107" t="s">
        <v>753</v>
      </c>
      <c r="AI2" s="97" t="s">
        <v>754</v>
      </c>
      <c r="AJ2" s="97" t="s">
        <v>754</v>
      </c>
      <c r="AK2" s="97" t="s">
        <v>757</v>
      </c>
      <c r="AL2" s="97" t="s">
        <v>757</v>
      </c>
      <c r="AM2" s="107" t="s">
        <v>969</v>
      </c>
      <c r="AN2" s="108"/>
      <c r="AO2" s="101"/>
      <c r="AP2" s="102"/>
      <c r="AQ2" s="107"/>
      <c r="AR2" s="107"/>
      <c r="AS2" s="126"/>
      <c r="AT2" s="107"/>
      <c r="AU2" s="107"/>
      <c r="AV2" s="107"/>
      <c r="AW2" s="145"/>
      <c r="AX2" s="146" t="s">
        <v>736</v>
      </c>
      <c r="AY2" s="146"/>
      <c r="AZ2" s="147"/>
      <c r="BA2" s="8"/>
      <c r="BB2" s="8"/>
      <c r="BC2" s="1" t="s">
        <v>34</v>
      </c>
      <c r="BD2" s="1" t="s">
        <v>35</v>
      </c>
      <c r="BE2" s="1" t="s">
        <v>36</v>
      </c>
    </row>
    <row r="3" spans="1:58" ht="16.2" thickBot="1">
      <c r="A3" s="7" t="s">
        <v>579</v>
      </c>
      <c r="B3" s="7" t="s">
        <v>576</v>
      </c>
      <c r="C3" s="144" t="s">
        <v>690</v>
      </c>
      <c r="D3" s="7" t="s">
        <v>691</v>
      </c>
      <c r="E3" s="7" t="s">
        <v>725</v>
      </c>
      <c r="F3" s="7" t="s">
        <v>5</v>
      </c>
      <c r="G3" s="109" t="s">
        <v>580</v>
      </c>
      <c r="H3" s="107" t="s">
        <v>12</v>
      </c>
      <c r="I3" s="87">
        <v>43921</v>
      </c>
      <c r="J3" s="107"/>
      <c r="K3" s="89"/>
      <c r="L3" s="89"/>
      <c r="M3" s="107"/>
      <c r="N3" s="107"/>
      <c r="O3" s="107"/>
      <c r="P3" s="107"/>
      <c r="Q3" s="107"/>
      <c r="R3" s="107"/>
      <c r="S3" s="107"/>
      <c r="T3" s="107"/>
      <c r="U3" s="107"/>
      <c r="V3" s="107"/>
      <c r="W3" s="107"/>
      <c r="X3" s="107"/>
      <c r="Y3" s="107"/>
      <c r="Z3" s="107"/>
      <c r="AA3" s="107"/>
      <c r="AB3" s="107"/>
      <c r="AC3" s="107"/>
      <c r="AD3" s="107"/>
      <c r="AE3" s="107"/>
      <c r="AF3" s="107"/>
      <c r="AG3" s="107"/>
      <c r="AH3" s="107"/>
      <c r="AI3" s="97"/>
      <c r="AJ3" s="97"/>
      <c r="AK3" s="97"/>
      <c r="AL3" s="97"/>
      <c r="AM3" s="107"/>
      <c r="AN3" s="108"/>
      <c r="AO3" s="101"/>
      <c r="AP3" s="102"/>
      <c r="AQ3" s="107"/>
      <c r="AR3" s="107"/>
      <c r="AS3" s="126"/>
      <c r="AT3" s="107"/>
      <c r="AU3" s="107"/>
      <c r="AV3" s="107"/>
      <c r="AW3" s="148"/>
      <c r="AX3" s="148"/>
      <c r="AY3" s="89"/>
      <c r="AZ3" s="89"/>
      <c r="BA3" s="8"/>
      <c r="BB3" s="8"/>
      <c r="BC3" s="1" t="s">
        <v>34</v>
      </c>
      <c r="BD3" s="2" t="s">
        <v>37</v>
      </c>
      <c r="BE3" s="3" t="s">
        <v>38</v>
      </c>
    </row>
    <row r="4" spans="1:58" ht="16.2" thickBot="1">
      <c r="A4" s="7" t="s">
        <v>579</v>
      </c>
      <c r="B4" s="7" t="s">
        <v>576</v>
      </c>
      <c r="C4" s="144" t="s">
        <v>692</v>
      </c>
      <c r="D4" s="7" t="s">
        <v>693</v>
      </c>
      <c r="E4" s="7" t="s">
        <v>726</v>
      </c>
      <c r="F4" s="7" t="s">
        <v>5</v>
      </c>
      <c r="G4" s="109" t="s">
        <v>580</v>
      </c>
      <c r="H4" s="107" t="s">
        <v>12</v>
      </c>
      <c r="I4" s="87">
        <v>43921</v>
      </c>
      <c r="J4" s="107">
        <v>0</v>
      </c>
      <c r="K4" s="89" t="s">
        <v>978</v>
      </c>
      <c r="L4" s="89" t="s">
        <v>979</v>
      </c>
      <c r="M4" s="107"/>
      <c r="N4" s="107"/>
      <c r="O4" s="107"/>
      <c r="P4" s="107"/>
      <c r="Q4" s="107"/>
      <c r="R4" s="107"/>
      <c r="S4" s="107"/>
      <c r="T4" s="107"/>
      <c r="U4" s="107"/>
      <c r="V4" s="107"/>
      <c r="W4" s="107"/>
      <c r="X4" s="107"/>
      <c r="Y4" s="107"/>
      <c r="Z4" s="107"/>
      <c r="AA4" s="107"/>
      <c r="AB4" s="107"/>
      <c r="AC4" s="107"/>
      <c r="AD4" s="97" t="s">
        <v>766</v>
      </c>
      <c r="AE4" s="97" t="s">
        <v>768</v>
      </c>
      <c r="AF4" s="107">
        <v>153</v>
      </c>
      <c r="AG4" s="98">
        <v>43950</v>
      </c>
      <c r="AH4" s="107" t="s">
        <v>753</v>
      </c>
      <c r="AI4" s="97" t="s">
        <v>754</v>
      </c>
      <c r="AJ4" s="97" t="s">
        <v>754</v>
      </c>
      <c r="AK4" s="97" t="s">
        <v>757</v>
      </c>
      <c r="AL4" s="97" t="s">
        <v>757</v>
      </c>
      <c r="AM4" s="107" t="s">
        <v>969</v>
      </c>
      <c r="AN4" s="108"/>
      <c r="AO4" s="101"/>
      <c r="AP4" s="102"/>
      <c r="AQ4" s="107"/>
      <c r="AR4" s="107"/>
      <c r="AS4" s="126"/>
      <c r="AT4" s="107"/>
      <c r="AU4" s="107"/>
      <c r="AV4" s="107"/>
      <c r="AW4" s="149" t="s">
        <v>737</v>
      </c>
      <c r="AX4" s="149" t="s">
        <v>738</v>
      </c>
      <c r="AY4" s="149" t="s">
        <v>739</v>
      </c>
      <c r="AZ4" s="149" t="s">
        <v>740</v>
      </c>
      <c r="BA4" s="8"/>
      <c r="BB4" s="8"/>
      <c r="BC4" s="1" t="s">
        <v>34</v>
      </c>
      <c r="BD4" s="3" t="s">
        <v>39</v>
      </c>
      <c r="BE4" s="3" t="s">
        <v>40</v>
      </c>
    </row>
    <row r="5" spans="1:58">
      <c r="A5" s="7" t="s">
        <v>579</v>
      </c>
      <c r="B5" s="7" t="s">
        <v>576</v>
      </c>
      <c r="C5" s="144" t="s">
        <v>694</v>
      </c>
      <c r="D5" s="7" t="s">
        <v>695</v>
      </c>
      <c r="E5" s="7" t="s">
        <v>727</v>
      </c>
      <c r="F5" s="7" t="s">
        <v>5</v>
      </c>
      <c r="G5" s="109" t="s">
        <v>580</v>
      </c>
      <c r="H5" s="107" t="s">
        <v>12</v>
      </c>
      <c r="I5" s="87">
        <v>43921</v>
      </c>
      <c r="J5" s="107">
        <v>0</v>
      </c>
      <c r="K5" s="89" t="s">
        <v>980</v>
      </c>
      <c r="L5" s="113">
        <v>5000</v>
      </c>
      <c r="M5" s="107"/>
      <c r="N5" s="107"/>
      <c r="O5" s="107"/>
      <c r="P5" s="107"/>
      <c r="Q5" s="107"/>
      <c r="R5" s="107"/>
      <c r="S5" s="107"/>
      <c r="T5" s="107"/>
      <c r="U5" s="107"/>
      <c r="V5" s="107"/>
      <c r="W5" s="107"/>
      <c r="X5" s="107"/>
      <c r="Y5" s="107"/>
      <c r="Z5" s="107"/>
      <c r="AA5" s="107"/>
      <c r="AB5" s="107"/>
      <c r="AC5" s="107"/>
      <c r="AD5" s="97" t="s">
        <v>766</v>
      </c>
      <c r="AE5" s="97" t="s">
        <v>768</v>
      </c>
      <c r="AF5" s="107">
        <v>153</v>
      </c>
      <c r="AG5" s="98">
        <v>43950</v>
      </c>
      <c r="AH5" s="107" t="s">
        <v>753</v>
      </c>
      <c r="AI5" s="97" t="s">
        <v>754</v>
      </c>
      <c r="AJ5" s="97" t="s">
        <v>754</v>
      </c>
      <c r="AK5" s="97" t="s">
        <v>757</v>
      </c>
      <c r="AL5" s="97" t="s">
        <v>757</v>
      </c>
      <c r="AM5" s="107" t="s">
        <v>969</v>
      </c>
      <c r="AN5" s="108"/>
      <c r="AO5" s="101"/>
      <c r="AP5" s="102"/>
      <c r="AQ5" s="107"/>
      <c r="AR5" s="107"/>
      <c r="AS5" s="126"/>
      <c r="AT5" s="107"/>
      <c r="AU5" s="107"/>
      <c r="AV5" s="107"/>
      <c r="AW5" s="150" t="s">
        <v>35</v>
      </c>
      <c r="AX5" s="151">
        <f>COUNTIF(AP:AP,AW5)</f>
        <v>0</v>
      </c>
      <c r="AY5" s="152">
        <f>AX5/$AZ$1</f>
        <v>0</v>
      </c>
      <c r="AZ5" s="153" t="e">
        <f>COUNTIFS(AS:AS, "Error accepted", AP:AP,AW5)/$AX$16</f>
        <v>#DIV/0!</v>
      </c>
      <c r="BA5" s="8"/>
      <c r="BB5" s="8"/>
      <c r="BC5" s="1" t="s">
        <v>34</v>
      </c>
      <c r="BD5" s="3" t="s">
        <v>41</v>
      </c>
      <c r="BE5" s="3" t="s">
        <v>42</v>
      </c>
    </row>
    <row r="6" spans="1:58">
      <c r="A6" s="7" t="s">
        <v>579</v>
      </c>
      <c r="B6" s="7" t="s">
        <v>576</v>
      </c>
      <c r="C6" s="144" t="s">
        <v>696</v>
      </c>
      <c r="D6" s="7" t="s">
        <v>697</v>
      </c>
      <c r="E6" s="7" t="s">
        <v>728</v>
      </c>
      <c r="F6" s="7" t="s">
        <v>5</v>
      </c>
      <c r="G6" s="109" t="s">
        <v>580</v>
      </c>
      <c r="H6" s="107" t="s">
        <v>12</v>
      </c>
      <c r="I6" s="87">
        <v>43921</v>
      </c>
      <c r="J6" s="89" t="s">
        <v>975</v>
      </c>
      <c r="K6" s="89" t="s">
        <v>981</v>
      </c>
      <c r="L6" s="89" t="s">
        <v>982</v>
      </c>
      <c r="M6" s="107"/>
      <c r="N6" s="107"/>
      <c r="O6" s="107"/>
      <c r="P6" s="107"/>
      <c r="Q6" s="107"/>
      <c r="R6" s="107"/>
      <c r="S6" s="107"/>
      <c r="T6" s="107"/>
      <c r="U6" s="107"/>
      <c r="V6" s="107"/>
      <c r="W6" s="107"/>
      <c r="X6" s="107"/>
      <c r="Y6" s="107"/>
      <c r="Z6" s="107"/>
      <c r="AA6" s="107"/>
      <c r="AB6" s="107"/>
      <c r="AC6" s="107"/>
      <c r="AD6" s="97" t="s">
        <v>766</v>
      </c>
      <c r="AE6" s="97" t="s">
        <v>768</v>
      </c>
      <c r="AF6" s="107">
        <v>153</v>
      </c>
      <c r="AG6" s="98">
        <v>43950</v>
      </c>
      <c r="AH6" s="107" t="s">
        <v>753</v>
      </c>
      <c r="AI6" s="97" t="s">
        <v>754</v>
      </c>
      <c r="AJ6" s="97" t="s">
        <v>754</v>
      </c>
      <c r="AK6" s="97" t="s">
        <v>757</v>
      </c>
      <c r="AL6" s="97" t="s">
        <v>757</v>
      </c>
      <c r="AM6" s="107" t="s">
        <v>969</v>
      </c>
      <c r="AN6" s="108"/>
      <c r="AO6" s="101"/>
      <c r="AP6" s="102"/>
      <c r="AQ6" s="107"/>
      <c r="AR6" s="107"/>
      <c r="AS6" s="126"/>
      <c r="AT6" s="107"/>
      <c r="AU6" s="107"/>
      <c r="AV6" s="107"/>
      <c r="AW6" s="150" t="s">
        <v>37</v>
      </c>
      <c r="AX6" s="151">
        <f>COUNTIF(AP2:AP62,AW6)</f>
        <v>0</v>
      </c>
      <c r="AY6" s="152">
        <f>AX6/$AZ$1</f>
        <v>0</v>
      </c>
      <c r="AZ6" s="153" t="e">
        <f t="shared" ref="AZ6:AZ15" si="0">COUNTIFS(AS:AS, "Error accepted", AP:AP,AW6)/$AX$16</f>
        <v>#DIV/0!</v>
      </c>
      <c r="BA6" s="8"/>
      <c r="BB6" s="8"/>
      <c r="BC6" s="1" t="s">
        <v>34</v>
      </c>
      <c r="BD6" s="3" t="s">
        <v>43</v>
      </c>
      <c r="BE6" s="3" t="s">
        <v>44</v>
      </c>
    </row>
    <row r="7" spans="1:58">
      <c r="A7" s="7" t="s">
        <v>579</v>
      </c>
      <c r="B7" s="7" t="s">
        <v>577</v>
      </c>
      <c r="C7" s="144" t="s">
        <v>698</v>
      </c>
      <c r="D7" s="7" t="s">
        <v>699</v>
      </c>
      <c r="E7" s="7" t="s">
        <v>729</v>
      </c>
      <c r="F7" s="7" t="s">
        <v>7</v>
      </c>
      <c r="G7" s="107" t="s">
        <v>748</v>
      </c>
      <c r="H7" s="107" t="s">
        <v>12</v>
      </c>
      <c r="I7" s="87">
        <v>43921</v>
      </c>
      <c r="J7" s="107" t="s">
        <v>753</v>
      </c>
      <c r="K7" s="107" t="s">
        <v>753</v>
      </c>
      <c r="L7" s="107" t="s">
        <v>753</v>
      </c>
      <c r="M7" s="107"/>
      <c r="N7" s="107"/>
      <c r="O7" s="107"/>
      <c r="P7" s="107"/>
      <c r="Q7" s="107"/>
      <c r="R7" s="107"/>
      <c r="S7" s="107"/>
      <c r="T7" s="107"/>
      <c r="U7" s="107"/>
      <c r="V7" s="107"/>
      <c r="W7" s="107"/>
      <c r="X7" s="107"/>
      <c r="Y7" s="107"/>
      <c r="Z7" s="107"/>
      <c r="AA7" s="107"/>
      <c r="AB7" s="107"/>
      <c r="AC7" s="107"/>
      <c r="AD7" s="107"/>
      <c r="AE7" s="107"/>
      <c r="AF7" s="107"/>
      <c r="AG7" s="107"/>
      <c r="AH7" s="107"/>
      <c r="AI7" s="97"/>
      <c r="AJ7" s="97"/>
      <c r="AK7" s="97"/>
      <c r="AL7" s="97"/>
      <c r="AM7" s="107"/>
      <c r="AN7" s="108"/>
      <c r="AO7" s="101"/>
      <c r="AP7" s="102"/>
      <c r="AQ7" s="107"/>
      <c r="AR7" s="107"/>
      <c r="AS7" s="126"/>
      <c r="AT7" s="107"/>
      <c r="AU7" s="107"/>
      <c r="AV7" s="107"/>
      <c r="AW7" s="150" t="s">
        <v>39</v>
      </c>
      <c r="AX7" s="151">
        <f>COUNTIF(AP:AP,AW7)</f>
        <v>0</v>
      </c>
      <c r="AY7" s="152">
        <f>AX7/$AZ$1</f>
        <v>0</v>
      </c>
      <c r="AZ7" s="153" t="e">
        <f t="shared" si="0"/>
        <v>#DIV/0!</v>
      </c>
      <c r="BA7" s="8"/>
      <c r="BB7" s="8"/>
      <c r="BC7" s="1" t="s">
        <v>34</v>
      </c>
      <c r="BD7" s="3" t="s">
        <v>45</v>
      </c>
      <c r="BE7" s="3" t="s">
        <v>46</v>
      </c>
    </row>
    <row r="8" spans="1:58">
      <c r="A8" s="7" t="s">
        <v>579</v>
      </c>
      <c r="B8" s="7" t="s">
        <v>577</v>
      </c>
      <c r="C8" s="144" t="s">
        <v>700</v>
      </c>
      <c r="D8" s="7" t="s">
        <v>701</v>
      </c>
      <c r="E8" s="7" t="s">
        <v>730</v>
      </c>
      <c r="F8" s="7" t="s">
        <v>7</v>
      </c>
      <c r="G8" s="107" t="s">
        <v>748</v>
      </c>
      <c r="H8" s="107" t="s">
        <v>12</v>
      </c>
      <c r="I8" s="87">
        <v>43921</v>
      </c>
      <c r="J8" s="107" t="s">
        <v>754</v>
      </c>
      <c r="K8" s="107" t="s">
        <v>754</v>
      </c>
      <c r="L8" s="107" t="s">
        <v>754</v>
      </c>
      <c r="M8" s="107"/>
      <c r="N8" s="107"/>
      <c r="O8" s="107"/>
      <c r="P8" s="107"/>
      <c r="Q8" s="107"/>
      <c r="R8" s="107"/>
      <c r="S8" s="107"/>
      <c r="T8" s="107"/>
      <c r="U8" s="107"/>
      <c r="V8" s="107"/>
      <c r="W8" s="107"/>
      <c r="X8" s="107"/>
      <c r="Y8" s="107"/>
      <c r="Z8" s="107"/>
      <c r="AA8" s="107"/>
      <c r="AB8" s="107"/>
      <c r="AC8" s="107"/>
      <c r="AD8" s="97" t="s">
        <v>766</v>
      </c>
      <c r="AE8" s="97" t="s">
        <v>768</v>
      </c>
      <c r="AF8" s="107">
        <v>153</v>
      </c>
      <c r="AG8" s="98">
        <v>43950</v>
      </c>
      <c r="AH8" s="107" t="s">
        <v>753</v>
      </c>
      <c r="AI8" s="97" t="s">
        <v>754</v>
      </c>
      <c r="AJ8" s="97" t="s">
        <v>754</v>
      </c>
      <c r="AK8" s="97" t="s">
        <v>757</v>
      </c>
      <c r="AL8" s="97" t="s">
        <v>757</v>
      </c>
      <c r="AM8" s="107" t="s">
        <v>969</v>
      </c>
      <c r="AN8" s="108"/>
      <c r="AO8" s="101"/>
      <c r="AP8" s="102"/>
      <c r="AQ8" s="107"/>
      <c r="AR8" s="107"/>
      <c r="AS8" s="126"/>
      <c r="AT8" s="107"/>
      <c r="AU8" s="107"/>
      <c r="AV8" s="107"/>
      <c r="AW8" s="150" t="s">
        <v>41</v>
      </c>
      <c r="AX8" s="151">
        <f>COUNTIF(AP:AP,AW8)</f>
        <v>0</v>
      </c>
      <c r="AY8" s="152">
        <f t="shared" ref="AY8:AY15" si="1">AX8/$AZ$1</f>
        <v>0</v>
      </c>
      <c r="AZ8" s="153" t="e">
        <f t="shared" si="0"/>
        <v>#DIV/0!</v>
      </c>
      <c r="BA8" s="8"/>
      <c r="BB8" s="8"/>
      <c r="BC8" s="1" t="s">
        <v>34</v>
      </c>
      <c r="BD8" s="3" t="s">
        <v>47</v>
      </c>
      <c r="BE8" s="3" t="s">
        <v>48</v>
      </c>
    </row>
    <row r="9" spans="1:58">
      <c r="A9" s="7" t="s">
        <v>579</v>
      </c>
      <c r="B9" s="7" t="s">
        <v>577</v>
      </c>
      <c r="C9" s="144" t="s">
        <v>702</v>
      </c>
      <c r="D9" s="7" t="s">
        <v>703</v>
      </c>
      <c r="E9" s="7" t="s">
        <v>731</v>
      </c>
      <c r="F9" s="7" t="s">
        <v>5</v>
      </c>
      <c r="G9" s="107" t="s">
        <v>686</v>
      </c>
      <c r="H9" s="107" t="s">
        <v>12</v>
      </c>
      <c r="I9" s="87">
        <v>43921</v>
      </c>
      <c r="J9" s="107"/>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97"/>
      <c r="AJ9" s="97"/>
      <c r="AK9" s="97"/>
      <c r="AL9" s="97"/>
      <c r="AM9" s="107"/>
      <c r="AN9" s="108"/>
      <c r="AO9" s="101"/>
      <c r="AP9" s="102"/>
      <c r="AQ9" s="107"/>
      <c r="AR9" s="107"/>
      <c r="AS9" s="126"/>
      <c r="AT9" s="107"/>
      <c r="AU9" s="107"/>
      <c r="AV9" s="107"/>
      <c r="AW9" s="150" t="s">
        <v>43</v>
      </c>
      <c r="AX9" s="151">
        <f t="shared" ref="AX9:AX15" si="2">COUNTIF(AP:AP,AW9)</f>
        <v>0</v>
      </c>
      <c r="AY9" s="152">
        <f t="shared" si="1"/>
        <v>0</v>
      </c>
      <c r="AZ9" s="153" t="e">
        <f t="shared" si="0"/>
        <v>#DIV/0!</v>
      </c>
      <c r="BA9" s="8"/>
      <c r="BB9" s="8"/>
      <c r="BC9" s="3" t="s">
        <v>49</v>
      </c>
      <c r="BD9" s="3" t="s">
        <v>50</v>
      </c>
      <c r="BE9" s="3" t="s">
        <v>51</v>
      </c>
    </row>
    <row r="10" spans="1:58">
      <c r="A10" s="7" t="s">
        <v>579</v>
      </c>
      <c r="B10" s="7" t="s">
        <v>577</v>
      </c>
      <c r="C10" s="144" t="s">
        <v>704</v>
      </c>
      <c r="D10" s="7" t="s">
        <v>705</v>
      </c>
      <c r="E10" s="7" t="s">
        <v>732</v>
      </c>
      <c r="F10" s="123" t="s">
        <v>7</v>
      </c>
      <c r="G10" s="7" t="s">
        <v>683</v>
      </c>
      <c r="H10" s="107" t="s">
        <v>12</v>
      </c>
      <c r="I10" s="87">
        <v>43921</v>
      </c>
      <c r="J10" s="107" t="s">
        <v>679</v>
      </c>
      <c r="K10" s="107" t="s">
        <v>679</v>
      </c>
      <c r="L10" s="107" t="s">
        <v>679</v>
      </c>
      <c r="M10" s="107"/>
      <c r="N10" s="107"/>
      <c r="O10" s="107"/>
      <c r="P10" s="107"/>
      <c r="Q10" s="107"/>
      <c r="R10" s="107"/>
      <c r="S10" s="107"/>
      <c r="T10" s="107"/>
      <c r="U10" s="107"/>
      <c r="V10" s="107"/>
      <c r="W10" s="107"/>
      <c r="X10" s="107"/>
      <c r="Y10" s="107"/>
      <c r="Z10" s="107"/>
      <c r="AA10" s="107"/>
      <c r="AB10" s="107"/>
      <c r="AC10" s="107"/>
      <c r="AD10" s="97" t="s">
        <v>766</v>
      </c>
      <c r="AE10" s="97" t="s">
        <v>768</v>
      </c>
      <c r="AF10" s="107">
        <v>153</v>
      </c>
      <c r="AG10" s="98">
        <v>43950</v>
      </c>
      <c r="AH10" s="107" t="s">
        <v>753</v>
      </c>
      <c r="AI10" s="97" t="s">
        <v>754</v>
      </c>
      <c r="AJ10" s="97" t="s">
        <v>754</v>
      </c>
      <c r="AK10" s="97" t="s">
        <v>757</v>
      </c>
      <c r="AL10" s="97" t="s">
        <v>757</v>
      </c>
      <c r="AM10" s="107" t="s">
        <v>969</v>
      </c>
      <c r="AN10" s="108"/>
      <c r="AO10" s="101"/>
      <c r="AP10" s="102"/>
      <c r="AQ10" s="107"/>
      <c r="AR10" s="107"/>
      <c r="AS10" s="126"/>
      <c r="AT10" s="107"/>
      <c r="AU10" s="107"/>
      <c r="AV10" s="107"/>
      <c r="AW10" s="150" t="s">
        <v>45</v>
      </c>
      <c r="AX10" s="151">
        <f t="shared" si="2"/>
        <v>0</v>
      </c>
      <c r="AY10" s="152">
        <f t="shared" si="1"/>
        <v>0</v>
      </c>
      <c r="AZ10" s="153" t="e">
        <f t="shared" si="0"/>
        <v>#DIV/0!</v>
      </c>
      <c r="BA10" s="8"/>
      <c r="BB10" s="8"/>
      <c r="BC10" s="3" t="s">
        <v>49</v>
      </c>
      <c r="BD10" s="3" t="s">
        <v>52</v>
      </c>
      <c r="BE10" s="3" t="s">
        <v>53</v>
      </c>
    </row>
    <row r="11" spans="1:58">
      <c r="A11" s="7" t="s">
        <v>579</v>
      </c>
      <c r="B11" s="7" t="s">
        <v>577</v>
      </c>
      <c r="C11" s="144" t="s">
        <v>706</v>
      </c>
      <c r="D11" s="7" t="s">
        <v>707</v>
      </c>
      <c r="E11" s="7" t="s">
        <v>733</v>
      </c>
      <c r="F11" s="7" t="s">
        <v>5</v>
      </c>
      <c r="G11" s="154" t="s">
        <v>581</v>
      </c>
      <c r="H11" s="107" t="s">
        <v>12</v>
      </c>
      <c r="I11" s="87">
        <v>43921</v>
      </c>
      <c r="J11" s="107">
        <v>0</v>
      </c>
      <c r="K11" s="89" t="s">
        <v>993</v>
      </c>
      <c r="L11" s="107">
        <v>0</v>
      </c>
      <c r="M11" s="107"/>
      <c r="N11" s="107"/>
      <c r="O11" s="107"/>
      <c r="P11" s="107"/>
      <c r="Q11" s="107"/>
      <c r="R11" s="107"/>
      <c r="S11" s="107"/>
      <c r="T11" s="107"/>
      <c r="U11" s="107"/>
      <c r="V11" s="107"/>
      <c r="W11" s="107"/>
      <c r="X11" s="107"/>
      <c r="Y11" s="107"/>
      <c r="Z11" s="107"/>
      <c r="AA11" s="107"/>
      <c r="AB11" s="107"/>
      <c r="AC11" s="107"/>
      <c r="AD11" s="97" t="s">
        <v>766</v>
      </c>
      <c r="AE11" s="97" t="s">
        <v>768</v>
      </c>
      <c r="AF11" s="107">
        <v>151</v>
      </c>
      <c r="AG11" s="98">
        <v>43950</v>
      </c>
      <c r="AH11" s="107" t="s">
        <v>753</v>
      </c>
      <c r="AI11" s="97" t="s">
        <v>754</v>
      </c>
      <c r="AJ11" s="97" t="s">
        <v>754</v>
      </c>
      <c r="AK11" s="97" t="s">
        <v>757</v>
      </c>
      <c r="AL11" s="97" t="s">
        <v>757</v>
      </c>
      <c r="AM11" s="108" t="s">
        <v>990</v>
      </c>
      <c r="AN11" s="108"/>
      <c r="AO11" s="101"/>
      <c r="AP11" s="102"/>
      <c r="AQ11" s="107"/>
      <c r="AR11" s="107"/>
      <c r="AS11" s="126"/>
      <c r="AT11" s="107"/>
      <c r="AU11" s="107"/>
      <c r="AV11" s="107"/>
      <c r="AW11" s="150" t="s">
        <v>47</v>
      </c>
      <c r="AX11" s="151">
        <f t="shared" si="2"/>
        <v>0</v>
      </c>
      <c r="AY11" s="152">
        <f t="shared" si="1"/>
        <v>0</v>
      </c>
      <c r="AZ11" s="153" t="e">
        <f t="shared" si="0"/>
        <v>#DIV/0!</v>
      </c>
      <c r="BA11" s="8"/>
      <c r="BB11" s="8"/>
      <c r="BC11" s="3" t="s">
        <v>49</v>
      </c>
      <c r="BD11" s="3" t="s">
        <v>54</v>
      </c>
      <c r="BE11" s="3" t="s">
        <v>55</v>
      </c>
    </row>
    <row r="12" spans="1:58" s="50" customFormat="1" ht="69">
      <c r="A12" s="117" t="s">
        <v>8</v>
      </c>
      <c r="B12" s="117" t="s">
        <v>0</v>
      </c>
      <c r="C12" s="117" t="s">
        <v>1</v>
      </c>
      <c r="D12" s="117" t="s">
        <v>3</v>
      </c>
      <c r="E12" s="117" t="s">
        <v>2</v>
      </c>
      <c r="F12" s="117" t="s">
        <v>6</v>
      </c>
      <c r="G12" s="117" t="s">
        <v>4</v>
      </c>
      <c r="H12" s="138" t="s">
        <v>9</v>
      </c>
      <c r="I12" s="117" t="s">
        <v>11</v>
      </c>
      <c r="J12" s="117" t="s">
        <v>972</v>
      </c>
      <c r="K12" s="117" t="s">
        <v>974</v>
      </c>
      <c r="L12" s="117" t="s">
        <v>669</v>
      </c>
      <c r="M12" s="117" t="s">
        <v>670</v>
      </c>
      <c r="N12" s="117" t="s">
        <v>671</v>
      </c>
      <c r="O12" s="117" t="s">
        <v>672</v>
      </c>
      <c r="P12" s="117" t="s">
        <v>673</v>
      </c>
      <c r="Q12" s="117" t="s">
        <v>674</v>
      </c>
      <c r="R12" s="117" t="s">
        <v>675</v>
      </c>
      <c r="S12" s="117" t="s">
        <v>676</v>
      </c>
      <c r="T12" s="117" t="s">
        <v>677</v>
      </c>
      <c r="U12" s="117" t="s">
        <v>678</v>
      </c>
      <c r="V12" s="117" t="s">
        <v>679</v>
      </c>
      <c r="W12" s="117" t="s">
        <v>680</v>
      </c>
      <c r="X12" s="117" t="s">
        <v>681</v>
      </c>
      <c r="Y12" s="117" t="s">
        <v>682</v>
      </c>
      <c r="Z12" s="117" t="s">
        <v>708</v>
      </c>
      <c r="AA12" s="117" t="s">
        <v>709</v>
      </c>
      <c r="AB12" s="117" t="s">
        <v>710</v>
      </c>
      <c r="AC12" s="117" t="s">
        <v>711</v>
      </c>
      <c r="AD12" s="133" t="s">
        <v>13</v>
      </c>
      <c r="AE12" s="133" t="s">
        <v>14</v>
      </c>
      <c r="AF12" s="133" t="s">
        <v>15</v>
      </c>
      <c r="AG12" s="133" t="s">
        <v>16</v>
      </c>
      <c r="AH12" s="133" t="s">
        <v>17</v>
      </c>
      <c r="AI12" s="132" t="s">
        <v>18</v>
      </c>
      <c r="AJ12" s="132" t="s">
        <v>19</v>
      </c>
      <c r="AK12" s="132" t="s">
        <v>20</v>
      </c>
      <c r="AL12" s="132" t="s">
        <v>21</v>
      </c>
      <c r="AM12" s="132" t="s">
        <v>668</v>
      </c>
      <c r="AN12" s="139" t="s">
        <v>22</v>
      </c>
      <c r="AO12" s="140" t="s">
        <v>23</v>
      </c>
      <c r="AP12" s="141" t="s">
        <v>24</v>
      </c>
      <c r="AQ12" s="141" t="s">
        <v>25</v>
      </c>
      <c r="AR12" s="141" t="s">
        <v>26</v>
      </c>
      <c r="AS12" s="136" t="s">
        <v>27</v>
      </c>
      <c r="AT12" s="136" t="s">
        <v>28</v>
      </c>
      <c r="AU12" s="136" t="s">
        <v>29</v>
      </c>
      <c r="AV12" s="59" t="s">
        <v>687</v>
      </c>
      <c r="AW12" s="155" t="s">
        <v>50</v>
      </c>
      <c r="AX12" s="156">
        <f t="shared" si="2"/>
        <v>0</v>
      </c>
      <c r="AY12" s="157">
        <f t="shared" si="1"/>
        <v>0</v>
      </c>
      <c r="AZ12" s="158" t="e">
        <f t="shared" si="0"/>
        <v>#DIV/0!</v>
      </c>
      <c r="BA12" s="59"/>
      <c r="BB12" s="59"/>
      <c r="BC12" s="60" t="s">
        <v>49</v>
      </c>
      <c r="BD12" s="60" t="s">
        <v>56</v>
      </c>
      <c r="BE12" s="60" t="s">
        <v>57</v>
      </c>
      <c r="BF12" s="61"/>
    </row>
    <row r="13" spans="1:58">
      <c r="A13" s="7" t="s">
        <v>579</v>
      </c>
      <c r="B13" s="7" t="s">
        <v>576</v>
      </c>
      <c r="C13" s="144" t="s">
        <v>688</v>
      </c>
      <c r="D13" s="7" t="s">
        <v>689</v>
      </c>
      <c r="E13" s="7" t="s">
        <v>724</v>
      </c>
      <c r="F13" s="7" t="s">
        <v>5</v>
      </c>
      <c r="G13" s="109" t="s">
        <v>580</v>
      </c>
      <c r="H13" s="107" t="s">
        <v>66</v>
      </c>
      <c r="I13" s="87">
        <v>43555</v>
      </c>
      <c r="J13" s="89" t="s">
        <v>983</v>
      </c>
      <c r="K13" s="89" t="s">
        <v>984</v>
      </c>
      <c r="L13" s="107"/>
      <c r="M13" s="107"/>
      <c r="N13" s="107"/>
      <c r="O13" s="107"/>
      <c r="P13" s="107"/>
      <c r="Q13" s="107"/>
      <c r="R13" s="107"/>
      <c r="S13" s="107"/>
      <c r="T13" s="107"/>
      <c r="U13" s="107"/>
      <c r="V13" s="107"/>
      <c r="W13" s="107"/>
      <c r="X13" s="107"/>
      <c r="Y13" s="107"/>
      <c r="Z13" s="107"/>
      <c r="AA13" s="107"/>
      <c r="AB13" s="107"/>
      <c r="AC13" s="107"/>
      <c r="AD13" s="97" t="s">
        <v>767</v>
      </c>
      <c r="AE13" s="97" t="s">
        <v>769</v>
      </c>
      <c r="AF13" s="107">
        <v>142</v>
      </c>
      <c r="AG13" s="88">
        <v>43607</v>
      </c>
      <c r="AH13" s="107" t="s">
        <v>753</v>
      </c>
      <c r="AI13" s="97" t="s">
        <v>754</v>
      </c>
      <c r="AJ13" s="97" t="s">
        <v>754</v>
      </c>
      <c r="AK13" s="97" t="s">
        <v>757</v>
      </c>
      <c r="AL13" s="97" t="s">
        <v>757</v>
      </c>
      <c r="AM13" s="107" t="s">
        <v>970</v>
      </c>
      <c r="AN13" s="108"/>
      <c r="AO13" s="101"/>
      <c r="AP13" s="102"/>
      <c r="AQ13" s="107"/>
      <c r="AR13" s="107"/>
      <c r="AS13" s="126"/>
      <c r="AT13" s="107"/>
      <c r="AU13" s="107"/>
      <c r="AV13" s="107"/>
      <c r="AW13" s="150" t="s">
        <v>52</v>
      </c>
      <c r="AX13" s="151">
        <f t="shared" si="2"/>
        <v>0</v>
      </c>
      <c r="AY13" s="152">
        <f t="shared" si="1"/>
        <v>0</v>
      </c>
      <c r="AZ13" s="153" t="e">
        <f t="shared" si="0"/>
        <v>#DIV/0!</v>
      </c>
      <c r="BA13" s="8"/>
      <c r="BB13" s="8"/>
      <c r="BC13" s="8"/>
      <c r="BD13" s="8"/>
      <c r="BE13" s="8"/>
    </row>
    <row r="14" spans="1:58">
      <c r="A14" s="7" t="s">
        <v>579</v>
      </c>
      <c r="B14" s="7" t="s">
        <v>576</v>
      </c>
      <c r="C14" s="144" t="s">
        <v>690</v>
      </c>
      <c r="D14" s="7" t="s">
        <v>691</v>
      </c>
      <c r="E14" s="7" t="s">
        <v>725</v>
      </c>
      <c r="F14" s="7" t="s">
        <v>5</v>
      </c>
      <c r="G14" s="109" t="s">
        <v>580</v>
      </c>
      <c r="H14" s="107" t="s">
        <v>66</v>
      </c>
      <c r="I14" s="87">
        <v>43555</v>
      </c>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97"/>
      <c r="AJ14" s="97"/>
      <c r="AK14" s="97"/>
      <c r="AL14" s="97"/>
      <c r="AM14" s="107"/>
      <c r="AN14" s="108"/>
      <c r="AO14" s="101"/>
      <c r="AP14" s="102"/>
      <c r="AQ14" s="107"/>
      <c r="AR14" s="107"/>
      <c r="AS14" s="126"/>
      <c r="AT14" s="107"/>
      <c r="AU14" s="107"/>
      <c r="AV14" s="107"/>
      <c r="AW14" s="150" t="s">
        <v>54</v>
      </c>
      <c r="AX14" s="151">
        <f t="shared" si="2"/>
        <v>0</v>
      </c>
      <c r="AY14" s="152">
        <f t="shared" si="1"/>
        <v>0</v>
      </c>
      <c r="AZ14" s="153" t="e">
        <f t="shared" si="0"/>
        <v>#DIV/0!</v>
      </c>
      <c r="BA14" s="8"/>
      <c r="BB14" s="8"/>
      <c r="BC14" s="8"/>
      <c r="BD14" s="8"/>
      <c r="BE14" s="8"/>
    </row>
    <row r="15" spans="1:58" ht="16.2" thickBot="1">
      <c r="A15" s="7" t="s">
        <v>579</v>
      </c>
      <c r="B15" s="7" t="s">
        <v>576</v>
      </c>
      <c r="C15" s="144" t="s">
        <v>692</v>
      </c>
      <c r="D15" s="7" t="s">
        <v>693</v>
      </c>
      <c r="E15" s="7" t="s">
        <v>726</v>
      </c>
      <c r="F15" s="7" t="s">
        <v>5</v>
      </c>
      <c r="G15" s="109" t="s">
        <v>580</v>
      </c>
      <c r="H15" s="107" t="s">
        <v>66</v>
      </c>
      <c r="I15" s="87">
        <v>43555</v>
      </c>
      <c r="J15" s="89" t="s">
        <v>985</v>
      </c>
      <c r="K15" s="89" t="s">
        <v>986</v>
      </c>
      <c r="L15" s="107"/>
      <c r="M15" s="107"/>
      <c r="N15" s="107"/>
      <c r="O15" s="107"/>
      <c r="P15" s="107"/>
      <c r="Q15" s="107"/>
      <c r="R15" s="107"/>
      <c r="S15" s="107"/>
      <c r="T15" s="107"/>
      <c r="U15" s="107"/>
      <c r="V15" s="107"/>
      <c r="W15" s="107"/>
      <c r="X15" s="107"/>
      <c r="Y15" s="107"/>
      <c r="Z15" s="107"/>
      <c r="AA15" s="107"/>
      <c r="AB15" s="107"/>
      <c r="AC15" s="107"/>
      <c r="AD15" s="97" t="s">
        <v>767</v>
      </c>
      <c r="AE15" s="97" t="s">
        <v>769</v>
      </c>
      <c r="AF15" s="107">
        <v>142</v>
      </c>
      <c r="AG15" s="88">
        <v>43607</v>
      </c>
      <c r="AH15" s="107" t="s">
        <v>753</v>
      </c>
      <c r="AI15" s="97" t="s">
        <v>754</v>
      </c>
      <c r="AJ15" s="97" t="s">
        <v>754</v>
      </c>
      <c r="AK15" s="97" t="s">
        <v>757</v>
      </c>
      <c r="AL15" s="97" t="s">
        <v>757</v>
      </c>
      <c r="AM15" s="107" t="s">
        <v>970</v>
      </c>
      <c r="AN15" s="108"/>
      <c r="AO15" s="101"/>
      <c r="AP15" s="102"/>
      <c r="AQ15" s="107"/>
      <c r="AR15" s="107"/>
      <c r="AS15" s="126"/>
      <c r="AT15" s="107"/>
      <c r="AU15" s="107"/>
      <c r="AV15" s="107"/>
      <c r="AW15" s="150" t="s">
        <v>56</v>
      </c>
      <c r="AX15" s="151">
        <f t="shared" si="2"/>
        <v>0</v>
      </c>
      <c r="AY15" s="152">
        <f t="shared" si="1"/>
        <v>0</v>
      </c>
      <c r="AZ15" s="153" t="e">
        <f t="shared" si="0"/>
        <v>#DIV/0!</v>
      </c>
      <c r="BA15" s="8"/>
      <c r="BB15" s="8"/>
      <c r="BC15" s="8"/>
      <c r="BD15" s="8"/>
      <c r="BE15" s="8"/>
    </row>
    <row r="16" spans="1:58" ht="16.2" thickBot="1">
      <c r="A16" s="7" t="s">
        <v>579</v>
      </c>
      <c r="B16" s="7" t="s">
        <v>576</v>
      </c>
      <c r="C16" s="144" t="s">
        <v>694</v>
      </c>
      <c r="D16" s="7" t="s">
        <v>695</v>
      </c>
      <c r="E16" s="7" t="s">
        <v>727</v>
      </c>
      <c r="F16" s="7" t="s">
        <v>5</v>
      </c>
      <c r="G16" s="109" t="s">
        <v>580</v>
      </c>
      <c r="H16" s="107" t="s">
        <v>66</v>
      </c>
      <c r="I16" s="87">
        <v>43555</v>
      </c>
      <c r="J16" s="89" t="s">
        <v>987</v>
      </c>
      <c r="K16" s="113">
        <v>26000</v>
      </c>
      <c r="L16" s="107"/>
      <c r="M16" s="107"/>
      <c r="N16" s="107"/>
      <c r="O16" s="107"/>
      <c r="P16" s="107"/>
      <c r="Q16" s="107"/>
      <c r="R16" s="107"/>
      <c r="S16" s="107"/>
      <c r="T16" s="107"/>
      <c r="U16" s="107"/>
      <c r="V16" s="107"/>
      <c r="W16" s="107"/>
      <c r="X16" s="107"/>
      <c r="Y16" s="107"/>
      <c r="Z16" s="107"/>
      <c r="AA16" s="107"/>
      <c r="AB16" s="107"/>
      <c r="AC16" s="107"/>
      <c r="AD16" s="97" t="s">
        <v>767</v>
      </c>
      <c r="AE16" s="97" t="s">
        <v>769</v>
      </c>
      <c r="AF16" s="107">
        <v>142</v>
      </c>
      <c r="AG16" s="88">
        <v>43607</v>
      </c>
      <c r="AH16" s="107" t="s">
        <v>753</v>
      </c>
      <c r="AI16" s="97" t="s">
        <v>754</v>
      </c>
      <c r="AJ16" s="97" t="s">
        <v>754</v>
      </c>
      <c r="AK16" s="97" t="s">
        <v>757</v>
      </c>
      <c r="AL16" s="97" t="s">
        <v>757</v>
      </c>
      <c r="AM16" s="107" t="s">
        <v>970</v>
      </c>
      <c r="AN16" s="108"/>
      <c r="AO16" s="101"/>
      <c r="AP16" s="102"/>
      <c r="AQ16" s="107"/>
      <c r="AR16" s="107"/>
      <c r="AS16" s="126"/>
      <c r="AT16" s="107"/>
      <c r="AU16" s="107"/>
      <c r="AV16" s="107"/>
      <c r="AW16" s="159" t="s">
        <v>741</v>
      </c>
      <c r="AX16" s="159">
        <f>SUM(AX5:AX15)</f>
        <v>0</v>
      </c>
      <c r="AY16" s="160">
        <f>SUM(AY5:AY15)</f>
        <v>0</v>
      </c>
      <c r="AZ16" s="160" t="e">
        <f>SUM(AZ5:AZ15)</f>
        <v>#DIV/0!</v>
      </c>
      <c r="BA16" s="8"/>
      <c r="BB16" s="8"/>
      <c r="BC16" s="8"/>
      <c r="BD16" s="8"/>
      <c r="BE16" s="8"/>
    </row>
    <row r="17" spans="1:57" ht="16.2" thickBot="1">
      <c r="A17" s="7" t="s">
        <v>579</v>
      </c>
      <c r="B17" s="7" t="s">
        <v>576</v>
      </c>
      <c r="C17" s="144" t="s">
        <v>696</v>
      </c>
      <c r="D17" s="7" t="s">
        <v>697</v>
      </c>
      <c r="E17" s="7" t="s">
        <v>728</v>
      </c>
      <c r="F17" s="7" t="s">
        <v>5</v>
      </c>
      <c r="G17" s="109" t="s">
        <v>580</v>
      </c>
      <c r="H17" s="107" t="s">
        <v>66</v>
      </c>
      <c r="I17" s="87">
        <v>43555</v>
      </c>
      <c r="J17" s="89" t="s">
        <v>988</v>
      </c>
      <c r="K17" s="89" t="s">
        <v>989</v>
      </c>
      <c r="L17" s="107"/>
      <c r="M17" s="107"/>
      <c r="N17" s="107"/>
      <c r="O17" s="107"/>
      <c r="P17" s="107"/>
      <c r="Q17" s="107"/>
      <c r="R17" s="107"/>
      <c r="S17" s="107"/>
      <c r="T17" s="107"/>
      <c r="U17" s="107"/>
      <c r="V17" s="107"/>
      <c r="W17" s="107"/>
      <c r="X17" s="107"/>
      <c r="Y17" s="107"/>
      <c r="Z17" s="107"/>
      <c r="AA17" s="107"/>
      <c r="AB17" s="107"/>
      <c r="AC17" s="107"/>
      <c r="AD17" s="97" t="s">
        <v>767</v>
      </c>
      <c r="AE17" s="97" t="s">
        <v>769</v>
      </c>
      <c r="AF17" s="107">
        <v>142</v>
      </c>
      <c r="AG17" s="88">
        <v>43607</v>
      </c>
      <c r="AH17" s="107" t="s">
        <v>753</v>
      </c>
      <c r="AI17" s="97" t="s">
        <v>754</v>
      </c>
      <c r="AJ17" s="97" t="s">
        <v>754</v>
      </c>
      <c r="AK17" s="97" t="s">
        <v>757</v>
      </c>
      <c r="AL17" s="97" t="s">
        <v>757</v>
      </c>
      <c r="AM17" s="107" t="s">
        <v>970</v>
      </c>
      <c r="AN17" s="108"/>
      <c r="AO17" s="101"/>
      <c r="AP17" s="102"/>
      <c r="AQ17" s="107"/>
      <c r="AR17" s="107"/>
      <c r="AS17" s="126"/>
      <c r="AT17" s="107"/>
      <c r="AU17" s="107"/>
      <c r="AV17" s="107"/>
      <c r="AW17" s="149" t="s">
        <v>742</v>
      </c>
      <c r="AX17" s="161">
        <f>1-AY16</f>
        <v>1</v>
      </c>
      <c r="AY17" s="149" t="s">
        <v>743</v>
      </c>
      <c r="AZ17" s="161" t="e">
        <f>1-AZ16</f>
        <v>#DIV/0!</v>
      </c>
      <c r="BA17" s="8"/>
      <c r="BB17" s="8"/>
      <c r="BC17" s="8"/>
      <c r="BD17" s="8"/>
      <c r="BE17" s="8"/>
    </row>
    <row r="18" spans="1:57">
      <c r="A18" s="7" t="s">
        <v>579</v>
      </c>
      <c r="B18" s="7" t="s">
        <v>577</v>
      </c>
      <c r="C18" s="144" t="s">
        <v>698</v>
      </c>
      <c r="D18" s="7" t="s">
        <v>699</v>
      </c>
      <c r="E18" s="7" t="s">
        <v>729</v>
      </c>
      <c r="F18" s="7" t="s">
        <v>7</v>
      </c>
      <c r="G18" s="107" t="s">
        <v>748</v>
      </c>
      <c r="H18" s="107" t="s">
        <v>66</v>
      </c>
      <c r="I18" s="87">
        <v>43555</v>
      </c>
      <c r="J18" s="107" t="s">
        <v>753</v>
      </c>
      <c r="K18" s="107" t="s">
        <v>753</v>
      </c>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97"/>
      <c r="AJ18" s="97"/>
      <c r="AK18" s="97"/>
      <c r="AL18" s="97"/>
      <c r="AM18" s="107"/>
      <c r="AN18" s="108"/>
      <c r="AO18" s="101"/>
      <c r="AP18" s="102"/>
      <c r="AQ18" s="107"/>
      <c r="AR18" s="107"/>
      <c r="AS18" s="126"/>
      <c r="AT18" s="107"/>
      <c r="AU18" s="107"/>
      <c r="AV18" s="107"/>
      <c r="AW18" s="107"/>
      <c r="AX18" s="107"/>
      <c r="AY18" s="107"/>
      <c r="AZ18" s="107"/>
      <c r="BA18" s="8"/>
      <c r="BB18" s="8"/>
      <c r="BC18" s="8"/>
      <c r="BD18" s="8"/>
      <c r="BE18" s="8"/>
    </row>
    <row r="19" spans="1:57">
      <c r="A19" s="7" t="s">
        <v>579</v>
      </c>
      <c r="B19" s="7" t="s">
        <v>577</v>
      </c>
      <c r="C19" s="144" t="s">
        <v>700</v>
      </c>
      <c r="D19" s="7" t="s">
        <v>701</v>
      </c>
      <c r="E19" s="7" t="s">
        <v>730</v>
      </c>
      <c r="F19" s="7" t="s">
        <v>7</v>
      </c>
      <c r="G19" s="107" t="s">
        <v>748</v>
      </c>
      <c r="H19" s="107" t="s">
        <v>66</v>
      </c>
      <c r="I19" s="87">
        <v>43555</v>
      </c>
      <c r="J19" s="107" t="s">
        <v>754</v>
      </c>
      <c r="K19" s="107" t="s">
        <v>754</v>
      </c>
      <c r="L19" s="107"/>
      <c r="M19" s="107"/>
      <c r="N19" s="107"/>
      <c r="O19" s="107"/>
      <c r="P19" s="107"/>
      <c r="Q19" s="107"/>
      <c r="R19" s="107"/>
      <c r="S19" s="107"/>
      <c r="T19" s="107"/>
      <c r="U19" s="107"/>
      <c r="V19" s="107"/>
      <c r="W19" s="107"/>
      <c r="X19" s="107"/>
      <c r="Y19" s="107"/>
      <c r="Z19" s="107"/>
      <c r="AA19" s="107"/>
      <c r="AB19" s="107"/>
      <c r="AC19" s="107"/>
      <c r="AD19" s="97" t="s">
        <v>767</v>
      </c>
      <c r="AE19" s="97" t="s">
        <v>769</v>
      </c>
      <c r="AF19" s="107">
        <v>142</v>
      </c>
      <c r="AG19" s="88">
        <v>43607</v>
      </c>
      <c r="AH19" s="107" t="s">
        <v>753</v>
      </c>
      <c r="AI19" s="97" t="s">
        <v>754</v>
      </c>
      <c r="AJ19" s="97" t="s">
        <v>754</v>
      </c>
      <c r="AK19" s="97" t="s">
        <v>757</v>
      </c>
      <c r="AL19" s="97" t="s">
        <v>757</v>
      </c>
      <c r="AM19" s="107" t="s">
        <v>970</v>
      </c>
      <c r="AN19" s="108"/>
      <c r="AO19" s="101"/>
      <c r="AP19" s="102"/>
      <c r="AQ19" s="107"/>
      <c r="AR19" s="107"/>
      <c r="AS19" s="126"/>
      <c r="AT19" s="107"/>
      <c r="AU19" s="107"/>
      <c r="AV19" s="107"/>
      <c r="AW19" s="107"/>
      <c r="AX19" s="107"/>
      <c r="AY19" s="107"/>
      <c r="AZ19" s="107"/>
      <c r="BA19" s="8"/>
      <c r="BB19" s="8"/>
      <c r="BC19" s="8"/>
      <c r="BD19" s="8"/>
      <c r="BE19" s="8"/>
    </row>
    <row r="20" spans="1:57">
      <c r="A20" s="7" t="s">
        <v>579</v>
      </c>
      <c r="B20" s="7" t="s">
        <v>577</v>
      </c>
      <c r="C20" s="144" t="s">
        <v>702</v>
      </c>
      <c r="D20" s="7" t="s">
        <v>703</v>
      </c>
      <c r="E20" s="7" t="s">
        <v>731</v>
      </c>
      <c r="F20" s="7" t="s">
        <v>5</v>
      </c>
      <c r="G20" s="107" t="s">
        <v>686</v>
      </c>
      <c r="H20" s="107" t="s">
        <v>66</v>
      </c>
      <c r="I20" s="87">
        <v>43555</v>
      </c>
      <c r="J20" s="107"/>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97"/>
      <c r="AJ20" s="97"/>
      <c r="AK20" s="97"/>
      <c r="AL20" s="97"/>
      <c r="AM20" s="107"/>
      <c r="AN20" s="108"/>
      <c r="AO20" s="101"/>
      <c r="AP20" s="102"/>
      <c r="AQ20" s="107"/>
      <c r="AR20" s="107"/>
      <c r="AS20" s="126"/>
      <c r="AT20" s="107"/>
      <c r="AU20" s="107"/>
      <c r="AV20" s="107"/>
      <c r="AW20" s="107"/>
      <c r="AX20" s="107"/>
      <c r="AY20" s="107"/>
      <c r="AZ20" s="107"/>
      <c r="BA20" s="8"/>
      <c r="BB20" s="8"/>
      <c r="BC20" s="8"/>
      <c r="BD20" s="8"/>
      <c r="BE20" s="8"/>
    </row>
    <row r="21" spans="1:57">
      <c r="A21" s="7" t="s">
        <v>579</v>
      </c>
      <c r="B21" s="7" t="s">
        <v>577</v>
      </c>
      <c r="C21" s="144" t="s">
        <v>704</v>
      </c>
      <c r="D21" s="7" t="s">
        <v>705</v>
      </c>
      <c r="E21" s="7" t="s">
        <v>732</v>
      </c>
      <c r="F21" s="123" t="s">
        <v>7</v>
      </c>
      <c r="G21" s="7" t="s">
        <v>683</v>
      </c>
      <c r="H21" s="107" t="s">
        <v>66</v>
      </c>
      <c r="I21" s="87">
        <v>43555</v>
      </c>
      <c r="J21" s="107" t="s">
        <v>679</v>
      </c>
      <c r="K21" s="107" t="s">
        <v>679</v>
      </c>
      <c r="L21" s="107"/>
      <c r="M21" s="107"/>
      <c r="N21" s="107"/>
      <c r="O21" s="107"/>
      <c r="P21" s="107"/>
      <c r="Q21" s="107"/>
      <c r="R21" s="107"/>
      <c r="S21" s="107"/>
      <c r="T21" s="107"/>
      <c r="U21" s="107"/>
      <c r="V21" s="107"/>
      <c r="W21" s="107"/>
      <c r="X21" s="107"/>
      <c r="Y21" s="107"/>
      <c r="Z21" s="107"/>
      <c r="AA21" s="107"/>
      <c r="AB21" s="107"/>
      <c r="AC21" s="107"/>
      <c r="AD21" s="97" t="s">
        <v>767</v>
      </c>
      <c r="AE21" s="97" t="s">
        <v>769</v>
      </c>
      <c r="AF21" s="107">
        <v>142</v>
      </c>
      <c r="AG21" s="88">
        <v>43607</v>
      </c>
      <c r="AH21" s="107" t="s">
        <v>753</v>
      </c>
      <c r="AI21" s="97" t="s">
        <v>754</v>
      </c>
      <c r="AJ21" s="97" t="s">
        <v>754</v>
      </c>
      <c r="AK21" s="97" t="s">
        <v>757</v>
      </c>
      <c r="AL21" s="97" t="s">
        <v>757</v>
      </c>
      <c r="AM21" s="107" t="s">
        <v>970</v>
      </c>
      <c r="AN21" s="108"/>
      <c r="AO21" s="101"/>
      <c r="AP21" s="102"/>
      <c r="AQ21" s="107"/>
      <c r="AR21" s="107"/>
      <c r="AS21" s="126"/>
      <c r="AT21" s="107"/>
      <c r="AU21" s="107"/>
      <c r="AV21" s="107"/>
      <c r="AW21" s="107"/>
      <c r="AX21" s="107"/>
      <c r="AY21" s="107"/>
      <c r="AZ21" s="107"/>
      <c r="BA21" s="8"/>
      <c r="BB21" s="8"/>
      <c r="BC21" s="8"/>
      <c r="BD21" s="8"/>
      <c r="BE21" s="8"/>
    </row>
    <row r="22" spans="1:57">
      <c r="A22" s="7" t="s">
        <v>579</v>
      </c>
      <c r="B22" s="7" t="s">
        <v>577</v>
      </c>
      <c r="C22" s="144" t="s">
        <v>706</v>
      </c>
      <c r="D22" s="7" t="s">
        <v>707</v>
      </c>
      <c r="E22" s="7" t="s">
        <v>733</v>
      </c>
      <c r="F22" s="7" t="s">
        <v>5</v>
      </c>
      <c r="G22" s="154" t="s">
        <v>581</v>
      </c>
      <c r="H22" s="107" t="s">
        <v>66</v>
      </c>
      <c r="I22" s="87">
        <v>43555</v>
      </c>
      <c r="J22" s="107"/>
      <c r="K22" s="107"/>
      <c r="L22" s="107"/>
      <c r="M22" s="107"/>
      <c r="N22" s="107"/>
      <c r="O22" s="107"/>
      <c r="P22" s="107"/>
      <c r="Q22" s="107"/>
      <c r="R22" s="107"/>
      <c r="S22" s="107"/>
      <c r="T22" s="107"/>
      <c r="U22" s="107"/>
      <c r="V22" s="107"/>
      <c r="W22" s="107"/>
      <c r="X22" s="107"/>
      <c r="Y22" s="107"/>
      <c r="Z22" s="107"/>
      <c r="AA22" s="107"/>
      <c r="AB22" s="107"/>
      <c r="AC22" s="107"/>
      <c r="AD22" s="97" t="s">
        <v>767</v>
      </c>
      <c r="AE22" s="97" t="s">
        <v>769</v>
      </c>
      <c r="AF22" s="127">
        <v>139140</v>
      </c>
      <c r="AG22" s="88">
        <v>43607</v>
      </c>
      <c r="AH22" s="107" t="s">
        <v>753</v>
      </c>
      <c r="AI22" s="97" t="s">
        <v>754</v>
      </c>
      <c r="AJ22" s="97" t="s">
        <v>754</v>
      </c>
      <c r="AK22" s="97" t="s">
        <v>757</v>
      </c>
      <c r="AL22" s="97" t="s">
        <v>757</v>
      </c>
      <c r="AM22" s="108" t="s">
        <v>991</v>
      </c>
      <c r="AN22" s="108"/>
      <c r="AO22" s="101"/>
      <c r="AP22" s="102"/>
      <c r="AQ22" s="107"/>
      <c r="AR22" s="107"/>
      <c r="AS22" s="126"/>
      <c r="AT22" s="107"/>
      <c r="AU22" s="107"/>
      <c r="AV22" s="107"/>
      <c r="AW22" s="107"/>
      <c r="AX22" s="107"/>
      <c r="AY22" s="107"/>
      <c r="AZ22" s="107"/>
      <c r="BA22" s="8"/>
      <c r="BB22" s="8"/>
      <c r="BC22" s="8"/>
      <c r="BD22" s="8"/>
      <c r="BE22" s="8"/>
    </row>
  </sheetData>
  <mergeCells count="1">
    <mergeCell ref="BC1:BE1"/>
  </mergeCells>
  <phoneticPr fontId="5"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xr:uid="{00000000-0002-0000-0400-000000000000}">
      <formula1>"M, F"</formula1>
    </dataValidation>
    <dataValidation type="decimal" operator="greaterThanOrEqual" allowBlank="1" showInputMessage="1" showErrorMessage="1" sqref="M2:AC6 J22:AC22 J14:K14 J9:AC9 J20:AC20 J3:J5 L13:AC17 J11 L11:AC11" xr:uid="{00000000-0002-0000-0400-000001000000}">
      <formula1>-99999999</formula1>
    </dataValidation>
    <dataValidation type="list" allowBlank="1" showInputMessage="1" showErrorMessage="1" sqref="AO13:AO22 AO2:AO11 AI2:AL11 AI13:AL22" xr:uid="{00000000-0002-0000-0400-000002000000}">
      <formula1>"Yes, No"</formula1>
    </dataValidation>
    <dataValidation type="list" allowBlank="1" showInputMessage="1" showErrorMessage="1" sqref="AS2:AS11 AS13:AS22" xr:uid="{00000000-0002-0000-0400-000003000000}">
      <formula1>"Error accepted, Error not accepted"</formula1>
    </dataValidation>
    <dataValidation type="list" allowBlank="1" showInputMessage="1" showErrorMessage="1" sqref="AP14:AP22" xr:uid="{00000000-0002-0000-0400-000004000000}">
      <formula1>$BD$2:$BD$11</formula1>
    </dataValidation>
    <dataValidation type="list" allowBlank="1" showInputMessage="1" showErrorMessage="1" sqref="J7:AC8 J18:AC19" xr:uid="{00000000-0002-0000-0400-000005000000}">
      <formula1>"Yes, No, NA"</formula1>
    </dataValidation>
    <dataValidation type="list" allowBlank="1" showInputMessage="1" showErrorMessage="1" sqref="AP2:AP11 AP13" xr:uid="{00000000-0002-0000-0400-000006000000}">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Musthaq Ahmad</cp:lastModifiedBy>
  <dcterms:created xsi:type="dcterms:W3CDTF">2021-02-17T01:36:11Z</dcterms:created>
  <dcterms:modified xsi:type="dcterms:W3CDTF">2021-03-22T03:15:49Z</dcterms:modified>
</cp:coreProperties>
</file>