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C:\Users\Anmol Piplani\Desktop\Acuite Files\Batch 1\NC 6\"/>
    </mc:Choice>
  </mc:AlternateContent>
  <xr:revisionPtr revIDLastSave="0" documentId="13_ncr:1_{75C2B9F1-D618-42A9-A7F2-8BC9953BD256}" xr6:coauthVersionLast="46" xr6:coauthVersionMax="46" xr10:uidLastSave="{00000000-0000-0000-0000-000000000000}"/>
  <bookViews>
    <workbookView xWindow="-108" yWindow="-108" windowWidth="23256" windowHeight="12576" tabRatio="587" xr2:uid="{00000000-000D-0000-FFFF-FFFF00000000}"/>
  </bookViews>
  <sheets>
    <sheet name="Company Info" sheetId="2" r:id="rId1"/>
    <sheet name="Sheet3" sheetId="3" state="hidden" r:id="rId2"/>
    <sheet name="Standalone " sheetId="1" r:id="rId3"/>
    <sheet name="Matrix-Directors" sheetId="4" r:id="rId4"/>
    <sheet name="Matrix-KMP" sheetId="5" r:id="rId5"/>
  </sheets>
  <definedNames>
    <definedName name="_xlnm._FilterDatabase" localSheetId="3" hidden="1">'Matrix-Directors'!$A$1:$BP$62</definedName>
    <definedName name="_xlnm._FilterDatabase" localSheetId="4" hidden="1">'Matrix-KMP'!$A$1:$BF$1</definedName>
    <definedName name="_xlnm._FilterDatabase" localSheetId="2" hidden="1">'Standalone '!$C$1:$AB$211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E8" i="1" l="1"/>
  <c r="BH7" i="4"/>
  <c r="BI7" i="4" s="1"/>
  <c r="BH5" i="4"/>
  <c r="AE5" i="1" l="1"/>
  <c r="AX15" i="5" l="1"/>
  <c r="AY15" i="5" s="1"/>
  <c r="AX14" i="5"/>
  <c r="AY14" i="5" s="1"/>
  <c r="AX13" i="5"/>
  <c r="AY13" i="5" s="1"/>
  <c r="AX12" i="5"/>
  <c r="AY12" i="5" s="1"/>
  <c r="AX11" i="5"/>
  <c r="AY11" i="5" s="1"/>
  <c r="AX10" i="5"/>
  <c r="AY10" i="5" s="1"/>
  <c r="AX9" i="5"/>
  <c r="AY9" i="5" s="1"/>
  <c r="AX8" i="5"/>
  <c r="AY8" i="5" s="1"/>
  <c r="AX7" i="5"/>
  <c r="AY7" i="5" s="1"/>
  <c r="AX6" i="5"/>
  <c r="AY6" i="5" s="1"/>
  <c r="AX5" i="5"/>
  <c r="AY5" i="5" s="1"/>
  <c r="AE15" i="1"/>
  <c r="AF15" i="1" s="1"/>
  <c r="AE14" i="1"/>
  <c r="AF14" i="1" s="1"/>
  <c r="AE13" i="1"/>
  <c r="AF13" i="1" s="1"/>
  <c r="AE12" i="1"/>
  <c r="AF12" i="1" s="1"/>
  <c r="AE11" i="1"/>
  <c r="AF11" i="1" s="1"/>
  <c r="AE10" i="1"/>
  <c r="AF10" i="1" s="1"/>
  <c r="AE9" i="1"/>
  <c r="AF9" i="1" s="1"/>
  <c r="AF8" i="1"/>
  <c r="AE7" i="1"/>
  <c r="AF7" i="1" s="1"/>
  <c r="AE6" i="1"/>
  <c r="AF6" i="1" s="1"/>
  <c r="AF5" i="1"/>
  <c r="AX16" i="5" l="1"/>
  <c r="AY16" i="5"/>
  <c r="AX17" i="5" s="1"/>
  <c r="AE16" i="1"/>
  <c r="AF16" i="1"/>
  <c r="AE17" i="1" s="1"/>
  <c r="AZ6" i="5" l="1"/>
  <c r="AZ7" i="5"/>
  <c r="AZ8" i="5"/>
  <c r="AZ14" i="5"/>
  <c r="AZ9" i="5"/>
  <c r="AZ10" i="5"/>
  <c r="AZ11" i="5"/>
  <c r="AZ12" i="5"/>
  <c r="AZ13" i="5"/>
  <c r="AZ15" i="5"/>
  <c r="AZ5" i="5"/>
  <c r="AG6" i="1"/>
  <c r="AG10" i="1"/>
  <c r="AG15" i="1"/>
  <c r="AG7" i="1"/>
  <c r="AG11" i="1"/>
  <c r="AG8" i="1"/>
  <c r="AG12" i="1"/>
  <c r="AG5" i="1"/>
  <c r="AG9" i="1"/>
  <c r="AG13" i="1"/>
  <c r="AG14" i="1"/>
  <c r="AG16" i="1" l="1"/>
  <c r="AG17" i="1" s="1"/>
  <c r="AZ16" i="5"/>
  <c r="AZ17" i="5" s="1"/>
  <c r="BH9" i="4" l="1"/>
  <c r="BI9" i="4" s="1"/>
  <c r="BH10" i="4"/>
  <c r="BI10" i="4" s="1"/>
  <c r="BH11" i="4"/>
  <c r="BI11" i="4" s="1"/>
  <c r="BH12" i="4"/>
  <c r="BI12" i="4" s="1"/>
  <c r="BH13" i="4"/>
  <c r="BI13" i="4" s="1"/>
  <c r="BH14" i="4"/>
  <c r="BI14" i="4" s="1"/>
  <c r="BH15" i="4"/>
  <c r="BI15" i="4" s="1"/>
  <c r="BH8" i="4"/>
  <c r="BI8" i="4" s="1"/>
  <c r="BH6" i="4"/>
  <c r="BI6" i="4" s="1"/>
  <c r="BI5" i="4"/>
  <c r="BI16" i="4" l="1"/>
  <c r="BH16" i="4"/>
  <c r="BJ8" i="4" l="1"/>
  <c r="BJ13" i="4"/>
  <c r="BJ9" i="4"/>
  <c r="BJ10" i="4"/>
  <c r="BJ14" i="4"/>
  <c r="BJ6" i="4"/>
  <c r="BJ11" i="4"/>
  <c r="BJ15" i="4"/>
  <c r="BJ7" i="4"/>
  <c r="BJ12" i="4"/>
  <c r="BJ5" i="4"/>
  <c r="BH17" i="4" l="1"/>
  <c r="BJ16" i="4"/>
  <c r="BJ17" i="4" s="1"/>
</calcChain>
</file>

<file path=xl/sharedStrings.xml><?xml version="1.0" encoding="utf-8"?>
<sst xmlns="http://schemas.openxmlformats.org/spreadsheetml/2006/main" count="6340" uniqueCount="946">
  <si>
    <t>Key Issues</t>
  </si>
  <si>
    <t>DP Code</t>
  </si>
  <si>
    <t>Description</t>
  </si>
  <si>
    <t>Indicator</t>
  </si>
  <si>
    <t>Unit</t>
  </si>
  <si>
    <t>Number</t>
  </si>
  <si>
    <t>Data Type</t>
  </si>
  <si>
    <t>Text</t>
  </si>
  <si>
    <t>Category</t>
  </si>
  <si>
    <t>Fiscal Year</t>
  </si>
  <si>
    <t>Response</t>
  </si>
  <si>
    <t>Fiscal Year End Date</t>
  </si>
  <si>
    <t>2019-2020</t>
  </si>
  <si>
    <t>Source name</t>
  </si>
  <si>
    <t>URL</t>
  </si>
  <si>
    <t>Page number</t>
  </si>
  <si>
    <t>Publication date</t>
  </si>
  <si>
    <t>Text snippet</t>
  </si>
  <si>
    <t>Screenshot (in png)</t>
  </si>
  <si>
    <t>PDF</t>
  </si>
  <si>
    <t>Word Doc (.docx)</t>
  </si>
  <si>
    <t>Excel (.xlxsx)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</si>
  <si>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</si>
  <si>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</si>
  <si>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</si>
  <si>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</si>
  <si>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</si>
  <si>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</si>
  <si>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</si>
  <si>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</si>
  <si>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</si>
  <si>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</si>
  <si>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</si>
  <si>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</si>
  <si>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</si>
  <si>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</si>
  <si>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</si>
  <si>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</si>
  <si>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</si>
  <si>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</si>
  <si>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</si>
  <si>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SOP not followed</t>
  </si>
  <si>
    <t>Guidelines not followed as per SOP; primarily a conceptual error</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</si>
  <si>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</si>
  <si>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</si>
  <si>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</si>
  <si>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</si>
  <si>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</si>
  <si>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</si>
  <si>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</si>
  <si>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</si>
  <si>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</si>
  <si>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</si>
  <si>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</si>
  <si>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</si>
  <si>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</si>
  <si>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</si>
  <si>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</si>
  <si>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</si>
  <si>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</si>
  <si>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</si>
  <si>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</si>
  <si>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</si>
  <si>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</si>
  <si>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</si>
  <si>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</si>
  <si>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</si>
  <si>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</si>
  <si>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</si>
  <si>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</si>
  <si>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</si>
  <si>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</si>
  <si>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</si>
  <si>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</si>
  <si>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</si>
  <si>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</si>
  <si>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</si>
  <si>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</si>
  <si>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</si>
  <si>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</si>
  <si>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</si>
  <si>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</si>
  <si>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</si>
  <si>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</si>
  <si>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</si>
  <si>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</si>
  <si>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</si>
  <si>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</si>
  <si>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</si>
  <si>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</si>
  <si>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</si>
  <si>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</si>
  <si>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</si>
  <si>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</si>
  <si>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</si>
  <si>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</si>
  <si>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</si>
  <si>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</si>
  <si>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</si>
  <si>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</si>
  <si>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</si>
  <si>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</si>
  <si>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</si>
  <si>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</si>
  <si>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</si>
  <si>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</si>
  <si>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</si>
  <si>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</si>
  <si>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</si>
  <si>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</si>
  <si>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</si>
  <si>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</si>
  <si>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</si>
  <si>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</si>
  <si>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</si>
  <si>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</si>
  <si>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</si>
  <si>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</si>
  <si>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</si>
  <si>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</si>
  <si>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</si>
  <si>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</si>
  <si>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</si>
  <si>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</si>
  <si>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</si>
  <si>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</si>
  <si>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</si>
  <si>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</si>
  <si>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</si>
  <si>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</si>
  <si>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</si>
  <si>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</si>
  <si>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</si>
  <si>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</si>
  <si>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</si>
  <si>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</si>
  <si>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</si>
  <si>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</si>
  <si>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</si>
  <si>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</si>
  <si>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</si>
  <si>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</si>
  <si>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</si>
  <si>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</si>
  <si>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</si>
  <si>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</si>
  <si>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</si>
  <si>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</si>
  <si>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</si>
  <si>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</si>
  <si>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</si>
  <si>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</si>
  <si>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</si>
  <si>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</si>
  <si>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</si>
  <si>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</si>
  <si>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</si>
  <si>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</si>
  <si>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</si>
  <si>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</si>
  <si>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</si>
  <si>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</si>
  <si>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</si>
  <si>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</si>
  <si>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</si>
  <si>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</si>
  <si>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</si>
  <si>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</si>
  <si>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</si>
  <si>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</si>
  <si>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</si>
  <si>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</si>
  <si>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</si>
  <si>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</si>
  <si>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</si>
  <si>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</si>
  <si>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</si>
  <si>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</si>
  <si>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</si>
  <si>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</si>
  <si>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</si>
  <si>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</si>
  <si>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</si>
  <si>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</si>
  <si>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</si>
  <si>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</si>
  <si>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</si>
  <si>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</si>
  <si>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</si>
  <si>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</si>
  <si>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</si>
  <si>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</si>
  <si>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</si>
  <si>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</si>
  <si>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</si>
  <si>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</si>
  <si>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</si>
  <si>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</si>
  <si>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</si>
  <si>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</si>
  <si>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</si>
  <si>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</si>
  <si>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</si>
  <si>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</si>
  <si>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</si>
  <si>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</si>
  <si>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</si>
  <si>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</si>
  <si>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</si>
  <si>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</si>
  <si>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</si>
  <si>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</si>
  <si>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</si>
  <si>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</si>
  <si>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</si>
  <si>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</si>
  <si>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</si>
  <si>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</si>
  <si>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</si>
  <si>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</si>
  <si>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</si>
  <si>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</si>
  <si>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</si>
  <si>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</si>
  <si>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</si>
  <si>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</si>
  <si>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</si>
  <si>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</si>
  <si>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</si>
  <si>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</si>
  <si>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</si>
  <si>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</si>
  <si>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</si>
  <si>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</si>
  <si>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</si>
  <si>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</si>
  <si>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</si>
  <si>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</si>
  <si>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</si>
  <si>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</si>
  <si>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</si>
  <si>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</si>
  <si>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</si>
  <si>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</si>
  <si>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</si>
  <si>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</si>
  <si>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</si>
  <si>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</si>
  <si>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</si>
  <si>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</si>
  <si>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</si>
  <si>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</si>
  <si>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</si>
  <si>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</si>
  <si>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</si>
  <si>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</si>
  <si>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</si>
  <si>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</si>
  <si>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</si>
  <si>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ANTP001</t>
  </si>
  <si>
    <t>Staggered Board</t>
  </si>
  <si>
    <t>Does the company have a staggered board?</t>
  </si>
  <si>
    <t>ANTP002</t>
  </si>
  <si>
    <t>Vote ceiling</t>
  </si>
  <si>
    <t>Does the company impose a vote ceiling for its shareholders?</t>
  </si>
  <si>
    <t>ANTP004</t>
  </si>
  <si>
    <t>Veto Power</t>
  </si>
  <si>
    <t>Does the company's biggest shareholder hold veto power?</t>
  </si>
  <si>
    <t>ANTP005</t>
  </si>
  <si>
    <t>State-Owned Organisation</t>
  </si>
  <si>
    <t>Does the State or government own more than 50% of shares in the company?</t>
  </si>
  <si>
    <t>ANTP008</t>
  </si>
  <si>
    <t>Significant cross holding</t>
  </si>
  <si>
    <t>Does the company have significant cross shareholdings with other listed companies?</t>
  </si>
  <si>
    <t>ANTP010</t>
  </si>
  <si>
    <t>Limitation of Mergers, amalgamation and acquisition transactions approval</t>
  </si>
  <si>
    <t>Does the company impose supermajority requirement for the approval its merger and acquisition transaction?</t>
  </si>
  <si>
    <t>ANTP011</t>
  </si>
  <si>
    <t>Sharebuy back without shareholders approval</t>
  </si>
  <si>
    <t>Does the company permit its board or management to buyback its shares without shareholders approval?</t>
  </si>
  <si>
    <t>AUDC001</t>
  </si>
  <si>
    <t>Audit committee compliance</t>
  </si>
  <si>
    <t>Does the company comply with Companies Act 2013 requirement to set up an audit committee?</t>
  </si>
  <si>
    <t>AUDC002</t>
  </si>
  <si>
    <t>Financial literacy Audit Committee member compliance</t>
  </si>
  <si>
    <t>Does the company comply with SEBI listing rules on its audit committee members' financial literacy requirement?</t>
  </si>
  <si>
    <t>AUDC003</t>
  </si>
  <si>
    <t>Financial expertise Audit Committee member compliance</t>
  </si>
  <si>
    <t>Does the company comply with SEBI listing rules on its audit committee members' financial expertise requirement?</t>
  </si>
  <si>
    <t>AUDC004</t>
  </si>
  <si>
    <t>Chairperson independence Audit Committee compliance</t>
  </si>
  <si>
    <t>Does the company comply with SEBI listing rules on its audit committee's chairperson independence?</t>
  </si>
  <si>
    <t>AUDC005</t>
  </si>
  <si>
    <t>Independent Audit Committee member compliance</t>
  </si>
  <si>
    <t>Does the company comply with SEBI listing rules on the percentage of its audit committee's independent members?</t>
  </si>
  <si>
    <t>AUDC006</t>
  </si>
  <si>
    <t>Audit committee meeting compliance</t>
  </si>
  <si>
    <t>Does the company comply with SEBI listing rules on the meeting frequency of its audit committee?</t>
  </si>
  <si>
    <t>AUDC007</t>
  </si>
  <si>
    <t>Risk Management Committee compliance</t>
  </si>
  <si>
    <t>Does the company comply with SEBI listing rules requirement to set up a risk management committee?</t>
  </si>
  <si>
    <t>BOCP001</t>
  </si>
  <si>
    <t>Directors pay approval</t>
  </si>
  <si>
    <t>BODS001</t>
  </si>
  <si>
    <t>Board Gender Diversity Strategy</t>
  </si>
  <si>
    <t>Does the company have a policy on board gender diversity?</t>
  </si>
  <si>
    <t>BODS002</t>
  </si>
  <si>
    <t>Board Ethnic Diversity Strategy</t>
  </si>
  <si>
    <t>Does the company have a policy on board ethnic/cultural/nationality diversity?</t>
  </si>
  <si>
    <t>BODC001</t>
  </si>
  <si>
    <t>Board gender diversity compliance</t>
  </si>
  <si>
    <t>Does the company comply with Companies Act 2013 requirement on board gender diversity?</t>
  </si>
  <si>
    <t>BOIS001</t>
  </si>
  <si>
    <t>Board Independence Strategy</t>
  </si>
  <si>
    <t>Does the company have a policy on board independence?</t>
  </si>
  <si>
    <t>BOIC001</t>
  </si>
  <si>
    <t>Board independence compliance</t>
  </si>
  <si>
    <t>Does the company comply with Companies Act 2013 requirement on board independance?</t>
  </si>
  <si>
    <t>BOIP002</t>
  </si>
  <si>
    <t>Combined Chairman and CEO Roles</t>
  </si>
  <si>
    <t>Is the same person both CEO and Chairman?</t>
  </si>
  <si>
    <t>BOIP003</t>
  </si>
  <si>
    <t>Chairman is EX CEO</t>
  </si>
  <si>
    <t>Has the company's non-executive chairman previously held the position of CEO/Managing director in the company?</t>
  </si>
  <si>
    <t>BOIR022</t>
  </si>
  <si>
    <t xml:space="preserve">Number of shares outstanding </t>
  </si>
  <si>
    <t>Total number of outstanding shares at the end of the fiscal year.</t>
  </si>
  <si>
    <t>BOSS002</t>
  </si>
  <si>
    <t>Board Experience Strategy</t>
  </si>
  <si>
    <t>Does the company have a policy on Board members skill and industry experience?</t>
  </si>
  <si>
    <t>BOSC001</t>
  </si>
  <si>
    <t>Board Size compliance</t>
  </si>
  <si>
    <t>Does the company comply with Companies Act 2013 requirement on board size?</t>
  </si>
  <si>
    <t>BOSC002</t>
  </si>
  <si>
    <t>Independent directors meeting compliance</t>
  </si>
  <si>
    <t>Does the company comply with SEBI listing rules on independent directors meetings?</t>
  </si>
  <si>
    <t>BOSC003</t>
  </si>
  <si>
    <t>Meetings of Board compliance</t>
  </si>
  <si>
    <t>The company complies with the Companies Act 2013 of India that its board shall meet a minimum of 4 times per year.</t>
  </si>
  <si>
    <t>BOSC004</t>
  </si>
  <si>
    <t>Board member mandates compliance</t>
  </si>
  <si>
    <t>Does the company comply with SEBI listing rules on the number of directorship that can be held in other listed companies?</t>
  </si>
  <si>
    <t>BOSC007</t>
  </si>
  <si>
    <t>Vigil mechanism compliance</t>
  </si>
  <si>
    <t>Does the company comply with SEBI listing rules requirement to set up a vigil mechanism?</t>
  </si>
  <si>
    <t>BOSP001</t>
  </si>
  <si>
    <t>Board function improvement mechanism</t>
  </si>
  <si>
    <t>Does the company have an mechanism in place to enhance the effectiveness of its board?</t>
  </si>
  <si>
    <t>BOSR007</t>
  </si>
  <si>
    <t>Board Meetings</t>
  </si>
  <si>
    <t>Total board meetings held during the fiscal year (excluding Board committee and adhoc Board committee meetings)</t>
  </si>
  <si>
    <t>COMC001</t>
  </si>
  <si>
    <t>Remuneration committee compliance</t>
  </si>
  <si>
    <t>Does the company comply with Companies Act 2013 requirement to set up a remuneration committee?</t>
  </si>
  <si>
    <t>COMC002</t>
  </si>
  <si>
    <t>Non-executive Remuneration Committee member compliance</t>
  </si>
  <si>
    <t>Does the company comply with SEBI listing rules on its remuneration committee's members non-executive status?</t>
  </si>
  <si>
    <t>COMC003</t>
  </si>
  <si>
    <t>Chairperson independence Remuneration Committee compliance</t>
  </si>
  <si>
    <t>Does the company comply with SEBI listing rules on its remuneration committee's chairperson independence?</t>
  </si>
  <si>
    <t>COMC004</t>
  </si>
  <si>
    <t>Independent Remuneration Committee member compliance</t>
  </si>
  <si>
    <t>Does the company comply with SEBI listing rules on the percentage of its remuneration committee's independent members?</t>
  </si>
  <si>
    <t>COMC005</t>
  </si>
  <si>
    <t>Nomination committee compliance</t>
  </si>
  <si>
    <t>Does the company comply with Companies Act 2013 requirement to set up a nomination committee?</t>
  </si>
  <si>
    <t>COMC006</t>
  </si>
  <si>
    <t>Non-executive Nomination Committee member compliance</t>
  </si>
  <si>
    <t>Does the company comply with SEBI listing rules on its nomination committee members' non-executive status?</t>
  </si>
  <si>
    <t>COMC007</t>
  </si>
  <si>
    <t>Chairperson independence Nomination Committee compliance</t>
  </si>
  <si>
    <t>Does the company comply with SEBI listing rules on its nomination committee's chairperson independence?</t>
  </si>
  <si>
    <t>COMC008</t>
  </si>
  <si>
    <t>Independent Nomination Committee member compliance</t>
  </si>
  <si>
    <t>Does the company comply with SEBI listing rules on the percentage of its nomination committee's independent members?</t>
  </si>
  <si>
    <t>COMC009</t>
  </si>
  <si>
    <t>Corporate Social Responsibility (CSR) committee compliance</t>
  </si>
  <si>
    <t>Does the company comply with Companies Act 2013 requirement to set up a Corporate Social Responsibility (CSR) committee?</t>
  </si>
  <si>
    <t>COMP001</t>
  </si>
  <si>
    <t>Remuneration committee External Consultant</t>
  </si>
  <si>
    <t>Does the Company's remuneration committee have the right to hire an external consultant?</t>
  </si>
  <si>
    <t>COMP002</t>
  </si>
  <si>
    <t>Nomination committee External Consultant</t>
  </si>
  <si>
    <t>Does the Company's nomination committee have the right to hire an external consultant?</t>
  </si>
  <si>
    <t>COMP005</t>
  </si>
  <si>
    <t>Corporate Governance Committee</t>
  </si>
  <si>
    <t>BUSS001</t>
  </si>
  <si>
    <t>Business Ethics Strategy</t>
  </si>
  <si>
    <t>Does the company have a policy on business ethics?</t>
  </si>
  <si>
    <t>BUSS002</t>
  </si>
  <si>
    <t>Anti-Corruption Strategy</t>
  </si>
  <si>
    <t>Does the company have a policy on anti-corruption?</t>
  </si>
  <si>
    <t>BUSS003</t>
  </si>
  <si>
    <t>Fair Competition Strategy</t>
  </si>
  <si>
    <t>Does the company have a policy on fair competition?</t>
  </si>
  <si>
    <t>BUSS004</t>
  </si>
  <si>
    <t>Related party transaction policy</t>
  </si>
  <si>
    <t>Does the company have a policy on related party transaction?</t>
  </si>
  <si>
    <t>BUSC001</t>
  </si>
  <si>
    <t>Shareholders approval of related party transactions compliance</t>
  </si>
  <si>
    <t>Does the company comply with SEBI listing rules on shareholders approval of related party transactions?</t>
  </si>
  <si>
    <t>BUSC002</t>
  </si>
  <si>
    <t>Audit committee approval of related party transactions compliance</t>
  </si>
  <si>
    <t>Does the company comply with SEBI listing rules on audit committee approval of related party transactions?</t>
  </si>
  <si>
    <t>BUSC003</t>
  </si>
  <si>
    <t>Prohibition on insider trading</t>
  </si>
  <si>
    <t>Does the company comply with SEBI regulation 2015 requirement on prohibition of insider trading of securities?</t>
  </si>
  <si>
    <t>BUSP001</t>
  </si>
  <si>
    <t>Business Ethics Initiative</t>
  </si>
  <si>
    <t>Does the company have any initiative, programs for improvement of business ethics?</t>
  </si>
  <si>
    <t>BUSP002</t>
  </si>
  <si>
    <t>Anti-Corruption Initiative</t>
  </si>
  <si>
    <t>Does the company have any initiative, programs to prevent bribery, anti-corruption and/or money laundering?</t>
  </si>
  <si>
    <t>BUSP003</t>
  </si>
  <si>
    <t>Fair Competition Initiative</t>
  </si>
  <si>
    <t>Does the company have any initiative, programs to enhance fair competition?</t>
  </si>
  <si>
    <t>BUSP004</t>
  </si>
  <si>
    <t>Ethical Audit- External</t>
  </si>
  <si>
    <t>Does the company conduct external verification or audit to evaluate its adherence to ethics?</t>
  </si>
  <si>
    <t>BUSP005</t>
  </si>
  <si>
    <t>ISO 37001-Anti Bribery Management System</t>
  </si>
  <si>
    <t>Does the company have an Anti-Bribery Management System which is ISO 37001 certified?</t>
  </si>
  <si>
    <t>BUSP006</t>
  </si>
  <si>
    <t>Business Ethics Code of Conduct</t>
  </si>
  <si>
    <t>Does the company comply with SEBI listing regulation on publishing a code of conduct for directors and key management personnel?</t>
  </si>
  <si>
    <t>BUSP007</t>
  </si>
  <si>
    <t>Business Ethics Complaints</t>
  </si>
  <si>
    <t>BUSP008</t>
  </si>
  <si>
    <t>Board member Related party transaction</t>
  </si>
  <si>
    <t>Does the company report about its board member(s) related party transactions?</t>
  </si>
  <si>
    <t>BUSP009</t>
  </si>
  <si>
    <t>Key managerial personnel related party transaction</t>
  </si>
  <si>
    <t>Does the company reports about its Key managerial personnel's related party transactions?</t>
  </si>
  <si>
    <t>BUSP010</t>
  </si>
  <si>
    <t xml:space="preserve">Whistle blower preotection </t>
  </si>
  <si>
    <t>Does the company have a whistle blower protection program?</t>
  </si>
  <si>
    <t>BUSN002</t>
  </si>
  <si>
    <t>Business Ethics Fines</t>
  </si>
  <si>
    <t>FINC001</t>
  </si>
  <si>
    <t>External Auditor rotation compliance</t>
  </si>
  <si>
    <t>Does the company comply with Companies Act 2013 requirement on its external auditor rotation</t>
  </si>
  <si>
    <t>FINP001</t>
  </si>
  <si>
    <t>Unqualified opinion auditor's report</t>
  </si>
  <si>
    <t>Does the external auditor issue an unqualified opinion on the company's financial statements at the end of the fiscal year being evaluated?</t>
  </si>
  <si>
    <t>FINP002</t>
  </si>
  <si>
    <t>Internal Auditor reporting</t>
  </si>
  <si>
    <t>Does the company's internal auditor report to the Audit Committee?</t>
  </si>
  <si>
    <t>FINR001</t>
  </si>
  <si>
    <t>External Auditor'Remuneration - Audit fees</t>
  </si>
  <si>
    <t>External Auditor's Remuneration - Audit fees</t>
  </si>
  <si>
    <t>FINR002</t>
  </si>
  <si>
    <t>External Auditor'Remuneration - Other fees</t>
  </si>
  <si>
    <t>External Auditor's Remuneration - Other fees (Audit realted and other Fees)</t>
  </si>
  <si>
    <t>MACS001</t>
  </si>
  <si>
    <t>Compensation Strategy Key Management Personnel Retention</t>
  </si>
  <si>
    <t>Does the company's compensation policy gear towards retention of its Key Management Personnel?</t>
  </si>
  <si>
    <t>MACP001</t>
  </si>
  <si>
    <t>Key Management Personnel Compensation Strategy inclusive of ESG</t>
  </si>
  <si>
    <t>Does the company's Key Management Personnel compensation policy include non-financial components?</t>
  </si>
  <si>
    <t>MACP002</t>
  </si>
  <si>
    <t>CEO/MD Pay link to Total Shareholder returns</t>
  </si>
  <si>
    <t>Is the company's CEO/MD compensation linked to total shareholder returns?</t>
  </si>
  <si>
    <t>MACP003</t>
  </si>
  <si>
    <t>Key Management Personnel compensation is long term focused</t>
  </si>
  <si>
    <t>Does the company's Key Management Personnel compensation focus on the long term targets?</t>
  </si>
  <si>
    <t>MACP004</t>
  </si>
  <si>
    <t>Clawback compensation Mechanism</t>
  </si>
  <si>
    <t>Does the company have a Malus and Clawback clause in its Key Management Personnel compensation?</t>
  </si>
  <si>
    <t>MACP005</t>
  </si>
  <si>
    <t>Key Management Personnel pay approval</t>
  </si>
  <si>
    <t>Does the Company's shareholders approve its Key Management Personnel's compensation?</t>
  </si>
  <si>
    <t>MACP006</t>
  </si>
  <si>
    <t>Key Management Personnel compensation longest time horizon target</t>
  </si>
  <si>
    <t>What is the longest performance period applied to evaluate Key Management compensation plan?</t>
  </si>
  <si>
    <t>MACP007</t>
  </si>
  <si>
    <t>Key Management Personnel bonus cap</t>
  </si>
  <si>
    <t>Does the company impose a cap on its Key Management Personnel bonus?</t>
  </si>
  <si>
    <t>MACP008</t>
  </si>
  <si>
    <t>Key Management Personnel deferred bonus</t>
  </si>
  <si>
    <t>Does the company impose a deferral on part of its Key Management Personnel variable compensation?</t>
  </si>
  <si>
    <t>MACP009</t>
  </si>
  <si>
    <t xml:space="preserve">Key Management Personnel performance objectives </t>
  </si>
  <si>
    <t>Does the company disclose the performance objectives for its Key Management Personnel?</t>
  </si>
  <si>
    <t>MACP010</t>
  </si>
  <si>
    <t>Minimum vesting period of share based compensation</t>
  </si>
  <si>
    <t>Does the stock based compensation have a minimum vesting period of 3 years?</t>
  </si>
  <si>
    <t>MACR001</t>
  </si>
  <si>
    <t>Total Workforce Salary</t>
  </si>
  <si>
    <t>MACR003</t>
  </si>
  <si>
    <t>CEO's Salary</t>
  </si>
  <si>
    <t>MACR005</t>
  </si>
  <si>
    <t>Current fiscal year total revenue</t>
  </si>
  <si>
    <t>Total revenue for the fiscal year under evaluation</t>
  </si>
  <si>
    <t>MACR006</t>
  </si>
  <si>
    <t>Previous fiscal year total revenue</t>
  </si>
  <si>
    <t>Total revenue for the previous fiscal year</t>
  </si>
  <si>
    <t>MACR008</t>
  </si>
  <si>
    <t>Current fiscal year total CEO compensation</t>
  </si>
  <si>
    <t>CEO compensation for the fiscal year under evaluation</t>
  </si>
  <si>
    <t>MACR009</t>
  </si>
  <si>
    <t>Previous fiscal year total CEO compensation</t>
  </si>
  <si>
    <t>MASP001</t>
  </si>
  <si>
    <t>Succession Planning</t>
  </si>
  <si>
    <t>Does the company disclose its succession planning initiatives for key management roles?</t>
  </si>
  <si>
    <t>SHAS001</t>
  </si>
  <si>
    <t>Equal Voting Strategy</t>
  </si>
  <si>
    <t>Does the company have policy on Equal Voting?</t>
  </si>
  <si>
    <t>SHAS002</t>
  </si>
  <si>
    <t>Shareholder Engagement Strategy</t>
  </si>
  <si>
    <t>Does the company have policy on shareholder engagement?</t>
  </si>
  <si>
    <t>SHAC001</t>
  </si>
  <si>
    <t>Issuance of new shares pre-emptive right compliance</t>
  </si>
  <si>
    <t>Does the company comply with Companies Act 2013 requirement on pre-emptive right for the issuance of new shares?</t>
  </si>
  <si>
    <t>SHAC002</t>
  </si>
  <si>
    <t>Limitation of alteration of share capital compliance</t>
  </si>
  <si>
    <t>Does the company comply with Companies Act 2013 requirement on the limitation of share capital alteration?</t>
  </si>
  <si>
    <t>SHAC003</t>
  </si>
  <si>
    <t>Limitation of alteration of memorandum compliance</t>
  </si>
  <si>
    <t>Does the company comply with Companies Act 2013 requirement on the limitation of memorandum alteration?</t>
  </si>
  <si>
    <t>SHAC004</t>
  </si>
  <si>
    <t>Limitation of alteration of articles compliance</t>
  </si>
  <si>
    <t>Does the company comply with Companies Act 2013 requirement on the limitation of article alteration?</t>
  </si>
  <si>
    <t>SHAC005</t>
  </si>
  <si>
    <t>Directors and Officers insurance (‘D and O insurance’) compliance</t>
  </si>
  <si>
    <t>Does the company comply with SEBI listing rules on Directors and Officers insurance (‘D &amp; O insurance’)?</t>
  </si>
  <si>
    <t>SHAC006</t>
  </si>
  <si>
    <t>Removal of directors compliance</t>
  </si>
  <si>
    <t>Does the company comply with Companies Act 2013 requirement to support the removal of directors by its shareholders ?</t>
  </si>
  <si>
    <t>SHAC007</t>
  </si>
  <si>
    <t>Calling of extraordinary general meeting compliance</t>
  </si>
  <si>
    <t>Does the company comply with Companies Act 2013 requirement on calling of extraordinary general meeting?</t>
  </si>
  <si>
    <t>SHAC008</t>
  </si>
  <si>
    <t>Postal ballot voting compliance</t>
  </si>
  <si>
    <t>Does the company comply with Companies Act 2013 requirement on postal ballot voting?</t>
  </si>
  <si>
    <t>SHAC009</t>
  </si>
  <si>
    <t>Remote e-voting facility compliance</t>
  </si>
  <si>
    <t>Does the company comply with Companies Act 2013 requirement on remote e-voting facility?</t>
  </si>
  <si>
    <t>SHAC010</t>
  </si>
  <si>
    <t>Appointment of proxies compliance</t>
  </si>
  <si>
    <t>Does the company comply with Companies Act 2013 requirement on appointment of proxies?</t>
  </si>
  <si>
    <t>SHAC011</t>
  </si>
  <si>
    <t>Stakeholders Relationship Committee compliance</t>
  </si>
  <si>
    <t>Does the company comply with SEBI listing rules requirement to set up a stakeholders relationship committee?</t>
  </si>
  <si>
    <t>SHAC012</t>
  </si>
  <si>
    <t>Board rotation compliance</t>
  </si>
  <si>
    <t>Does the company comply with Companies Act 2013 requirement on board rotation?</t>
  </si>
  <si>
    <t>SHAP001</t>
  </si>
  <si>
    <t>Shareholders right improvement mechanism</t>
  </si>
  <si>
    <t>Does the company have any mechanism to enhance shareholders rights?</t>
  </si>
  <si>
    <t>SHAP002</t>
  </si>
  <si>
    <t>Cumulation of votes</t>
  </si>
  <si>
    <t>Does the company permit its shareholders to cumulate their votes?</t>
  </si>
  <si>
    <t>SHAP003</t>
  </si>
  <si>
    <t>Confidential Voting mechanism</t>
  </si>
  <si>
    <t>Does the company permit its shareholders to vote in a confidential manner?</t>
  </si>
  <si>
    <t>SHAP004</t>
  </si>
  <si>
    <t>External Scrutinizer</t>
  </si>
  <si>
    <t>Does the company appoint an external scrutinizer to oversee its voting procedure?</t>
  </si>
  <si>
    <t>SHAP005</t>
  </si>
  <si>
    <t>Actions by written consent</t>
  </si>
  <si>
    <t>Does the company permit its shareholders to act by written consent?</t>
  </si>
  <si>
    <t>SHAP006</t>
  </si>
  <si>
    <t>Board of Director minimum term of office</t>
  </si>
  <si>
    <t>The minimum term of office for which shareholders can re-elect a board member</t>
  </si>
  <si>
    <t>SHAP007</t>
  </si>
  <si>
    <t>Major shareholders disclosure</t>
  </si>
  <si>
    <t>Does the company disclose the ownership of its majority shareholders?</t>
  </si>
  <si>
    <t>Antitakeover mechanism</t>
  </si>
  <si>
    <t>Audit committee functioning</t>
  </si>
  <si>
    <t>Board compensation</t>
  </si>
  <si>
    <t>Board diversity</t>
  </si>
  <si>
    <t>Board independence</t>
  </si>
  <si>
    <t>Board structure and functioning</t>
  </si>
  <si>
    <t>Committee Functioning</t>
  </si>
  <si>
    <t>Business Ethics</t>
  </si>
  <si>
    <t>Financial Audit &amp; Control</t>
  </si>
  <si>
    <t>Management compensation</t>
  </si>
  <si>
    <t>Management structure</t>
  </si>
  <si>
    <t>Shareholders rights</t>
  </si>
  <si>
    <t>Corporate Governance</t>
  </si>
  <si>
    <t>Compensation/remuneration in INR</t>
  </si>
  <si>
    <t>Number of shares</t>
  </si>
  <si>
    <t>Number of meetings</t>
  </si>
  <si>
    <t>Period in years</t>
  </si>
  <si>
    <t>Number of years</t>
  </si>
  <si>
    <t>AUDP001</t>
  </si>
  <si>
    <t>Audit committee membership</t>
  </si>
  <si>
    <t>Does the board member hold a seat in the audit committee?</t>
  </si>
  <si>
    <t>AUDP002</t>
  </si>
  <si>
    <t>Risk Management membership</t>
  </si>
  <si>
    <t>Does the board member hold a seat in the risk committee?</t>
  </si>
  <si>
    <t>BOCR013</t>
  </si>
  <si>
    <t>Board member fixed cash based compensation</t>
  </si>
  <si>
    <t>Board member's fixed cash based compensation</t>
  </si>
  <si>
    <t>BOCR014</t>
  </si>
  <si>
    <t>Board member variable cash based compensation (bonus)</t>
  </si>
  <si>
    <t>Board member's variable cash based compensation (bonus)</t>
  </si>
  <si>
    <t>BOCR015</t>
  </si>
  <si>
    <t>Board member other fringe compensation</t>
  </si>
  <si>
    <t>Board member's other fringe compensation</t>
  </si>
  <si>
    <t>BOCR016</t>
  </si>
  <si>
    <t>Board member share based compensation</t>
  </si>
  <si>
    <t>Board member's share based compensation</t>
  </si>
  <si>
    <t>BOCR017</t>
  </si>
  <si>
    <t>Board member non-board related compensation</t>
  </si>
  <si>
    <t>BOCR018</t>
  </si>
  <si>
    <t>Board member total compensation</t>
  </si>
  <si>
    <t>BODP001</t>
  </si>
  <si>
    <t>Board member culture/nationality/ethnicity</t>
  </si>
  <si>
    <t>Board member ethnicity/culture/nationality</t>
  </si>
  <si>
    <t>BODR005</t>
  </si>
  <si>
    <t>Board member gender</t>
  </si>
  <si>
    <t>Board member's declared gender</t>
  </si>
  <si>
    <t>BOIP004</t>
  </si>
  <si>
    <t>Independent Board member</t>
  </si>
  <si>
    <t>Is the board member independent?</t>
  </si>
  <si>
    <t>BOIP005</t>
  </si>
  <si>
    <t>Non Executive Board member</t>
  </si>
  <si>
    <t>Is the board member a non-executive?</t>
  </si>
  <si>
    <t>BOIP006</t>
  </si>
  <si>
    <t>Promoter board member</t>
  </si>
  <si>
    <t>Is the board member a promoter?</t>
  </si>
  <si>
    <t>BOIP007</t>
  </si>
  <si>
    <t>Executive board member</t>
  </si>
  <si>
    <t>Is the board member an executive?</t>
  </si>
  <si>
    <t>BOIP008</t>
  </si>
  <si>
    <t>Board Member Other Relationships</t>
  </si>
  <si>
    <t>BOIR017</t>
  </si>
  <si>
    <t>Board member date of appointment</t>
  </si>
  <si>
    <t>Date of appointment of board member</t>
  </si>
  <si>
    <t>BOIR018</t>
  </si>
  <si>
    <t>Board member date of cessation</t>
  </si>
  <si>
    <t>Date of cessation of board member</t>
  </si>
  <si>
    <t>BOIR020</t>
  </si>
  <si>
    <t>Board member other mandates/corporate affiliates</t>
  </si>
  <si>
    <t>BOIR021</t>
  </si>
  <si>
    <t>Number of board member's share ownership</t>
  </si>
  <si>
    <t>Number of shares owned by the board member</t>
  </si>
  <si>
    <t>BOSP003</t>
  </si>
  <si>
    <t>Board member biography</t>
  </si>
  <si>
    <t>BOSP004</t>
  </si>
  <si>
    <t>Board member name</t>
  </si>
  <si>
    <t>BOSP005</t>
  </si>
  <si>
    <t>Board member Industry experience</t>
  </si>
  <si>
    <t>Does the board member have industry experience?</t>
  </si>
  <si>
    <t>BOSP006</t>
  </si>
  <si>
    <t>Board member financial experience</t>
  </si>
  <si>
    <t>Does the board member have financial expertise?</t>
  </si>
  <si>
    <t>BOSR009</t>
  </si>
  <si>
    <t>Board member age</t>
  </si>
  <si>
    <t>BOSR010</t>
  </si>
  <si>
    <t>Individual board member meeting attendance</t>
  </si>
  <si>
    <t>Number of meetings attended by each Board member for the fiscal year</t>
  </si>
  <si>
    <t>BOSR011</t>
  </si>
  <si>
    <t>Number of board meetings</t>
  </si>
  <si>
    <t>COMP003</t>
  </si>
  <si>
    <t>Remuneration committee membership</t>
  </si>
  <si>
    <t>Does the board member hold a seat in the remuneration committee?</t>
  </si>
  <si>
    <t>COMP004</t>
  </si>
  <si>
    <t>Nomination committee membership</t>
  </si>
  <si>
    <t>Does the board member hold a seat in the nomination committee?</t>
  </si>
  <si>
    <t>COMP006</t>
  </si>
  <si>
    <t>Corporate governance committee membership</t>
  </si>
  <si>
    <t>Does the board member hold a seat in the corporate governance committee?</t>
  </si>
  <si>
    <t>COMP007</t>
  </si>
  <si>
    <t>CSR committee membership</t>
  </si>
  <si>
    <t>Does the board member hold a seat in the CSR committee?</t>
  </si>
  <si>
    <t>Text  snippet</t>
  </si>
  <si>
    <t>File pathway (if any)</t>
  </si>
  <si>
    <t>B</t>
  </si>
  <si>
    <t>C</t>
  </si>
  <si>
    <t>D</t>
  </si>
  <si>
    <t>E</t>
  </si>
  <si>
    <t>F</t>
  </si>
  <si>
    <t>G</t>
  </si>
  <si>
    <t>H</t>
  </si>
  <si>
    <t>I</t>
  </si>
  <si>
    <t>J</t>
  </si>
  <si>
    <t>K</t>
  </si>
  <si>
    <t>L</t>
  </si>
  <si>
    <t>M</t>
  </si>
  <si>
    <t>N</t>
  </si>
  <si>
    <t>O</t>
  </si>
  <si>
    <t>P</t>
  </si>
  <si>
    <t>M/F</t>
  </si>
  <si>
    <t>Date</t>
  </si>
  <si>
    <t>Number of mandates</t>
  </si>
  <si>
    <t>Age in years</t>
  </si>
  <si>
    <t>Percentile</t>
  </si>
  <si>
    <t>MACR023</t>
  </si>
  <si>
    <t>Key Management Personel fixed cash compensation</t>
  </si>
  <si>
    <t>MACR024</t>
  </si>
  <si>
    <t>Key Management Personel cash bonus compensation</t>
  </si>
  <si>
    <t>MACR025</t>
  </si>
  <si>
    <t>Key Management Personel fringe benefits compensation</t>
  </si>
  <si>
    <t>MACR026</t>
  </si>
  <si>
    <t>Key Management Personel stock options compensation</t>
  </si>
  <si>
    <t>MACR029</t>
  </si>
  <si>
    <t>Key Management Personel total compensation</t>
  </si>
  <si>
    <t>MASP002</t>
  </si>
  <si>
    <t>Key Management Personel Biography</t>
  </si>
  <si>
    <t>MASP003</t>
  </si>
  <si>
    <t>Key Management Personel Name</t>
  </si>
  <si>
    <t>MASR007</t>
  </si>
  <si>
    <t>Key Management Personel Age</t>
  </si>
  <si>
    <t>MASR008</t>
  </si>
  <si>
    <t>Key Management Personel Gender</t>
  </si>
  <si>
    <t>MASR009</t>
  </si>
  <si>
    <t>Number of Key Management Personel's share ownership</t>
  </si>
  <si>
    <t>Q</t>
  </si>
  <si>
    <t>R</t>
  </si>
  <si>
    <t>S</t>
  </si>
  <si>
    <t>T</t>
  </si>
  <si>
    <t>Amount in INR (millions)</t>
  </si>
  <si>
    <t>Analyst Name</t>
  </si>
  <si>
    <t>QA Name</t>
  </si>
  <si>
    <t>Do the Company's shareholders approve its board's compensation plan?</t>
  </si>
  <si>
    <t>Does the company have a Corporate Governance committee?</t>
  </si>
  <si>
    <t>Are there any business ethics related complaints filed against the company during the financial year</t>
  </si>
  <si>
    <t>Total fines/penalties paid for business ethics/integrity/fair Competition/Fair pricing/corruption/bribery/money laundering issues for the fiscal year</t>
  </si>
  <si>
    <t>Non-board related compensation paid to Board members</t>
  </si>
  <si>
    <t>Board member's total compensation</t>
  </si>
  <si>
    <t>Is the Board member remunerated for any other relationships with the company?</t>
  </si>
  <si>
    <t>Other mandates/corporate affiliations of Board members</t>
  </si>
  <si>
    <t>Total number of board meetings in the fiscal year</t>
  </si>
  <si>
    <t>KMP fixed cash compensation</t>
  </si>
  <si>
    <t>KMP cash bonus compensation</t>
  </si>
  <si>
    <t>KMP fringe benefits compensation</t>
  </si>
  <si>
    <t>KMP stock options/restricted stocks/share rights compensation</t>
  </si>
  <si>
    <t>KMP total compensation</t>
  </si>
  <si>
    <t>KMP Biography</t>
  </si>
  <si>
    <t>KMP Name</t>
  </si>
  <si>
    <t>KMP Age</t>
  </si>
  <si>
    <t>KMP Gender</t>
  </si>
  <si>
    <t>Number of KMP's share ownership</t>
  </si>
  <si>
    <t>Date of appointment - DD-MM-YY</t>
  </si>
  <si>
    <t>Date of cessation -DD-MM-YY</t>
  </si>
  <si>
    <t>Quality measurement fields</t>
  </si>
  <si>
    <t>Error type</t>
  </si>
  <si>
    <t>Count</t>
  </si>
  <si>
    <t>% of total errors</t>
  </si>
  <si>
    <t>% of Accepted errors</t>
  </si>
  <si>
    <t>Total</t>
  </si>
  <si>
    <t>Prelim. quality score</t>
  </si>
  <si>
    <t>Final quality score</t>
  </si>
  <si>
    <t>count</t>
  </si>
  <si>
    <t>Error types and definitions</t>
  </si>
  <si>
    <t>Excel (.xlsx)</t>
  </si>
  <si>
    <t>File Pathway</t>
  </si>
  <si>
    <t>Yes/No/NA</t>
  </si>
  <si>
    <t>L74899DL1993GOI054155</t>
  </si>
  <si>
    <t>INE213A01029</t>
  </si>
  <si>
    <t>Supreetha</t>
  </si>
  <si>
    <t>No</t>
  </si>
  <si>
    <t>NA</t>
  </si>
  <si>
    <t>Actions Constituting Fraud The term fraud could have a wide range of coverage such as, but not limited to forgery, bribery, corruption, deception, embezzlement, misappropriation, false representation, concealment of material facts, theft and collusion. An illustrative list of actions constituting fraud is given below:  Misappropriation of funds, securities, supplies or other assets  Forgery or alteration of any document, record or account belonging to ONGC  Forgery or alteration of a cheque, bank draft, account or any other financial instrument  Fraudulent financial reporting  Mis-utilization of ONGC funds for personal purposes  Authorization or receipt of payments for goods not supplied or services not rendered  Unauthorised destruction, removal or inappropriate use of records, furniture, fixtures, and equipment;  Making false written or oral statements or representation with respect to Company activities  Impropriety in the handling or reporting of money or financial transactions  Profiteering as a result of insider knowledge of ONGC’s activities  Disclosing confidential and proprietary information to unauthorised parties  Bribery or kickbacks  Accepting or seeking anything of material value from contractors, vendors, or persons providing services/materials to the ONGC  Wilful suppression of facts/deception in matters of appointment; placements; submission of reports  Any other act that falls under the scope of fraudulent activity</t>
  </si>
  <si>
    <t>Yes</t>
  </si>
  <si>
    <t>https://www.ongcindia.com/wps/wcm/connect/8be589ed-0d88-4537-b8a0-ef5f0b08809c/fraud211201.pdf?MOD=AJPERES&amp;CONVERT_TO=url&amp;CACHEID=ROOTWORKSPACE-8be589ed-0d88-4537-b8a0-ef5f0b08809c-m4HX4Jl</t>
  </si>
  <si>
    <t>Fraud Prevention Policy_2018</t>
  </si>
  <si>
    <t>https://www.ongcindia.com/wps/wcm/connect/5ee0bd76-dc8d-4b18-9196-f728f23e9c40/Notice+of+27th+Annual+General+Meeting+.pdf?MOD=AJPERES&amp;CONVERT_TO=url&amp;CACHEID=ROOTWORKSPACE-5ee0bd76-dc8d-4b18-9196-f728f23e9c40-nrSkhGL</t>
  </si>
  <si>
    <t>Notice of AGM_2019-2020</t>
  </si>
  <si>
    <t>https://www.ongcindia.com/wps/wcm/connect/6f88a6ea-a719-496d-bddf-594f061faf0c/notice_26AGM.pdf?MOD=AJPERES&amp;CONVERT_TO=url&amp;CACHEID=ROOTWORKSPACE-6f88a6ea-a719-496d-bddf-594f061faf0c-mNwiyY6</t>
  </si>
  <si>
    <t>Notice of AGM_2018-2019</t>
  </si>
  <si>
    <t>Audit Committee 4.2.1 All the transactions with the related party, except the transactions entered with other government company/companies, require the prior approval of the Audit Committee, in terms of regulation 23(2) of the Listing Regulations. Further, subsequent modification of such transaction also require the approval of the Audit Committee as provided under section 177(4)(iv) of the Act. The Audit committee ; shall consider the proposal along with requisite details as stipulated under the relevant statutory provisions. 4.2.2 Any member of the Audit Committee who has a potential interest in any Related Party Transaction will recuse himself and abstain from discussion and voting on the approval of the Related Party Transaction. 4.2.3 The Board shall approve the criteria for omnibus approval as recommended by the Audit Committee. 4.2.4 Further, the omnibus approval for each financial year will be considered and approved by the Audit Committee on or before 31st March of previous financial year. But in any case no RPT would be carried out without prior approval of Audit Committee either by way omnibus approval or specific approval thereto excepting transactions with wholly-owned subsidiary, presently the ONGC Videsh Limited. 4.2.5 All the related party transactions entered into during each quarter shall be consolidated by the Corporate Accounts department and submitted to the Audit Committee for review, as duly approved by the Director (Finance), along with Quarterly/ Annual Accounts.</t>
  </si>
  <si>
    <t>6,7</t>
  </si>
  <si>
    <t>https://www.ongcindia.com/wps/wcm/connect/080e5c4c-2ca7-4854-9c97-696694b4a197/RPT200320.pdf?MOD=AJPERES&amp;CONVERT_TO=url&amp;CACHEID=ROOTWORKSPACE-080e5c4c-2ca7-4854-9c97-696694b4a197-nrMIBeu</t>
  </si>
  <si>
    <t>RELATED PARTY TRANSACTIONS_2020</t>
  </si>
  <si>
    <t>In respect of observation regarding prior approval of the Audit Committee for all Related Party Transactions (RPTs), it is mentioned that in line with provisions of the Companies Act, 2013 and SEBI Regulations, a policy on RPT has been framed, which can be accessed at https://www. ongcindia.com/wps/wcm/connect/en/investors/ policies/ In terms of RPT Policy, all the contracts/ arrangements/ transactions entered by the Company during FY’19 with related parties were in the ordinary course of business and on an arm’s length basis. Transactions with related parties have been disclosed as ‘Annexure A’ and forms part of this report. SEBI Regulations provide for prior approval of related party transactions except with government companies and with wholly-owned subsidiaries. In this regard, necessary system is being put-in place to ensure compliances.</t>
  </si>
  <si>
    <t>https://www.ongcindia.com/wps/wcm/connect/a424064f-1ad7-4b99-b8ed-a00874496b3c/annualreport201819.pdf?MOD=AJPERES&amp;CONVERT_TO=url&amp;CACHEID=ROOTWORKSPACE-a424064f-1ad7-4b99-b8ed-a00874496b3c-mNwhsly</t>
  </si>
  <si>
    <t>Annual Report_2019-2020</t>
  </si>
  <si>
    <t>Audit Committee ToR for Audit Committee has been approved by the Board of Directors considering the requirements under the Companies Act, 2013, Listing Regulations, DPE Guidelines on Corporate Governance for CPSEs -2010 and also the organizational requirements. During the year under review, Eight (8) meetings of Audit Committee were held on 29 - 30th May 2019, 19th June 2019, 26th July 2019, 13th August 2019, 14th November, 2019, 6th January 2020, 14th February 2020 and 16th March 2020. The details of members of the Committee including change, if any, in their tenure, number of meetings held during the year and attendance of the members are as under:-</t>
  </si>
  <si>
    <t>Audit Committee ToR for Audit Committee have been approved by the Board of Directors taking into account the requirements under the Companies Act, 2013, Listing Regulations, and Department of Public Enterprises (DPE) Guidelines on Corporate Governance for Central Public Sector Enterprises – 2010 and also the organizational requirements. During the year under review, Nine (9) meetings of Audit Committee were held on 25th April, 30th May, 28th June, 1st &amp; 2nd August, 18th September, 2nd &amp; 3rd November, 20th December, 2018 ,14th February and 28th March, 2019. The details of members including change, if any, in their tenure, number of meetings held during the year and attendance of the members are as under:-</t>
  </si>
  <si>
    <t>Annual Report_2018-2019</t>
  </si>
  <si>
    <t>https://www.ongcindia.com/wps/wcm/connect/31cce834-fb8f-49c1-a2c4-38df2f712f7c/ONGC_AR_2019-20.pdf?MOD=AJPERES&amp;CONVERT_TO=url&amp;CACHEID=ROOTWORKSPACE-31cce834-fb8f-49c1-a2c4-38df2f712f7c-noD1QT5</t>
  </si>
  <si>
    <t>The Company being a Central Public Sector Enterprise (CPSE) all the Directors are appointed/ re-appointed by the President of India, through the Administrative Ministry. The evaluation of the performance of the Directors and the Board including the fulfilment of independence criteria of Independent Directors and also, skills/expertise/ competencies as required are being carried out by the Government of India as per its own internal processes and that the Board of the Company has no role to play in this regard.</t>
  </si>
  <si>
    <t>The Composition of Board was in compliance in terms of Regulation 17(1) of the Listing Regulations from 19.07.2019 to 18.11.2019 with 9 Independent Directors on the Board upon appointment of one Independent Director in the vacancy caused due to resignation on 23.03.2019. However, subsequent to the completion of tenure of 3 Independent Directors on 19.11.2019, another 3 Independent Directors on 30.01.2020 and 1 Independent Director on 05.02.2020, as on 31.03.2020 the composition of the Board of Directors was not in line with the said requirement which provides that at least half of the Board of Directors of the listed entity shall consist of Independent Directors, if chairperson is an Executive Director. Accordingly, the Company has requested the Ministry of Petroleum and Natural Gas from time to time for appointment of requisite number of Independent Directors to fill the vacancies arose, in compliance of the Listing Regulations.</t>
  </si>
  <si>
    <t>Further, as on 31.03.2019 the composition of the Board of Directors was not complied with the requirements under Regulation 17 (1) (b) i.e. at least half of the Board of Directors of the listed entity shall consist of Independent Directors, as Dr. Sambit Patra, ceased to be an Independent Director of the Company w.e.f. 23.03.2019 upon his resignation due to personal reasons. The Company has requested the Ministry of Petroleum and Natural Gas for appointment of an Independent Director against the vacant position and fill the vacancy on or before 22.06.2019, in terms of Regulation 25(6) of the Listing Regulations. As required under Regulation 46(2) (b) of the Listing Regulations, the terms and conditions of appointment of Independent Directors are available on the Company’s website at web-link https:// www.ongcindia.com/wps/wcm/connect/en/ investors/independent-director/</t>
  </si>
  <si>
    <t>Board Meetings During the financial year 2019-20, Eleven (11) meetings of Board were held on 22nd April 2019, 10th May 2019, 30th May 2019, 20th June 2019, 26th July 2019, 13th August 2019, 27th September 2019, 14th November, 2019, 7th January 2020, 14th February 2020 and 16th March 2020.</t>
  </si>
  <si>
    <t>Board Meetings During the fiscal 2018-19, Ten (10) meetings of Board were held on 26th April, 30th May, 29th June, 2nd August, 19th September, 3rd November, 20th, 21st December, 2018, 14th February, 23rd and 29th March, 2019.</t>
  </si>
  <si>
    <t>Re-appointment of Shri Subhash Kumar as a Director by passing the following resolution as an Ordinary Resolution: “RESOLVED THAT Shri Subhash Kumar (DIN: 07905656), who retires by rotation and being eligible, be and is hereby re-appointed as a Director of the Company.” ITEM NO. 3 Re-appointment of Shri Rajesh Shyamsunder Kakkar as a Director by passing the following resolution as an Ordinary Resolution: “RESOLVED THAT Shri Rajesh Shyamsunder Kakkar (DIN: 08029135), who retires by rotation and being eligible, be and is hereby re-appointed as a Director of the Company.”</t>
  </si>
  <si>
    <t>Re-appointment of Shri Subhash Kumar as a Director by adopting the following resolution as an Ordinary Resolution: “RESOLVED THAT Shri Subhash Kumar (DIN 07905656), who retires by rotation and being eligible, be and is hereby reappointed as a Director of the Company.” 4. Re-appointment of Shri Rajesh Shyamsunder Kakkar as a Director by adopting the following resolution as an Ordinary Resolution: “RESOLVED THAT Shri Rajesh Shyamsunder Kakkar (DIN 08029135), who retires by rotation and being eligible, be and is hereby re-appointed as a Director of the Company.”</t>
  </si>
  <si>
    <t>BOARD OF DIRECTORS 2.1 Composition The Board of Directors ensures the Company’s prosperity by collectively directing the Company’s affairs, whilst meeting the appropriate interests of its shareholders and stakeholders. The Company, being a Government Company, the appointment of Directors are being done by Government of India. The Chairman and Managing Director (CMD) and Six Functional Directors viz. Director (Finance), Director (Offshore), Director (Human Resource), Director (Exploration), Director (Technology &amp; Field Services) and Director 148 (Onshore) are the Whole-Time Directors who spearhead the day to day operations of the Company. Strategic decision(s) are made under the overall supervision, control and guidance of the Board of Directors of the Company, which includes Government Nominee Directors and Independent Directors. Present constitution of the Board of Directors has an optimum combination of Executive Directors and Non-Executive Directors duly complying with the statutory requirements. However, as on 31.03.2020, there were 11 Directors (including two women Directors) on the Board, comprising of 7 Executive Directors (including the Chairman and Managing Director) and 4 Non-Executive Directors - 2 Government Nominee Directors and 2 Independent Directors.</t>
  </si>
  <si>
    <t>BOARD OF DIRECTORS 2.1 Composition The Board of Directors of the Company ensures the Company’s prosperity by collectively directing the company’s affairs, whilst meeting the appropriate interests of its shareholders and stakeholders. The Company, being a Government Company, the appointment of Directors are being done by Government of India. The Chairman and Managing Director (CMD) and Six Whole-Time Directors viz. Director (Exploration), Director (Finance), Director (Offshore), Director (Onshore), Director (Technology &amp; Field Services) and Director (Human Resource) are the whole time directors who spearhead the day to day operations of the Company, the strategic decision(s) are under the overall supervision, control and guidance of the Board of Directors of the Company, which includes Government Nominee Directors and Independent Directors. The Board of Directors has an optimum combination of Executive Directorsand NonExecutive Directors. As on 31st March, 2019, there were 17 Directors (including two women Directors) on the Board, comprising of 7 Executive Directors Corporate Governance Report 115 (including the Chairman and Managing Director) and 10 Non-Executive Directors - 2 Government Nominee Directors and 8 Independent Directors.</t>
  </si>
  <si>
    <t>163226_BUSP007_2020</t>
  </si>
  <si>
    <t>163226_BUSP007_2019</t>
  </si>
  <si>
    <t>Shri Shashi Shanker, Chairman and Managing Director (CMD) of ONGC, is also the Chairman of ONGC Videsh Limited (OVL), Mangalore Refinery &amp; Petrochemicals Limited (MRPL) and ONGC Group of Joint Venture companies namely ONGC Petro additions Limited, ONGC Tripura Power Company Limited, ONGC Mangalore Petrochemicals Limited and Mangalore SEZ Limited. He is also on the Board of Petronet LNG Limited as a Director. A Petroleum Engineer from Indian Institute of Technology (Indian School of Mines), Dhanbad, Shri Shashi Shanker also holds MBA in Finance. He has also received advanced executive education from prestigious institutes like IIM, Lucknow and ISB, Hyderabad. As CMD of ONGC, he has set his priority towards expeditious development of the East Coast discoveries, rejuvenating the mature fields of Western Offshore and Onshore and improvement in Reservoir Management. During his tenure so far, ONGC has declared 37 discoveries with 421.88 (3P) MMTOE in-place volume accretion and 137.49 (3P) MMTOE of EUR reserves. His leadership in acquiring the 51.11% Govt. stake in HPCL has helped ONGC find strong foothold in downstream portfolio. Under his stewardship, ONGC has adopted cutting-edge IT solutions that drive growth, streamline performance and promote efficiency. His brainchild, Project DISHA ushered in a revolution in ONGC’s working-file processing system by completely replacing the age-old paper based system with a digital system- bringing in speed, accountability and efficiency and saving thousands of trees in the process. Taking the digitalization drive to the next level, he is personally steering the establishment of Integrated Shared Service Centre (ISSC), which will cater to location agnostic services paving the path for a future-ready organisation. Shri Shashi Shanker has drawn up Energy Strategy 2040 (ES-2040), the long term strategic roadmap of the Company that reframes the vision in light of the changed environment. ES2040 envisages ONGC to continue playing the anchor role in India’s energy security till 2040 while simultaneously preparing itself for energy transition by consolidating its presence across low carbon business like Petchem &amp; Renewables. To realize the aspirational targets of building a significant renewable portfolio, he played a stellar role in inking MoU with NTPC aimed at exploring and setting up renewable power assets including offshore wind, in India and overseas, and further exploring opportunities in the fields of sustainability, storage, e-mobility and environmental, social and governance (ESG) compliant projects. His vision and dynamic leadership has resulted in numerous operational process and policy improvements for navigating though many turbulent times including the COVID-19 pandemic during which ONGC has not only been able to sustain its operations but as a responsible corporate it stood by the fellow countrymen through its significant supports and contributions.</t>
  </si>
  <si>
    <t>Shri Shashi Shanker, Chairman and Managing Director (CMD) of ONGC, is also the Chairman of ONGC Videsh Limited (OVL), Mangalore Refinery &amp; Petrochemicals Limited (MRPL) and ONGC Group of Joint Venture companies namely ONGC Petro additions Limited, ONGC Tripura Power Company Limited, ONGC Mangalore Petrochemicals Limited and Mangalore SEZ Limited. He is also on the Board of Petronet LNG Limited as a Director. A Petroleum Engineer from Indian Institute of Technology (Indian School of Mines), Dhanbad, Shri Shashi Shanker also holds MBA in Finance. He has also received advanced executive education from prestigious institutes like IIM, Lucknow and ISB, Hyderabad. As CMD of ONGC, he has set his priority towards expeditious development of the East Coast discoveries, rejuvenating the mature fields of Western Offshore and Onshore and improvement in Reservoir Management. During his tenure so far, ONGC has declared 37 discoveries with 421.88 (3P) MMTOE in-place volume accretion and 137.49 (3P) MMTOE of EUR reserves. His leadership in acquiring the 51.11% Govt. stake in HPCL has helped ONGC find strong foothold in downstream portfolio.</t>
  </si>
  <si>
    <t>Shashi Shanker Chairman and Managing Director</t>
  </si>
  <si>
    <t>The composition of the CSR Committee (CSRC) as on 31.03.2020: 1. Shri Amitava Bhattacharyya : Independent Director – Chairman 2. Shri Subhash Kumar : Director (Finance)– Member 3. Dr. Alka Mittal : Director (HR) – Member 4. Shri R.K. Srivastava : Director (Exploration) – Member</t>
  </si>
  <si>
    <t>The composition of the CSR Committee as on 31.03.2019 Ans. CSR Committee comprises of the following members • Shri Ajai Malhotra, Independent Director – Chairman • Dr. Santrupt B Misra, Independent Director – Member • Shri A. K. Dwivedi, Director (Exploration)- ONGC – Member • Shri Subhash Kumar, Director (Finance)-ONGC – Member • Dr. Alka Mittal, Director (HR)-ONGC – Member</t>
  </si>
  <si>
    <t>The Company has only one class of equity shares having a par value of ` 5 per share. Each holder of equity shares is entitled to one vote per share. The dividend proposed by the Board of Directors is subject to the approval of the shareholders in the ensuing Annual General Meeting</t>
  </si>
  <si>
    <t>The Company has only one class of equity shares having a par value of `5 per share. Each holder of equity shares is entitled to one vote per share. The dividend proposed by the Board of Directors is subject to the approval of the shareholders in the ensuing Annual General Meeting.</t>
  </si>
  <si>
    <t>Auditors The Statutory Auditors of your Company are appointed by the Comptroller and Auditor General of India (CAG). There were 6 chartered accountants firms namely M/s. MKPS &amp; Associates, M/s. G.M. Kapadia &amp; Co., M/s. R. Gopal &amp; Associates, M/s. Kalani &amp; Co., M/s. SARC &amp; Associates and M/s. R.G.N. Price &amp; Co. who were appointed as Joint Statutory Auditors of the Company for FY’20. The Statutory Auditors have been paid a total remuneration of ` 46.97 Million towards audit fees, certification and other services. The above fees are inclusive of applicable service tax/ GST but exclusive of re-imbursement of travelling and out of pocket expenses. 47. Auditors’ Report on the Accounts Statutory Auditors Reports and the comments of CAG on standalone and consolidated accounts of the Company are placed along with respective financial statements for FY’20. There is no qualification in the Statutory Auditors Reports on the Financial Statements of the Company for FY’20. The Comments of Comptroller &amp; Auditor General of India (C&amp;AG) and the reply of the Management thereto form part of this Report, is annexed as Annexure-E. During FY’20, there has not b</t>
  </si>
  <si>
    <t>Auditors The Statutory Auditors of your Company are appointed by the Comptroller &amp; Auditor General of India (C&amp;AG).There were 6 chartered accountants firms namely M/s. PKF Sridhar &amp; Santhanam LLP, M/s. Dass Gupta &amp; Associates, M/s. K. C. Mehta &amp; Co., M/s. MKPS &amp; Associates, M/s. G M Kapadia &amp; Co., M/s. R Gopal &amp; Associates who were appointed as Joint Statutory Auditors of the Company for the financial year 2018-19. The Statutory Auditors have been paid a total remuneration of `40.52 million towards audit fees, certification and other services. The above fees are inclusive of applicable service tax/ GST but exclusive of re-imbursement of travelling and out of pocket expenses actually incurred. 48. Auditors’ Report on the Accounts The comments of Comptroller &amp; Auditor General of India (C&amp;AG) form part of this Report and is attached Annexure ‘F’. There is no qualification in the AuditorsReport on the Financial Statements of the Company. During the year 2018-19, there has not been any fraud reported by the Statutory Auditors of the Company.</t>
  </si>
  <si>
    <t>Independent Directors Pursuant to Section 197 of the Companies Act, 2013 read with Article 110 &amp; 111 of the Articles of Association of the Company and other applicable provisions, Independent Directors are paid sitting fees @ ` 40,000/- for each meeting of the Board attended by them and ` 30,000/- for each meeting of the Committee attended by them as members. Further, terms and conditions for appointment of Independent Directors is placed at the website of the Company https://www. ongcindia.com/wps/wcm/connect/en/investors/ independent-director/.</t>
  </si>
  <si>
    <t>Independent Directors Pursuant to Section 197 of the Companies Act, 2013 read with Article 123 of the Articles of Association of the Company and other applicable provisions, Independent Directors are paid sitting fees @ `40,000/- for each meeting of the Board attended by them and `30,000/- for each meeting of the Committee attended by them as members. Further, terms and conditions for appointment of Independent Directors is placed at the website of the Company at https://www.ongcindia.com/wps/wcm/connect/en/investors/independent-director/. Further, Govt. of India approved the re-appointment of three Independent Director(s) (Shri Ajai Malhotra, Prof. S.B. Kedare and Shri K M Padmanabhan) of the Company, for a period of one year w.e.f. 20.11.2018.</t>
  </si>
  <si>
    <t>ADOPTION OF NON-MANDATORY REQUIREMENTS Beside the mandatory requirement of the Listing Regulation, the Internal Auditor reports directly to the Audit Committee.</t>
  </si>
  <si>
    <t>the annual Bonus/variable pay pool and policy for its distribution among the employees of the Company within the limits as provided under DPE Guidelines.</t>
  </si>
  <si>
    <t>NRC to decide the annual Bonus/ variable pay pool and policy for its distribution among the employees of the Company within the limits as provided under DPE Guidelines.</t>
  </si>
  <si>
    <t>163226_2019_AUDC004 ; 163226_2019_AUDC006</t>
  </si>
  <si>
    <t>163226_2020_AUDC004 ; 163226_2020_AUDC004(1) ; 163226_2020_AUDC006</t>
  </si>
  <si>
    <t>163226_2019_AUDC006</t>
  </si>
  <si>
    <t>163226_2020_AUDC006</t>
  </si>
  <si>
    <t>163226_2019_BOSC004</t>
  </si>
  <si>
    <t>163226_2020_BOSS002</t>
  </si>
  <si>
    <t>163226_2020_BOSC004</t>
  </si>
  <si>
    <t>163226_2020_COMC007 ; 163226_2020_AUDC004 ; 163226_2020_AUDC004(1)</t>
  </si>
  <si>
    <t>163226_2020_COMC007 ; 163226_2020_AUDC004 ; 163226_2020_AUDC004</t>
  </si>
  <si>
    <t>163226_2019_COMC007 ; 163226_2019_AUDC004</t>
  </si>
  <si>
    <t>163226_2020_FINR001</t>
  </si>
  <si>
    <t>163226_2019_FINR001</t>
  </si>
  <si>
    <t>163226_2020_MACR003</t>
  </si>
  <si>
    <t>163226_2020_MACR005</t>
  </si>
  <si>
    <t>163226_2019_MACR003</t>
  </si>
  <si>
    <t>163226_2019_MACR005</t>
  </si>
  <si>
    <t>163226_2019_SHAP007</t>
  </si>
  <si>
    <t>163226_2020_SHAP007 ; 163226_2020_SHAP007(1) ; 163226_2020_SHAP007(2)</t>
  </si>
  <si>
    <t>163226_2019_SHAP007 ; 163226_2019_SHAP007(1)</t>
  </si>
  <si>
    <t>15 days salary for each completed year of service. Vesting period is 5 years and the payment is restricted to ` 2 million on superannuation, resignation, termination, disablement or on death. Scheme is funded through own Gratuity Trust. The liability for gratuity as above is recognized on the basis of actuarial valuation.</t>
  </si>
  <si>
    <t>Gratuity 15 days salary for each completed year of service. Vesting period is 5 years and the payment is restricted to `2 million on superannuation, resignation, termination, disablement or on death. Scheme is funded through own Gratuity Trust. The liability for gratuity as above is recognized on the basis of actuarial valuation.</t>
  </si>
  <si>
    <t>Nomination and Remuneration Committee Based on the ToRs as specified under the Companies Act, 2013, Listing Regulations, DPE Guidelines on Corporate Governance for CPSEs-2010 and also the administrative requirements of the Company, the Nomination and Remuneration Committee (NRC) has been constituted by the Board. Further, the Company, being a Government Company, the appointment, tenure and remuneration of functional directors are decided by the Government of India. The sitting fees of Independent Directors were approved by the Board as per provisions of the Companies Act, 2013. The role of NRC has been extended to formulate and recommend to the Board all HR related strategy/policy matters. The remuneration of the employees of the Company including senior management personnel is decided by the Board in line with applicable DPE Guidelines. It is mandatory for NRC to decide the annual Bonus/variable pay pool and policy for its distribution among the employees of the Company within the limits as provided under DPE Guidelines. The provisions of the Companies Act, 2013 relating to criteria for appointment of Director(s), policy relating to the remuneration of Director(s) and performance evaluation pertaining to NRC shall not be applicable to Government Companies. Similar exemption is anticipated from SEBI in terms of requirements under Listing Regulations. During the year, Seven (7) meetings of NRC were held on 29th May 2019, 19th June 2019, 13th August 2019, 24th September 2019, 13th November 2019, 6th January 2020 and 13th February 2020.</t>
  </si>
  <si>
    <t>Nomination And Remuneration Committee (NRC) Based on the terms of reference as specified under the Companies Act, 2013, Listing Regulations DPE Guidelines on Corporate Governance for CPSEs-2010 and also the administrative requirements of the Company as perceived by the Board from time to time the Nomination and Remuneration Committee (NRC) has been constituted. Further, the Company, being a Government Company, the appointment, tenure and remuneration of directors are decided by the Government of India. The role of NRC has been extended to formulate and recommend to the Board all HR related strategy/ policy matters. The remuneration of the employees of the Company including senior management personnel is decided by the Board in line with applicable DPE Guidelines. It is mandatory for NRC to decide the annual Bonus/ variable pay pool and policy for its distribution among the employees of the Company within the limits as provided under DPE Guidelines. The provisions of the Companies Act, 2013 relating to criteria for appointment of Director(s), policy relating to the remuneration of Director(s) and performance evaluation pertaining to NRC shall not be applicable to Government Companies. Similar exemption is anticipated from SEBI in terms of requirements under Listing Regulations. During the year, seven (7) meetings of NRC were held on 25th April, 29th May, 1st August, 18th September, 2nd November, 20th December, 2018 and 7th January, 2019</t>
  </si>
  <si>
    <t>163226_2020_SHAP007(1)</t>
  </si>
  <si>
    <t>During the year under review no resolution was passed through postal ballot.</t>
  </si>
  <si>
    <t>During the year under review no resolution was passed through postal ballot and there is no special resolution proposed through postal ballot.</t>
  </si>
  <si>
    <t>Annual Report_2017-2018</t>
  </si>
  <si>
    <t>163226_2020_MACR009</t>
  </si>
  <si>
    <t>https://www.ongcindia.com/wps/wcm/connect/f4848261-1cf6-4fcb-94cd-7b32e8470c61/ar201718rev.pdf?MOD=AJPERES&amp;CONVERT_TO=url&amp;CACHEID=ROOTWORKSPACE-f4848261-1cf6-4fcb-94cd-7b32e8470c61-mr0G4sV</t>
  </si>
  <si>
    <t>ONGC Policies under Prohibition of Insider Trading Regulations, 2019 1. Introduction The Company’s extant “Code of Internal Procedures and Conduct for Prohibition of Insider Trading in dealing with the securities of ONGC” was considered and approved by the Board of Directors at the 268th Meeting of the Board held on 29.04.2015 as required under the SEBI (Prohibition of Insider Trading) Regulations 2015 hereinafter refer to as the PIT Regulations. SEBI vide recent amendments to PIT Regulations made certain changes which became effective from 01.04.2019. Considering the said amendments it is proposed to formulate and adopt revised policies under the caption “ONGC Policies under Prohibition of Insider Trading Regulations” (hereinafter collectively refer to as ONGC - PIT Policies, which shall include- (i) Code of practices and procedures for Fair Disclosure of Unpublished Price Sensitive Information (UPSI); (ii) Code of conduct for regulating, monitoring and reporting of trading by Designated Persons; and (iii) Policies and Procedure for inquiry in case of alleged/ suspected leak of UPS</t>
  </si>
  <si>
    <t>https://www.ongcindia.com/wps/wcm/connect/968faf2d-ac6c-447d-a7d5-ff8b86176af9/PIT_POLICY_300519_ONGC_WEB.pdf?MOD=AJPERES&amp;CONVERT_TO=url&amp;CACHEID=ROOTWORKSPACE-968faf2d-ac6c-447d-a7d5-ff8b86176af9-mIykifu</t>
  </si>
  <si>
    <t>Insider Trading_2019</t>
  </si>
  <si>
    <t>The Securities and Exchange Board of India (Prohibition of Insider Trading) Regulations, 2015;</t>
  </si>
  <si>
    <t>Increase, Reduction and Alteration of Capital Increase of capital 56. Subject to the provisions of the Act, the Company in General meeting may increase the authorised share capital by such sum to be divided into shares of such amount as the resolution shall prescribe.</t>
  </si>
  <si>
    <t>https://www.sebi.gov.in/sebi_data/attachdocs/1292999271205.pdf</t>
  </si>
  <si>
    <t>Memorandum of Association_2004</t>
  </si>
  <si>
    <t>MAIN PROVISIONS OF THE ARTICLES OF ASSOCIATION OF ONGC Pursuant to Schedule II of the Companies Act, 1956 and the SEBI guidelines, the important provisions of the Articles of Association of ONGC relating to inter alia members voting rights, lien on shares and process for modification of such rights, forfeiture of shares, restrictions on transfer and transmission of shares and debentures and on their consolidation and splitting are detailed below. (The numbers in this section refers to the relevant Article number in the Articles of Association) Allotment of shares 7. Subject to the provisions of the Act and these Articles, the shares shall be under the control of the Board of Directors who may allot or otherwise dispose of the same to such persons, on such terms and conditions, as the Board may consider fit. Provided that option or right to call for or be allotted shares shall not be given to any person except with the sanction of the Company in General meeting. Further issue of capital 8. (a) The Company may increase its subscribed capital by allotment of further shares subject to the provisions of Section 81 of the Act. (b) Subject to the provisions of sub-clause (a) above but without derogating from the powers for that purpose conferred on the Directors under Article 7, the Company in General meeting may determine that any shares, (whether forming part of the original capital or any increased capital of the Company) shall be offered to such persons (whether members or holders of debentures of the Company or not) in such proportions and on such terms and conditions and either at a premium or at par or subject to compliance with provisions of the Act, at a discount; as such General meeting shall determine and with full power to give to any such persons (whether a member or holder of debentures of the Company or not) the option to call for or be allotted shares of any class of the Company either at a premium or at par or (subject to compliance with the provisions of the Act) at a discount, such option being exercisable at such times and for such consideration as may be directed by such General meeting or the Company in General meeting may make any other provisions whatsoever for the issue, allotment or disposal of any shares. Allotment of shares for consideration in kind 9. Subject to the provisions of the Act and these Articles, the Directors may allot and issue shares in the capital of the Company as payment or part payment for any property (including goodwill of any business) sold or transferred, goods or machinery supplied or for services rendered to the Company in or about the formation or promotion of the Company or the conduct of its business and any shares which may be so allotted may be issued as fully paid up or partly paid up otherwise than in cash, and if so issued, shall be deemed to be fully paid up or partly paid up shares as aforesaid. Company not bound to recognise any interest in shares other than that of the registered holders 14. Save as herein otherwise provided the Company shall be entitled to treat the person whose name appears on the Register of Members/ Debenture-holders as the holder of any Share/Debenture as the absolute owner thereof and accordingly shall not (except as ordered by a Court of competent jurisdiction or as by Law required) be bound to recognise any benami trust for equity or equitable contingent or other claim to or interest in such Share/Debenture on the part of any other person whether or not it shall have express or implied notice thereof. Company’s funds not to be applied in purchase of or lent on shares of the company 15. No part of the funds of the Company shall be employed in the purchase of or in loan upon the security of the shares of the Company except in accordance with the provisions of Section 77 of the Act. Shares to Employees 17. The Company may at any time after incorporation offer shares to its employees. The allotment of such shares shall abide by these Articles and the Act. Board to observe certain restrictions as to allotment 22. The Board shall observe the restrictions contained in Sections 69 and 70 of the Act as to allotment of shares to the public and shall cause to be made the returns as to all allotments provided for in Section 75 of the Act.</t>
  </si>
  <si>
    <t>Oil and Natural Gas Corporation Limited ONGC - POLICY ON RELATED PARTY TRANSACTIONS Oil and Natural Gas Corporation Limited (ONGC/ the Company), a Maharatna, Central Public Sector Enterprise, under the administrative control of the Ministry of Petroleum and Natural Gas, Government of India, is the lead Exploration and Production Company in India with presence in refining and marketing of petroleum products through subsidiaries and joint ventures. 1. Introduction ONGC recognizes that Related Party Transactions (as defined below) may pose potential or actual conflicts of interest and may raise questions whether such transactions are in the larger interest of the Company as well as the stakeholders concerned and in compliance with the provisions of the Companies Act, 2013 and the Securities and Exchange Board of India (Listing Obligations and Disclosure Requirements) Regulations, 2015. This policy as duly modified and adopted by the Board of Directors of the Company at the 326th meeting held on 04.03.2020 under the nomenclature “ONGC - Policy on Related Party Transactions” shall be implemented with immediate effect. 1.2 Scope and purpose of the policy The Board of Directors of the Company upon the recommendation of Audit Committee has adopted this Policy on Related Party Transactions. The policy envisages the procedure governing Related Party Transactions required to be followed by the Company to ensure compliance with the requirements under law. Securities and Exchange Board of India (Listing Obligations and Disclosure Requirements) Regulations, 2015 (the Listing Regulations) became effective from 01st December, 2015. Further, Regulation 23 stipulates that all listed companies shall formulate a policy on materiality of related party transactions and also on dealing with related party transactions including clear threshold limits duly approved by the board of directors and such policy shall be reviewed by the board of directors at least once every three years and updated accordingly. Accordingly, this policy has been framed and adopted by the Board in supersession of the earlier policy on the subject followed under the erstwhile Listing Agreement.</t>
  </si>
  <si>
    <t>EQUITABLE TREATMENT All the equity shareholders are treated equitably - irrespective of their location. For effective participation of the Shareholders, Company dispatches the notice for General Meeting to Shareholders well in advance. Further, the e-voting facility is provided to all Shareholders. Simple and inexpensive procedures are adopted to cast vote electronically.</t>
  </si>
  <si>
    <t>EQUITABLE TREATMENT All the equity shareholders are treated equitably - irrespective of their location. For effective participation of the Shareholders, Company dispatches the notice for General meeting to Shareholders well in advance. Further, the E-voting facility is provided to all Shareholders. Simple and inexpensive procedures are adopted to cast vote electronically as well as through poll.</t>
  </si>
  <si>
    <t>Buy-back of shares The Board of Directors of the Company, at the meeting held on 20.12.2018 had approved the proposal for buy-back of equity shares upto 25,29,55,974 fully paid-up equity shares being 1.97% of the total paid-up equity shares of the Company at the price of `159 per equity shares payable in cash of an aggregate consideration not exceeding `40,220 million. The buy-back offer worked out to 2.50% of the net-worth of the Company as on 31.03.2017 and 2.34% as on 31.03.2018. The Company has completed the buyback of 25,29,55,974 fully paid-up equity shares on 22.02.2019. Upon completion of the buy-back, the number of equity shares of the Company reduced from 12,83,32,35,180 to 12,58,02,79,206 with corresponding reduction in the paid-up share capital from `64,166.17 million to `62,901.39 million.</t>
  </si>
  <si>
    <t>The Board of Directors of the Company, at the 312th meeting held on December 20, 2018 approved the proposal for buy-back of equity shares of the Company upto 252,955,974 fully paid-up equity shares at the price of ` 159/- per equity share payable in cash for an aggregate consideration not exceeding ` 40,220 million. The buy-back offer worked out to 2.50% of the net-worth of the Company as on March 31, 2017 and 2.34% as on March 31, 2018. The Company has completed the buyback of 252,955,974 fully paid-up equity shares on February 22, 2019. Upon completion of the buy-back in 2018- 19, the number of paid-up equity share capital of the Company stands reduced from 12,833,235,180 (` 64,166.17 million) to 12,580,279,206 (` 62,901.39 million)</t>
  </si>
  <si>
    <t>Shareholder approval 4.3.1 All related party transactions require prior approval of the Company pursuant to Section 188 shall be subject to applicable provisions under relevant Rules issued thereunder. Page 8 of 9 4.3.2 Material Related Party transactions under Listing Regulations shall be subject to prior approval of the Company subject to the provisions of Regulation 23. 4.3.3 Aforesaid approval may be taken either at a general meeting or through postal ballot. 4.3.2 However, no member of the Company who is related to the transaction shall not vote on resolution for prior approval or, as the case may be, ratification.</t>
  </si>
  <si>
    <t>7,8</t>
  </si>
  <si>
    <t>Stakeholders’ Relationship Committee (SRC) ToR of SRC is in line with the requirement of Regulation 20(4) of the Listing Regulations. SRC also looks into various aspects of interest of shareholders of the Company. The Committee also oversees and reviews performance of the Registrar and Share Transfer Agent and recommends measures for overall improvement in the quality of investor services. There was 1 (One) meeting of the SRC held on 13.02.2020 in the year under review, whereat all the Members were present. 156 The composition of SRC is as under: Chairperson – Smt. Ganga Murthy – Independent Director Members – Shri Subhash Kumar – Director (Finance), Shri Sanjay Kumar Moitra – Director (Onshore), Dr. Alka Mittal – Director (HR), Shri Rajesh Kumar Srivastava – Director (Exploration) and Shri Amitava Bhattacharyya – Independent Director.</t>
  </si>
  <si>
    <t>Stakeholders’ Relationship Committee (SRC) SRC specifically looks into various aspects of interest of shareholders of the Company. The Committee also oversees and reviews performance of the Registrar and Transfer Agent and recommends measures for overall improvement in the quality of investor services. There was no meeting of the Stakeholder’s Grievance Committee under the year review. The composition of SRC is as under: Chairperson- Smt. Ganga Murthy – Independent Director Members – Shri Subhash Kumar – Director (Finance), Shri Sanjay Kumar Moitra – Director (Onshore), Shri A. K. Dwivedi – Director (Exploration) and Dr. Alka Mittal – Director(HR).</t>
  </si>
  <si>
    <t>163226_2020_MACR001</t>
  </si>
  <si>
    <t>163226_2019_MACR001</t>
  </si>
  <si>
    <t>Opinion We have audited the accompanying consolidated financial statements of Oil and Natural Gas Corporation Limited (“the Holding Company”) and its subsidiaries (Holding Company and its subsidiaries together referred to as “the Group”), joint ventures and associates, which comprise the Consolidated Balance Sheet as at March 31, 2020, the Consolidated Statement of Profit and Loss (including Other Comprehensive Income), the Consolidated Statement of Changes in Equity and the Consolidated Statement of Cash Flows for the year then ended, and notes to the consolidated financial statements, including a summary of significant accounting policies and other explanatory information (hereinafter referred to as “the consolidated financial statements”). In our opinion and to the best of our information and according to the explanations given to us and based on the consideration of reports of other auditors on separate financial statements and on the other financial information of the subsidiaries, joint ventures and associates, the aforesaid consolidated financial statements give the information required by the Companies Act, 2013 (“the Act”) in the manner so required and give a true and fair view in conformity with the Indian Accounting Standards specified under section 133 of the Act read with the Companies (Indian Accounting Standards) Rules, 2015, as amended (‘Ind AS’) and other accounting principles generally accepted in India, of the consolidated state of affairs of the Group, its joint ventures and associates as at March 31, 2020 and its consolidated (loss) (including other comprehensive income), consolidated changes in equity and consolidated cash flows for the year then ended. 2. Basis for Opinion We conducted our audit of the consolidated financial statements in accordance with the INDEPENDENT AUDITORS’ REPORT To the Members of Oil and Natural Gas Corporation Limited Standards on Auditing (SAs) specified under section 143(10) of the Act. Our responsibilities under those Standards are further described in the Auditor’s Responsibilities for the Audit of the Consolidated Financial Statements section of our report. We are independent of the Group, its joint ventures and associates in accordance with the Code of Ethics issued by the Institute of Chartered Accountants of India together with the ethical requirements that are relevant to our audit of the consolidated financial statements under the provisions of the Act and the Rules made thereunder, and we have fulfilled our other ethical responsibilities in accordance with these requirements and the Code of Ethics. We believe that the audit evidence we have obtained, and the audit evidence obtained by the other auditors in terms of their reports referred into Para 5(v) of the Other Matters paragraph below, is sufficient and appropriate to provide a basis for our opinion on the consolidated financial statements.</t>
  </si>
  <si>
    <t>Opinion We have audited the accompanying consolidated financial statements of Oil and Natural Gas Corporation Limited (“the Holding Company”) and its subsidiaries (Holding Company and its subsidiaries together referred to as “the Group”), associates and joint ventures, which comprise the Consolidated Balance Sheet as at 31st March 2019, the Consolidated Statement of Profit and Loss (including Other Comprehensive Income), the Consolidated Statement of Changes in Equity and the Consolidated Statement of Cash Flows for the year then ended, and notes to the consolidated financial statements, including a summary of significant accounting policies and other explanatory information (hereinafter referred to as “the consolidated financial statements”). In our opinion and to the best of our information and according to the explanations given to us and based on the consideration of reports of other auditors on separate financial statements and on the other financial information of the subsidiaries, associates and joint ventures, the aforesaid consolidated financial statements give the information required by the Companies Act, 2013 (“the Act”) in the manner so required and give a true and fair view in conformity with the Indian Accounting Standards specified under section 133 of the Act read with the Companies (Indian Accounting Standards) Rules, 2015, as amended (‘Ind AS’) and other accounting principles generally accepted in India, of the consolidated state of affairs of the Group, its associates and joint ventures as at 31st March 2019 and its consolidated profit (including other comprehensive income), consolidated changes in equity and consolidated cash flows for the year ended on that date. 2. Basis for Opinion We conducted our audit of the consolidated financial statements in accordance with the Standards on Auditing (SAs) specified under section 143(10) of the Act. Our responsibilities under those Standards are further described in the Auditor’s Responsibilities for the Audit of the Consolidated Financial Statements section of our report. We are independent of the Group, its associates and joint ventures in accordance with the Code of Ethics issued by the Institute of Chartered Accountants of India together with the ethical requirements that are relevant to our audit of the consolidated financial statements under the provisions of the Act and the Rules made thereunder, and we have fulfilled our other ethical responsibilities in accordance with these requirements and the Code of Ethics. We believe that the audit evidence we have obtained, and the audit evidence obtained by the other auditors in terms of their reports referred into Para 5(v) of the Other Matters paragraph below, is sufficient and appropriate to provide a basis for our opinion on the consolidated financial statements.</t>
  </si>
  <si>
    <t>ONGC Whistle Blower Policy/ Vigil Mechanism – 2018 (As amended by the Board of Directors at the 318th meeting held on 30.05.2019) 1. PREFACE 1.1 ONGC believes that highest standards of professionalism, honesty, integrity and ethical behaviour are the four corner-stones for every business establishment for its sustained growth. Accordingly the Company had established a Whistle Blower Policy during 2009 for the Employees and Directors to freely communicate their concerns about illegal or unethical practices with necessary protection mechanism for such whistle blower in line with the requirement under the then prevalent Listing Agreements entered with the Stock Exchanges. 1.2 Subsequently, the subject ‘Vigil Mechanism’ gained its momentum and secured unassailable place under the new legislations including the Companies Act, 2013 (the Companies Act), the Whistle Blower Protection Act, 2011, SEBI (Listing Obligations and Disclosure Requirements) Regulations, 2015 (SEBI Listing Regulations) and DPE Guidelines on Corporate Governance for CPSEs-2010 (DPE Guidelines). Further, SEBI vide recent amendments to Prevention of Insider Trading (PIT) Regulations, 2015 inserted clause 9A(6), which inter-alia provided that the listed company shall have a whistle-blower policy and make employees aware of such policy to enable employees to report instances of leak of unpublished price sensitive information. 1.3 It would be relevant to note that the Whistle Blower Protection Act, 2011 has necessary jurisdiction over the Central Public Sector Enterprises (CPSEs) with Central Vigilance Commissioner (CVC) as the competent authority. Since this Act being a subject specific piece of legislation with defined jurisdiction over CPSEs, the provisions under this Act shall override the provisions under any other legislations, including the Companies Act and SEBI Listing Regulations. However, necessary rules and regulations under this act are not yet notified. Hence, the CPSEs are required to comply with the applicable provisions under the Companies Act, SEBI Listing Regulations and DPE Guidelines. 1.4 In view of the above, it is proposed to frame and establish a new policy under the nomenclature “ONGC Whistle Blower Policy/ Vigil Mechanism - 2018” as provided hereunder: 2. POLICY In compliance with the above-mentioned statutory requirements, Oil and Natural Gas Corporation Limited, (ONGC), being a Listed Company, has established the “ONGC Whistle Blower Policy/ Vigil Mechanism-2018” in order to provide a framework for responsible and secure whistle blowing / vigil mechanism.</t>
  </si>
  <si>
    <t>https://www.ongcindia.com/wps/wcm/connect/5703d0df-3bc0-49f1-a459-a32cd48c307d/wb30052019.pdf?MOD=AJPERES&amp;CONVERT_TO=url&amp;CACHEID=ROOTWORKSPACE-5703d0df-3bc0-49f1-a459-a32cd48c307d-nrMIjru</t>
  </si>
  <si>
    <t>Whistle Blower Policy_2019</t>
  </si>
  <si>
    <t>VIGIL MECHANISM/ WHISTLE BLOWER POLICY The company has vigilance department and objective of the vigilance function is to insure maintenance of the adequate level of integrity among all employees of the company. The Whistle Blower Policy of the Company,as approved by the Board of Directors, provides ample opportunities to encourage the directors and employees to register complaints against the unethical practices, actual or suspected fraudulent transactions in the organization to the notice of the competent authority</t>
  </si>
  <si>
    <t>PROTECTION 13.1 No unfair treatment will be meted out to a Whistle Blower by virtue of his / her having reported a Protected Disclosure under this policy. Adequate safeguards against victimisation of complainants shall be provided. The Company, as a policy, shall ensure that no discrimination, harassment, victimization or any other unfair employment practice being adopted against Whistle Blowers. Complete protection will, therefore, be given to Whistle Blowers against any unfair practice like retaliation, threat or intimidation of termination/ suspension of service, disciplinary action, transfer, demotion, refusal of promotion, or the like including any direct or indirect use of authority to obstruct the Whistle Blower’s right to continue to perform his/ her duties/ functions including making further Protected Disclosure. The Company will take steps to minimize difficulties, which the Whistle Blower may experience as a result of making the Protected Disclosure. 13.2 A Whistle Blower may report any violation of the above clause to the Chairman of Audit Committee, who shall investigate into the same and recommend suitable action to the executive management. 13.3 The identity of the Whistle Blower shall be kept confidential to the extent possible and permitted under law. Any other employee assisting in the said investigation shall also be protected to the same extent as the Whistle Blower. 13.4 Whistle Blower should not enter into any correspondence with the Competent Authority/ the Chairman of Audit Committee in their own interest. If any further clarification is required, the Whistle Blower will be contacted.</t>
  </si>
  <si>
    <t>Shri Shashi Shanker</t>
  </si>
  <si>
    <t>Shri Subhash Kumar</t>
  </si>
  <si>
    <t>Shri Rajesh Kakkar</t>
  </si>
  <si>
    <t>Shri S. K. Moitra</t>
  </si>
  <si>
    <t>Dr. Alka Mittal</t>
  </si>
  <si>
    <t>Shri R K Srivastava</t>
  </si>
  <si>
    <t>Shri N. C. Pandey</t>
  </si>
  <si>
    <t>Shri A K Dwivedi</t>
  </si>
  <si>
    <t>Shri Amar Nath</t>
  </si>
  <si>
    <t>Shri Rajiv Bansal</t>
  </si>
  <si>
    <t>Smt. Ganga Murthy</t>
  </si>
  <si>
    <t>Shri Amitava Bhattacharyya</t>
  </si>
  <si>
    <t>Shri Ajai Malhotra</t>
  </si>
  <si>
    <t>Prof. Shireesh B. Kedare</t>
  </si>
  <si>
    <t>Shri Deepak Sethi</t>
  </si>
  <si>
    <t>Shri Sumit Bose</t>
  </si>
  <si>
    <t>Dr. Santrupt B. Misra</t>
  </si>
  <si>
    <t>Shri Om Prakash Singh</t>
  </si>
  <si>
    <t>Shri Anurag Sharma</t>
  </si>
  <si>
    <t>Shri Rajesh Aggarwal</t>
  </si>
  <si>
    <t>Shri D D Misra</t>
  </si>
  <si>
    <t>Shri K. M. Padmanabhan</t>
  </si>
  <si>
    <t>Shri Vivek Mallya</t>
  </si>
  <si>
    <t>Dr. Sambit Patra</t>
  </si>
  <si>
    <t>14,15,16,17,18,19</t>
  </si>
  <si>
    <t>163226_2020_MACR003 ; 163226_2020_BOCR013</t>
  </si>
  <si>
    <t>163226_2019_MACR003 ; 163226_2019_BOCR013</t>
  </si>
  <si>
    <t>163226_2020_AUDC004</t>
  </si>
  <si>
    <t>163226_2019_AUDC004</t>
  </si>
  <si>
    <t>President of India hold 64.25% share</t>
  </si>
  <si>
    <t>President of India hold 60.41% share</t>
  </si>
  <si>
    <t>Appointments/Cessation etc. Since the 26th Annual General Meeting held on 30.08.2019, change in composition of Board is as underi. S/Shri Ajai Malhotra, Shirish B Kedare and K M Padmanabhan, Independent Directors, ceased to be the directors of the Company w.e.f. 20.11.2019. ii. S/Shri Sumit Bose, Deepak Sethi and Vivek Mallya Independent Directors, ceased to be the directors of the Company w.e.f. 31.01.2020. iii. Shri Santrupt B Misra, Independent Director, ceased to be the director of the Company w.e.f. 06.02.2019. iv. Shri Rajesh Madanlal Aggarwal, has been nominated by MoPNG as Government Nominee Director w.e.f. 24.03.2020, in place of Shri Rajiv Bansal. v. Shri Om Prakash Singh has been appointed as the Director (Technology &amp; Field Services) of the Company w.e.f 01.04.2020, in place of Shri Navin Chandra Pandey, who superannuated on 31.03.2020. vi. Shri Anurag Sharma has been appointed as the Director (Onshore) of the Company w.e.f 01.06.2020, in place of Shri Sanjay Kumar Moitra, who superannuated on 31.05.2020.</t>
  </si>
  <si>
    <t>Shri N. C. Pandey, appointed as Director (Technical and Field Services) of the Company w.e.f. 29.10.2018. ii) Dr. Alka Mittal, appointed as Director (Human Resources) of the Company w.e.f. 27.11.2018. iii) Dr. Sambit Patra, ceased to be an Independent Director of the Company on 23.03.2019 as he resigned due to personal reasons. The Board places on record its appreciation for his contribution during his tenure</t>
  </si>
  <si>
    <t>Oil &amp; Natural Gas Corporation Ltd._BOSP003-Excel_Matrix Director</t>
  </si>
  <si>
    <t>https://www.ongcindia.com/wps/wcm/connect/en/about-ongc/board-of-directors/</t>
  </si>
  <si>
    <t>web page_2018-2019</t>
  </si>
  <si>
    <t>Shri M E V Selvamm</t>
  </si>
  <si>
    <t>Company Secretary 1 Shri M E V Selvamm, Company Secretary</t>
  </si>
  <si>
    <t>98907_2019_MOSP003</t>
  </si>
  <si>
    <t>C:\Oil &amp; Natural Gas Corporation Ltd</t>
  </si>
  <si>
    <t>Shri Shashi Shanker, Chairman and Managing Director.he is whole time director not non-excutive</t>
  </si>
  <si>
    <t>update data from annual report page number 173 "Principle 1: Businesses should conduct and
govern themselves with Ethics, Transparency and
Accountability
Principle 1.1
Do you have policy/policies for principle 1?
The Company, being a listed CPSE, conducts
and governs itself with Ethics, Transparency and
Accountability as per the policies mandated by
Department of Public Enterprises (DPE), Guidelines
on Corporate Governance, SEBI (Listing Obligations
and Disclosure Requirement) Regulations, 2015 and
other guidelines and policies of the DPE in particular
and Govt. of India in general.
The Company also pursues some of the following
policy initiatives voluntarily towards Ethics,
Transparency and Accountability:
•  The Company has a well-defined and a well
codified Book of Delegated Powers (which is
reviewed and updated from time to time with the
approval of the Board), HR Manual, Integrated
Materials Management Manual (which has also
been reviewed, revised in 2019) and Finance
Manual for ensuring continuity, transparency and
fairness in observing the laid down procedures.
The Company has an Enterprise Risk
Management Cell (ERM), risk framework, risk
policy and risk portfolio which are periodically
monitored by the Risk Management Committee,
Audit Committee and the Board.
•  The Company has a well-structured vigilance
department with units spread across the
organization at various Assets, Basins and
Plants constantly ushering transparency,
efficiency and integrity and best corporate
practices in the working of the organization.
•  The Company has a Whistle Blower Policy
meant to provide a channel to the Employees
to report genuine concerns about unethical
behaviour, actual or suspected fraud within the
organization.
•  TheCompany has adoptedamodel IntegrityPact
(in association with Transparency International)
being entered with every bidder to enable them
to raise any issues with regard to tenders floated
from time to time. The Company is the first
among Indian companies to introduce signing
of the Integrity Pact. People of high repute and
integrity are appointed as Independent External
Monitors to oversee implementation of the said
Integrity Pact with the bidders.
"</t>
  </si>
  <si>
    <t>149, 150</t>
  </si>
  <si>
    <t>K Sumangala shetty</t>
  </si>
  <si>
    <t>Audit Committee ToR for Audit Committee has been approved by the Board of Directors considering the requirements under the Companies Act, 2013, Listing Regulations, DPE Guidelines on Corporate Governance for CPSEs -2010 and also the organizational requirements. During the year under review, Eight (8) meetings of Audit Committee were held on 29 - 30th May 2019, 19th June 2019, 26th July 2019, 13th August 2019, 14th November, 2019, 6th January 2020, 14th February 2020 and 16th March 2020. The details of members of the Committee including change, if any, in their tenure, number of meetings held during the year and attendance of the members are as unde</t>
  </si>
  <si>
    <t>As on 31.03.2020, there were 11 Directors (including two women Directors) on the Board, comprising of 7 Executive Directors (including the Chairman and Managing Director) and 4 Non-Executive Directors - 2 Government Nominee Directors and 2 Independent Directors. There was vacancy for 7 Independent Directors to meet the requirement under the provisions of Companies Act, 2013 as well as Listing Regulations, 2015.</t>
  </si>
  <si>
    <t>The strength of the Board of Directors of the Company as on 31.03.2019 was 17 comprising 7 Executive Directors (Functional Directors including CMD) and 10 Non-Executive Directors including two Government nominees and 8 Independent Directors. There is vacancy for an Independent Director to meet the requirement under the provisions of Companies Act, 2013 as well as under the Listing Regulations, 2015.</t>
  </si>
  <si>
    <t>OIL AND NATURAL GAS CORPORATION LIMITED CODE OF CONDUCT FOR BOARD MEMBERS AND SENIOR MANAGEMENT PERSONNEL VISION To be the global leader in integrated energy business through sustainable growth, knowledge excellence and exemplary governance practices. MISSION World Class  Dedicated to excellence by leveraging competitive advantages in R&amp;D and technology with involved people.  Imbibe high standards of business ethics and organizational values.  Abiding commitment to safety, health and environment to enrich quality of community life.  Foster a culture of trust, openness and mutual concern to make working a stimulating and challenging experience for our people.  Strive for customer delight through quality products and services.</t>
  </si>
  <si>
    <t>https://www.ongcindia.com/wps/wcm/connect/e9f997fc-f96b-4ca3-a626-45388c55ba1c/Amcobm.pdf?MOD=AJPERES&amp;CONVERT_TO=url&amp;CACHEID=ROOTWORKSPACE-e9f997fc-f96b-4ca3-a626-45388c55ba1c-lZnIeUL</t>
  </si>
  <si>
    <t>The Company has appointed Mrs. Ashu Gupta, (Membership No. FCS 4123, COP No. 6646) failing which Shri M. C. Jain (Membership No. FCS 10483, COP No. 22307), both Practising Company Secretaries, to act as the Scrutinizer for conducting the e-voting process in a fair and transparent manner.</t>
  </si>
  <si>
    <t>Related Party Transaction Particulars of contracts or arrangements with related parties as referred to in Section 188(1) of the Companies Act, 2013, is provided in specified Form AOC-2, and placed at Annexure-A</t>
  </si>
  <si>
    <t>Directors may call extraordinary general meetings 66. The Directors may call an Extra ordinary General meetings whenever they think fi</t>
  </si>
  <si>
    <t>CODE OF CONDUCT FOR BOARD MEMBERS AND SENIOR MANAGEMENT PERSONNEL_2015</t>
  </si>
  <si>
    <t>MOA(201), Score "Yes", "(1) Subject to the provisions of Section 87 of the Act, every member entitled to vote and present in person:
(a) Shall, upon a show of hands, have one vote; and
(b) Shall, (subject to the provisions of Section 92 of the Act and Article 30) upon a poll have voting rights in
proportion to his share of the paid-up equity capital of the Company.
(2) Subject to the provisions of Section 92 of the Act and Article 30 every member of the Company holding any preference
share capital shall in respect of such capital have a right to vote on resolutions to the extent and in the manner laid
down in sub-section (2) of Section 87 of the Act."</t>
  </si>
  <si>
    <t>MOA(203), Score "yes","Two-thirds (any fraction to be rounded off to the next number) Directors of the Company shall be persons
whose period of office shall be liable to determination by retirement by rotation and save as otherwise
expressly provided in the Act, be appointed by the Company in General meeting. The remaining Directors
shall not be liable to retire by rotation and shall, subject to the provisions of these Articles, be appointed by
the President of India so long as the President holds 51 percent or more of the paid up equity share capital
of the Company. At every annual general meeting of the Company held next after the date of General
meeting in which the first Directors are appointed, in accordance with Section 255 of the Act, one-third of
such Directors for the time being as are liable to retire by rotation and if their number is not three or a
multiple of three, then the number nearest to one-third, shall retire from office."</t>
  </si>
  <si>
    <t>2019AR(158), Score "Yes", Take Snap, "SHAREHOLDING PATTERN AS ON 31ST MARCH 2020
Sl. No. Category No. of Shareholders No. of Shares % to Equity
1. President of India 1 7599608458 60.41
2. Insurance companies 29 1278956958 10.17
3. IOCL 1 986885142 7.84
4. Foreign Institutional Investors &amp; Foreign Portfolio
Investors
623 958013997 7.62
5. Mutual Funds 30 874776933 6.95
6. GAIL 1 308401602 2.45
7. Public (Individual) 841146 337300037 2.68
8. Banks/Financial Institutions/ 20 93524833 0.74
9. Trust 65 39104695 0.32
10. Other Body Corporates 2360 35346093 0.28
11. HUF 5944 25607944 0.20
12. Clearing Members 411 21449543 0.17
13. Non Resident Indian/Non Resident Non Rapatriâtes 13805 14254015 0.11
14. Employees 2613 3986147 0.03
15. Alternate Investment Funds 6 1890274 0.02
16. Investor Education And Protection Fund 1 1105998 0.01
17. NBFC 15 62368 0.00
18. Foreign bank/Foreign National 6 4169 0.00
 Total 8,67,077 12,58,02,79,206 100.00"</t>
  </si>
  <si>
    <t>2019AR(75), Score "Yes",  and give comment that ( The company have Cross shareholding with Indian Oil Corporation Limited", you can also cross check with IOCL Annual report   "Top 10 Shareholders as on 31st March 2020
S.No. Name of Share Holders No. of shares
held
% of total
shareholding
1 President of India 7599608458 60.41
2 Life Insurance Corporation of India 1192185831 9.48
3 Indian Oil Corporation Limited 986885142 7.84
4 GAIL (India) Limited 308401602 2.45
5 CPSE Exchange Traded Scheme (CPSE ETF) 303953202 2.42
6 ICICI Prudential Equity &amp; Debt Fund 95178786 0.76
7 ICICI Prudential Multi-Asset Fund 70230728 0.56
8 Fidelity Puritan Trust Fidelity Series Intrinsic Opportunities Fund 60000616 0.48
9 SBI-ETF Nifty 50 52979896 0.42
10 Vanguard Total International Stock Index Fund 52911354 0.42"</t>
  </si>
  <si>
    <t>2019AR(129), Score "Yes", "SHAREHOLDING PATTERN AS ON 31ST MARCH, 2019
Sl. No. Category No of folios No of Shares % to Equity
1 President of India 1 8,08,26,85,420 64.25
2 Foreign Institutional Investors &amp; Foreign
Portfolio Investors
704 81,36,09,267 6.47
3 Non Resident Indian 12027 83,66,766 0.07
4 NBFC 28 68,825 0.00
5 Bodies Corporate
I O C L 1 98,68,85,142 7.84
G A I L 1 30,84,01,602 2.45
Other Body Corporates 2728 13,74,82,868 1.09
6 Banks 25 46,34,986 0.04
7 Financial Institutions/
Insurance companies
56 1,34,53,99,245 10.69
8 Unit Trust of India 179 53,72,994 0.04
9 Mutual Funds 150 61,60,80,602 4.90
10 Employees 2773 44,85,255 0.04
12 Public (Individual) 633285 26,58,61,387 2.11
13 Investor Education And Protection Fund 1 10,13,672 0.01
Total 651959 12,58,02,79,206 100.00"</t>
  </si>
  <si>
    <t>2019AR(129), Score "Yes",  and give comment that ( The company have Cross shareholding with Indian Oil Corporation Limited", "SHAREHOLDING PATTERN AS ON 31ST MARCH, 2019
Sl. No. Category No of folios No of Shares % to Equity
1 President of India 1 8,08,26,85,420 64.25
2 Foreign Institutional Investors &amp; Foreign
Portfolio Investors
704 81,36,09,267 6.47
3 Non Resident Indian 12027 83,66,766 0.07
4 NBFC 28 68,825 0.00
5 Bodies Corporate
I O C L 1 98,68,85,142 7.84
G A I L 1 30,84,01,602 2.45
Other Body Corporates 2728 13,74,82,868 1.09
6 Banks 25 46,34,986 0.04
7 Financial Institutions/
Insurance companies
56 1,34,53,99,245 10.69
8 Unit Trust of India 179 53,72,994 0.04
9 Mutual Funds 150 61,60,80,602 4.90
10 Employees 2773 44,85,255 0.04
12 Public (Individual) 633285 26,58,61,387 2.11
13 Investor Education And Protection Fund 1 10,13,672 0.01
Total 651959 12,58,02,79,206 100.00"</t>
  </si>
  <si>
    <t>d2019AR(19, 148) If one member of Audit committe is Financial expert we can consider "Yes" fot this indicator, if the person has experience as CFO thmen we can consider them as Financial expert , "Shri Amitava Bhattacharyya is appointed as an Independent Director on the Board of ONGC
w.e.f. 19th July, 2019. He was Central Information Commissioner during 2016-18 before he
retired from the civil services as the Chairman, Staff Selection Commission, Government of
India on 31.12.2015.
Shri Bhattacharyya acquired his graduation in Physics from Presidency College, Kolkata and
post-graduation from University of Delhi. Later, he served in National Physical LaboratoryCSIR, before joining the Indian Administrative Service in 1980. Subsequently, he did a course
in Human Resource and Public Administration from Maxwell School of Citizenship, Syracuse,
USA.
He served for Government of Gujarat in various capacities both in the field as well as in the
Secretariat. Later, he served for about two years in the UPSC as Secretary.
During his service, Shri Bhattacharyya was In-charge of Internal Finance Division of Ministry of
Labour, Government of India and was acting as Chief Finance Officer &amp; Financial Advisor of
Employees Provident Fund (EPF). He was also on the Board of Employees’ State Insurance
Corporation (ESIC)." " ; Members No. of
Meeting
Held
during
tenure
(A)
Attendance by
Members
No. of
meetings
(B)
% (B/A)
Smt. Ganga Murthy
(Chairperson from
31.01.2020)
2 2 100
Shri Amitava Bhattacharyya
(From 14.02.2020)
2 2 100
Shri S K Moitra
(upto 31.05.2020)
8 7 88
Shri K. M. Padmanabhan
(Chairman upto
19.11.2019)
5 5 100
Shri Sumit Bose
(Chairman from 20.11.2019
- 30.01.2020)
6 5 83
Shri Vivek Mallya
(upto 30.01.2020)
6 5 83
Shri Deepak Sethi
(upto 30.01.2020)
6 6 100
Shri Rajesh Kakkar
(upto 20.11.2019)
5 5 100"</t>
  </si>
  <si>
    <t>2019AR(568), Score "No","The Company also has Oil Price Risk Management Committee (OPRMC) which actively reviews and
monitors risk management principles, policies and risk management activities"</t>
  </si>
  <si>
    <t>Search and update as per 2019 comment.</t>
  </si>
  <si>
    <t>Remove data and score NA</t>
  </si>
  <si>
    <t>2019AR(77), "Board Composition &amp; Evaluation:
The Company, being a CPSE, composition
of its Board of Directors is the prerogative
of the President of India as provided
under the Articles of Association of the
Company. The Ministry of Corporate Affairs
(MCA) vide notifications dated 05.06.2015
and 05.07.2017 exempted government
companies from the provisions relating to
appointment, performance evaluation and
remuneration of directors. Further, it is learnt
that Department of Public Enterprises (DPE)
has recommended the proposal to SEBI for
similar exemption to government companies
under the provisions of Listing Regulations in
view of the distinct nature of the administration
of CPSEs."</t>
  </si>
  <si>
    <t>Seacrh and update as per 2019 comment.</t>
  </si>
  <si>
    <t>code of conduct (3), Score "Yes", "ETHICS &amp; COMMITMENT STATEMENT
 We commit to realise the corporate vision of making ONGC a World–Class Oil and
Gas Company integrated in Energy business with dominant Indian leadership and
Global presence.
 We treasure integrity and transparency as the core value in all our business
dealings.
 With our Core Competence - Courage to Explore, Knowledge to Exceed and
Technology to Excel, we shall work towards sustained growth of our Organization.
 We are responsible for the assets and the business of the Company in fair, diligent
and ethical manner.
 We must act within the bounds of the authority conferred upon us, and make and
enact informed decisions and policies in the best interests of the Company.
 We shall act in compliance with applicable laws and regulations, in a manner that
excludes considerations of personal advantage, and will not compromise our
commitment to honesty and integrity in all aspects of our business.
 We are committed to the pursuit of excellence, in all our endeavours."</t>
  </si>
  <si>
    <t xml:space="preserve">2019AR(174, 175) score "yes", "Has the policy been formally communicated to all
relevant internal and external stakeholders?
The Company policies and operational framework
are available on the Company’s website –“ongcindia.
com” for external stakeholders and on “reports.ongc.
co.in” for employees.
The engagement routes across all the stakeholders
are:
•  The Customers are engaged through Crude Oil
Sales Agreement (COSA), Gas Sales Agreement
(GSA) and regular meetings with B2B partners.
•  The Communities in and around our areas of
operation are engaged through CSR projects.
•  Business partners/ vendors are engaged
through vendor meets, business partners meet
and pre-bid conferences.
•  Contract workers are engaged through regular
trainings and SAHYOG Scheme.
•  Employees are engaged through open house
forums like –Vichar Manthan, Vichar Dhara,
Vichar Vishlesan, Mantrana, etc., employee
web portal and also through various in-house
magazines.
•  Regular engagement of Employees and other
external stakeholders (like Suppliers, Vendors,
Customers, Regulators, NGOs etc.) is also
carried out as a mandatory input to ONGC
Group Sustainability Report for identifying and
prioritizing materiality issues of ONGC Group.
•  Government and regulatory bodies are engaged
through meetings with the administrative
ministry i.e. Ministry of Petroleum &amp; Natural Gas
(MOP&amp;NG), DPE, Oil Industry Safety Directorate
(OISD), Oil Industry Development Board (OIDB)
and Directorate General of Hydrocarbons
(DGH).
•  Shareholders and investors are engaged
181
through Annual General Meeting, Investor
and Analysts’ Meets, Investors’ Conferences,
corporate website www.ongcindia.com and
press releases/ press conferences etc. "
</t>
  </si>
  <si>
    <t>MOA(201), Score "Yes", "The instrument appointing a proxy shall be in writing under the hand of the appointer or his attorney or if such appointer
is a company or corporation under its common seal or under the hand of a person duly authorized by such company or
corporation in that behalf, or under the hand of its attorney who may be the appointer. The Company shall send proxy
forms to the members alongwith notice. Such proxy forms may provide voting either for or against each resolution."</t>
  </si>
  <si>
    <t>Search and update as per 2019 comment</t>
  </si>
  <si>
    <t>The indicators asking for the independence policy implemented by the company not the act rules, Score "No".</t>
  </si>
  <si>
    <t>2019AR(165), Score "Yes", "Sr. No. Name of Director DIN Date of appointment in
Company
1 Shri Shashi Shanker 06447938 01/12/2012
2 Shri Amar Nath 05130108 28/06/2016
3 Smt. Ganga Murthy 07943103 23/09/2017
4 Shri Subhash Kumar 07905656 31/01/2018
5 Shri Rajesh Shyamsunder Kakkar 08029135 19/02/2018
6 Shri Sanjay Kumar Moitra 08065998 18/04/2018
7 Shri Navin Chandra Pandey 08252350 29/10/2018
8 Dr. Alka Mittal 07272207 27/11/2018
9 Shri Amitava Bhattacharyya 08512212 19/07/2019
10 Shri Rajesh Kumar Srivastava 08513272 02/08/2019
11 Shri Rajesh Madanlal Aggarwal 03566931 24/03/2020"</t>
  </si>
  <si>
    <t>Appointment and qualifications of proxy 92. The instrument appointing a proxy shall be in writing under the hand of the appointer or his attorney or if such appointer is a company or corporation under its common seal or under the hand of a person duly authorized by such company or corporation in that behalf, or under the hand of its attorney who may be the appointer. The Company shall send proxy forms to the members alongwith notice. Such proxy forms may provide voting either for or against each resolution.</t>
  </si>
  <si>
    <t>Board Composition &amp; Evaluation: The Company, being a CPSE, composition of its Board of Directors is the prerogative of the President of India as provided under the Articles of Association of the Company. The Ministry of Corporate Affairs (MCA) vide notifications dated 05.06.2015 and 05.07.2017 exempted government companies from the provisions relating to appointment, performance evaluation and remuneration of directors. Further, it is learnt that Department of Public Enterprises (DPE) has recommended the proposal to SEBI for similar exemption to government companies under the provisions of Listing Regulations in view of the distinct nature of the administration of CPSEs.</t>
  </si>
  <si>
    <t>Performance Evaluation The provisions of Section 134(3)(p) of the Companies Act, 2013 relating to evaluation of Board/ Directors do not apply to your Company since necessary exemptions are provided to all government companies. The Company being a Government Company, the provisions relating to Performance Evaluation of Directors stand exempted. The Department of Public Enterprises has taken up with SEBI through the Department of Economic Affairs, Ministry of Finance to make suitable amendments in the LODR regulations in line the Companies Act, 2013.</t>
  </si>
  <si>
    <t>Shri Amitava Bhattacharyya is appointed as an Independent Director on the Board of ONGC w.e.f. 19th July, 2019. He was Central Information Commissioner during 2016-18 before he retired from the civil services as the Chairman, Staff Selection Commission, Government of India on 31.12.2015. Shri Bhattacharyya acquired his graduation in Physics from Presidency College, Kolkata and post-graduation from University of Delhi. Later, he served in National Physical LaboratoryCSIR, before joining the Indian Administrative Service in 1980. Subsequently, he did a course in Human Resource and Public Administration from Maxwell School of Citizenship, Syracuse, USA. He served for Government of Gujarat in various capacities both in the field as well as in the Secretariat. Later, he served for about two years in the UPSC as Secretary. During his service, Shri Bhattacharyya was In-charge of Internal Finance Division of Ministry of Labour, Government of India and was acting as Chief Finance Officer &amp; Financial Advisor of Employees Provident Fund (EPF). He was also on the Board of Employees’ State Insurance Corporation (ESIC). In early 90s he worked under the then Ministry of Environment &amp; Forest, Government of India and was involved in several important issues of cross country dimensions, including Global Warming, Biodiversity Protection, Ozone Depletion. He was also the Mission Director for Water Conservation and Sanitation from 2006 to 2009. Shri Bhattacharyya is associated with an NGO on a voluntary basis and working in the area of anti-trafficking of women and children in India and other south-east Asian countries.</t>
  </si>
  <si>
    <t>The Company also has Oil Price Risk Management Committee (OPRMC) which actively reviews and monitors risk management principles, policies and risk management activities.</t>
  </si>
  <si>
    <t>Has the policy been formally communicated to all relevant internal and external stakeholders? The Company policies and operational framework are available on the Company’s website –“ongcindia. com” for external stakeholders and on “reports.ongc. co.in” for employees. The engagement routes across all the stakeholders are: • The Customers are engaged through Crude Oil Sales Agreement (COSA), Gas Sales Agreement (GSA) and regular meetings with B2B partners. • The Communities in and around our areas of operation are engaged through CSR projects. • Business partners/ vendors are engaged through vendor meets, business partners meet and pre-bid conferences. • Contract workers are engaged through regular trainings and SAHYOG Scheme. • Employees are engaged through open house forums like –Vichar Manthan, Vichar Dhara, Vichar Vishlesan, Mantrana, etc., employee web portal and also through various in-house magazines. • Regular engagement of Employees and other external stakeholders (like Suppliers, Vendors, Customers, Regulators, NGOs etc.) is also carried out as a mandatory input to ONGC Group Sustainability Report for identifying and prioritizing materiality issues of ONGC Group. • Government and regulatory bodies are engaged through meetings with the administrative ministry i.e. Ministry of Petroleum &amp; Natural Gas (MOP&amp;NG), DPE, Oil Industry Safety Directorate (OISD), Oil Industry Development Board (OIDB) and Directorate General of Hydrocarbons (DGH). • Shareholders and investors are engaged ; through Annual General Meeting, Investor and Analysts’ Meets, Investors’ Conferences, corporate website www.ongcindia.com and press releases/ press conferences etc.</t>
  </si>
  <si>
    <t>Has the policy been formally communicated to all relevant internal and external stakeholders? The Company policies and operational framework are available on the Company’s website – “ongcindia.com” Business Responsibility Report 149 for external stakeholders and on “reports.ongc.co.in” for employees. The engagement routes across all the stakeholders are: • The Customers are engaged through Crude Oil Sales Agreement (COSA), Gas Sales Agreement (GSA) and regular meetings with B2B partners. • The Communities in and around our areas of operation are engaged through CSR projects. • Business partners/vendors are engaged through vendor meets, business partners meet and pre-bid conferences. • Contract workers are engaged through regular trainings and SAHYOG Scheme. • Employees are engaged through open house forums like – Vichar Manthan, Vichar Dhara, Vichar Vishlesan, Mantrana, etc., employee web portal and also through various in-house magazines. • Regular engagement of Employees and other external stakeholders (like Suppliers, Vendors, customers, Regulators, NGOs etc.) is also carried out as a mandatory input to ONGC Group Sustainability Report for identifying &amp; prioritizing materiality issues of ONGC Group. • Government and regulatory bodies are engaged through meetings with the administrative ministry i.e. Ministry of Petroleum &amp; Natural Gas (MoP&amp;NG), DPE under the Ministry of Heavy Industries &amp; Public Enterprises (HI &amp; PE), Oil Industry Safety Directorate (OISD), Oil Industry Development Board (OIDB) and Director General of Hydrocarbon (DGH). • Shareholders and investors are engaged through Annual General Meeting, Investor &amp; Analysts’ Meets, Investors’ Conferences, corporate website www.ongcindia.com and press releases/ press conferences etc.</t>
  </si>
  <si>
    <t>Two-thirds (any fraction to be rounded off to the next number) Directors of the Company shall be persons whose period of office shall be liable to determination by retirement by rotation and save as otherwise expressly provided in the Act, be appointed by the Company in General meeting. The remaining Directors shall not be liable to retire by rotation and shall, subject to the provisions of these Articles, be appointed by the President of India so long as the President holds 51 percent or more of the paid up equity share capital of the Company. At every annual general meeting of the Company held next after the date of General meeting in which the first Directors are appointed, in accordance with Section 255 of the Act, one-third of such Directors for the time being as are liable to retire by rotation and if their number is not three or a multiple of three, then the number nearest to one-third, shall retire from office</t>
  </si>
  <si>
    <t>163226_2019_SHAP007 ; 163226_2019_SHAP007(1) ; 163226_2019_SHAP007(2)</t>
  </si>
  <si>
    <t>The company have Cross shareholding with Indian Oil Corporation Limited</t>
  </si>
  <si>
    <t>Voting Rights 87 (1) Subject to the provisions of Section 87 of the Act, every member entitled to vote and present in person: (a) Shall, upon a show of hands, have one vote; and (b) Shall, (subject to the provisions of Section 92 of the Act and Article 30) upon a poll have voting rights in proportion to his share of the paid-up equity capital of the Company. (2) Subject to the provisions of Section 92 of the Act and Article 30 every member of the Company holding any preference share capital shall in respect of such capital have a right to vote on resolutions to the extent and in the manner laid down in sub-section (2) of Section 87 of the Act.</t>
  </si>
  <si>
    <t>ETHICS &amp; COMMITMENT STATEMENT
 We commit to realise the corporate vision of making ONGC a World–Class Oil and
Gas Company integrated in Energy business with dominant Indian leadership and
Global presence.
 We treasure integrity and transparency as the core value in all our business
dealings.
 With our Core Competence - Courage to Explore, Knowledge to Exceed and
Technology to Excel, we shall work towards sustained growth of our Organization.
 We are responsible for the assets and the business of the Company in fair, diligent
and ethical manner.
 We must act within the bounds of the authority conferred upon us, and make and
enact informed decisions and policies in the best interests of the Company.
 We shall act in compliance with applicable laws and regulations, in a manner that
excludes considerations of personal advantage, and will not compromise our
commitment to honesty and integrity in all aspects of our business.
 We are committed to the pursuit of excellence, in all our endeavours."</t>
  </si>
  <si>
    <t>Businesses should conduct and govern themselves with Ethics, Transparency and Accountability Principle 1.1 Do you have policy/policies for principle 1? The Company, being a listed CPSE, conducts and governs itself with Ethics, Transparency and Accountability as per the policies mandated by Department of Public Enterprises (DPE), Guidelines on Corporate Governance, SEBI (Listing Obligations and Disclosure Requirement) Regulations, 2015 and other guidelines and policies of the DPE in particular and Govt. of India in general. The Company also pursues some of the following policy initiatives voluntarily towards Ethics, Transparency and Accountability: • The Company has a well-defined and a well codified Book of Delegated Powers (which is reviewed and updated from time to time with the approval of the Board), HR Manual, Integrated Materials Management Manual (which has also been reviewed, revised in 2019) and Finance Manual for ensuring continuity, transparency and fairness in observing the laid down procedures. The Company has an Enterprise Risk Management Cell (ERM), risk framework, risk policy and risk portfolio which are periodically monitored by the Risk Management Committee, Audit Committee and the Board. • The Company has a well-structured vigilance department with units spread across the organization at various Assets, Basins and Plants constantly ushering transparency, efficiency and integrity and best corporate practices in the working of the organization. • The Company has a Whistle Blower Policy meant to provide a channel to the Employees to report genuine concerns about unethical behaviour, actual or suspected fraud within the organization. • TheCompany has adoptedamodel IntegrityPact (in association with Transparency International) being entered with every bidder to enable them to raise any issues with regard to tenders floated from time to time. The Company is the first among Indian companies to introduce signing of the Integrity Pact. People of high repute and integrity are appointed as Independent External Monitors to oversee implementation of the said Integrity Pact with the bidders.</t>
  </si>
  <si>
    <t>Businesses should conduct and govern themselves with Ethics, Transparency and Accountability Principle 1.1 Do you have policy/policies for principle 1? The Company, being a listed Public Sector Enterprise, conducts and governs itself with Ethics, Transparency and Accountability as per the policies mandated by Department of Public Enterprises (DPE), Guidelines on Corporate Governance, SEBI (Listing Obligations and Disclosure Requirement) Regulations, 2015 and other guidelines and policies of the DPE in particular and Govt. of India in general. The Company also pursues some of the following policy initiatives voluntarily towards Ethics, Transparency and Accountability: • The Company has a well-defined and a well codified Book of Delegated Powers which has been thoroughly updated again in 2018 and after approval of the Board implemented across the organization, HR Manual, Integrated Materials Management Manual (which has also been reviewed, revised in 2019), Finance Manual for ensuring continuity, transparency and fairness in observing the laid down procedures. The Company has an Enterprise Risk Management Cell (ERM), risk framework, risk policy and risk portfolio which are periodically monitored by the Risk</t>
  </si>
  <si>
    <t>163226_2020_BOIR017</t>
  </si>
  <si>
    <t>163226_2020_BUSP009</t>
  </si>
  <si>
    <t>163226_2019_BUSP009</t>
  </si>
  <si>
    <t>163226_2020_BUSP008</t>
  </si>
  <si>
    <t>163226_2019_BUSP008</t>
  </si>
  <si>
    <t>Oil &amp; Natural Gas Corporation Limited</t>
  </si>
  <si>
    <t>0610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</si>
</sst>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mmm\-yyyy"/>
    <numFmt numFmtId="166" formatCode="[$-409]d\-mmm\-yy;@"/>
  </numFmts>
  <fonts count="22">
    <font>
      <sz val="12"/>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1"/>
      <color theme="1"/>
      <name val="Calibri"/>
      <family val="2"/>
    </font>
    <font>
      <b/>
      <sz val="14"/>
      <color theme="1"/>
      <name val="Calibri"/>
      <family val="2"/>
      <scheme val="minor"/>
    </font>
    <font>
      <b/>
      <sz val="8"/>
      <color theme="1"/>
      <name val="Calibri"/>
      <family val="2"/>
      <scheme val="minor"/>
    </font>
    <font>
      <sz val="12"/>
      <color theme="1"/>
      <name val="Calibri"/>
      <family val="2"/>
      <scheme val="minor"/>
    </font>
    <font>
      <b/>
      <sz val="12"/>
      <color theme="0"/>
      <name val="Calibri"/>
      <family val="2"/>
      <scheme val="minor"/>
    </font>
    <font>
      <b/>
      <sz val="12"/>
      <name val="Helvetica Neue"/>
      <family val="2"/>
    </font>
    <font>
      <sz val="11"/>
      <name val="Calibri"/>
      <family val="2"/>
    </font>
    <font>
      <sz val="12"/>
      <name val="Calibri"/>
      <family val="2"/>
    </font>
  </fonts>
  <fills count="12">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4" tint="0.59999389629810485"/>
        <bgColor rgb="FF000000"/>
      </patternFill>
    </fill>
    <fill>
      <patternFill patternType="solid">
        <fgColor theme="4" tint="0.59999389629810485"/>
        <bgColor indexed="64"/>
      </patternFill>
    </fill>
    <fill>
      <patternFill patternType="solid">
        <fgColor theme="4" tint="0.39997558519241921"/>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indexed="64"/>
      </right>
      <top style="thin">
        <color indexed="64"/>
      </top>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n">
        <color auto="1"/>
      </left>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style="thin">
        <color auto="1"/>
      </right>
      <top/>
      <bottom style="thin">
        <color auto="1"/>
      </bottom>
      <diagonal/>
    </border>
    <border>
      <left style="thick">
        <color theme="7" tint="0.39994506668294322"/>
      </left>
      <right/>
      <top/>
      <bottom/>
      <diagonal/>
    </border>
    <border>
      <left/>
      <right style="thick">
        <color theme="7" tint="0.39994506668294322"/>
      </right>
      <top/>
      <bottom/>
      <diagonal/>
    </border>
    <border>
      <left/>
      <right style="thick">
        <color theme="7" tint="0.39994506668294322"/>
      </right>
      <top style="thin">
        <color indexed="64"/>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3" fillId="0" borderId="0"/>
    <xf numFmtId="0" fontId="5" fillId="0" borderId="0"/>
    <xf numFmtId="9" fontId="17" fillId="0" borderId="0" applyFont="0" applyFill="0" applyBorder="0" applyAlignment="0" applyProtection="0"/>
    <xf numFmtId="0" fontId="1" fillId="0" borderId="0"/>
  </cellStyleXfs>
  <cellXfs count="162">
    <xf numFmtId="0" fontId="0" fillId="0" borderId="0" xfId="0"/>
    <xf numFmtId="0" fontId="4" fillId="0" borderId="1" xfId="1" applyFont="1" applyFill="1" applyBorder="1" applyAlignment="1">
      <alignment vertical="center"/>
    </xf>
    <xf numFmtId="0" fontId="9" fillId="0" borderId="0" xfId="0" applyFont="1" applyAlignment="1" applyProtection="1">
      <alignment vertical="center"/>
      <protection locked="0"/>
    </xf>
    <xf numFmtId="0" fontId="11" fillId="0" borderId="1" xfId="0" applyFont="1" applyBorder="1" applyAlignment="1">
      <alignment vertical="center"/>
    </xf>
    <xf numFmtId="0" fontId="12" fillId="0" borderId="1" xfId="0" applyFont="1" applyBorder="1" applyAlignment="1" applyProtection="1">
      <alignment horizontal="left" vertical="center"/>
      <protection locked="0"/>
    </xf>
    <xf numFmtId="0" fontId="12" fillId="0" borderId="1" xfId="0" applyFont="1" applyBorder="1" applyAlignment="1" applyProtection="1">
      <alignment vertical="center"/>
      <protection locked="0"/>
    </xf>
    <xf numFmtId="0" fontId="6" fillId="0" borderId="6" xfId="0" applyFont="1" applyBorder="1" applyAlignment="1">
      <alignment horizontal="left" vertical="center"/>
    </xf>
    <xf numFmtId="0" fontId="2" fillId="0" borderId="5" xfId="0" applyFont="1" applyBorder="1" applyAlignment="1">
      <alignment horizontal="left" vertical="center"/>
    </xf>
    <xf numFmtId="0" fontId="0" fillId="0" borderId="0" xfId="0" applyAlignment="1">
      <alignment vertical="center"/>
    </xf>
    <xf numFmtId="0" fontId="2" fillId="0" borderId="0" xfId="0" applyFont="1" applyAlignment="1">
      <alignment wrapText="1"/>
    </xf>
    <xf numFmtId="0" fontId="13" fillId="0" borderId="0" xfId="0" applyFont="1" applyAlignment="1">
      <alignment horizontal="left" wrapText="1"/>
    </xf>
    <xf numFmtId="0" fontId="4" fillId="0" borderId="1" xfId="0" applyFont="1" applyFill="1" applyBorder="1" applyAlignment="1">
      <alignment vertical="center"/>
    </xf>
    <xf numFmtId="0" fontId="4" fillId="0" borderId="1" xfId="2" applyFont="1" applyFill="1" applyBorder="1" applyAlignment="1">
      <alignment vertical="center"/>
    </xf>
    <xf numFmtId="0" fontId="4" fillId="0" borderId="1" xfId="2" applyFont="1" applyBorder="1"/>
    <xf numFmtId="0" fontId="4" fillId="0" borderId="1" xfId="2" applyFont="1" applyFill="1" applyBorder="1"/>
    <xf numFmtId="0" fontId="14" fillId="0" borderId="1" xfId="2" applyFont="1" applyBorder="1"/>
    <xf numFmtId="0" fontId="0" fillId="0" borderId="1" xfId="0" applyBorder="1"/>
    <xf numFmtId="0" fontId="4" fillId="0" borderId="1" xfId="0" applyFont="1" applyFill="1" applyBorder="1" applyAlignment="1">
      <alignment horizontal="left"/>
    </xf>
    <xf numFmtId="14" fontId="0" fillId="0" borderId="1" xfId="0" applyNumberFormat="1" applyBorder="1"/>
    <xf numFmtId="0" fontId="6" fillId="2" borderId="1" xfId="0" applyFont="1" applyFill="1" applyBorder="1" applyAlignment="1">
      <alignment horizontal="center" vertical="center"/>
    </xf>
    <xf numFmtId="0" fontId="6" fillId="3" borderId="1" xfId="0" applyFont="1" applyFill="1" applyBorder="1" applyAlignment="1">
      <alignment horizontal="center" vertical="center"/>
    </xf>
    <xf numFmtId="0" fontId="0" fillId="6" borderId="1" xfId="0" applyFill="1" applyBorder="1"/>
    <xf numFmtId="0" fontId="16" fillId="6" borderId="1" xfId="0" applyFont="1" applyFill="1" applyBorder="1"/>
    <xf numFmtId="0" fontId="0" fillId="0" borderId="1" xfId="0" applyBorder="1" applyAlignment="1">
      <alignment vertical="center"/>
    </xf>
    <xf numFmtId="0" fontId="0" fillId="0" borderId="2" xfId="0" applyBorder="1"/>
    <xf numFmtId="0" fontId="0" fillId="0" borderId="1" xfId="0" applyBorder="1" applyAlignment="1">
      <alignment horizontal="left" vertical="center"/>
    </xf>
    <xf numFmtId="0" fontId="9" fillId="0" borderId="1" xfId="0" applyFont="1" applyBorder="1" applyProtection="1">
      <protection locked="0"/>
    </xf>
    <xf numFmtId="0" fontId="6" fillId="2" borderId="1" xfId="0" applyFont="1" applyFill="1" applyBorder="1" applyAlignment="1">
      <alignment horizontal="center"/>
    </xf>
    <xf numFmtId="0" fontId="4" fillId="0" borderId="1" xfId="0" applyFont="1" applyBorder="1" applyAlignment="1">
      <alignment horizontal="left"/>
    </xf>
    <xf numFmtId="0" fontId="0" fillId="0" borderId="1" xfId="0" applyFill="1" applyBorder="1"/>
    <xf numFmtId="0" fontId="8" fillId="4" borderId="2" xfId="0" applyFont="1" applyFill="1" applyBorder="1" applyProtection="1">
      <protection locked="0"/>
    </xf>
    <xf numFmtId="0" fontId="8" fillId="4" borderId="3" xfId="0" applyFont="1" applyFill="1" applyBorder="1" applyProtection="1">
      <protection locked="0"/>
    </xf>
    <xf numFmtId="0" fontId="8" fillId="4" borderId="4" xfId="0" applyFont="1" applyFill="1" applyBorder="1" applyProtection="1">
      <protection locked="0"/>
    </xf>
    <xf numFmtId="0" fontId="9" fillId="0" borderId="0" xfId="0" applyFont="1" applyProtection="1">
      <protection locked="0"/>
    </xf>
    <xf numFmtId="0" fontId="19" fillId="7" borderId="5" xfId="0" applyFont="1" applyFill="1" applyBorder="1" applyAlignment="1">
      <alignment horizontal="center" vertical="center"/>
    </xf>
    <xf numFmtId="0" fontId="9" fillId="0" borderId="10" xfId="0" applyFont="1" applyBorder="1"/>
    <xf numFmtId="0" fontId="9" fillId="0" borderId="1" xfId="0" applyFont="1" applyBorder="1" applyAlignment="1">
      <alignment horizontal="center"/>
    </xf>
    <xf numFmtId="9" fontId="9" fillId="0" borderId="1" xfId="3" applyFont="1" applyFill="1" applyBorder="1" applyAlignment="1" applyProtection="1">
      <alignment horizontal="center"/>
    </xf>
    <xf numFmtId="164" fontId="9" fillId="0" borderId="11" xfId="3" applyNumberFormat="1" applyFont="1" applyFill="1" applyBorder="1" applyAlignment="1" applyProtection="1">
      <alignment horizontal="center"/>
    </xf>
    <xf numFmtId="0" fontId="19" fillId="0" borderId="5" xfId="0" applyFont="1" applyBorder="1" applyAlignment="1">
      <alignment horizontal="center" vertical="center"/>
    </xf>
    <xf numFmtId="9" fontId="19" fillId="0" borderId="5" xfId="3" applyFont="1" applyFill="1" applyBorder="1" applyAlignment="1" applyProtection="1">
      <alignment horizontal="center" vertical="center"/>
    </xf>
    <xf numFmtId="164" fontId="9" fillId="0" borderId="12" xfId="0" applyNumberFormat="1" applyFont="1" applyBorder="1" applyAlignment="1">
      <alignment horizontal="center"/>
    </xf>
    <xf numFmtId="0" fontId="6" fillId="0" borderId="0" xfId="0" applyFont="1" applyFill="1" applyAlignment="1">
      <alignment vertical="center"/>
    </xf>
    <xf numFmtId="0" fontId="18" fillId="8" borderId="0" xfId="0" applyFont="1" applyFill="1" applyAlignment="1">
      <alignment vertical="center"/>
    </xf>
    <xf numFmtId="0" fontId="14" fillId="0" borderId="1" xfId="2" applyFont="1" applyBorder="1" applyAlignment="1">
      <alignment vertical="center"/>
    </xf>
    <xf numFmtId="0" fontId="4" fillId="0" borderId="1" xfId="0" applyFont="1" applyFill="1" applyBorder="1" applyAlignment="1">
      <alignment horizontal="left" vertical="center"/>
    </xf>
    <xf numFmtId="0" fontId="14" fillId="0" borderId="10" xfId="2" applyFont="1" applyBorder="1" applyAlignment="1">
      <alignment vertical="center"/>
    </xf>
    <xf numFmtId="0" fontId="4" fillId="0" borderId="10" xfId="0" applyFont="1" applyFill="1" applyBorder="1" applyAlignment="1">
      <alignment vertical="center"/>
    </xf>
    <xf numFmtId="0" fontId="4" fillId="0" borderId="10" xfId="0" applyFont="1" applyFill="1" applyBorder="1" applyAlignment="1">
      <alignment horizontal="left" vertical="center"/>
    </xf>
    <xf numFmtId="0" fontId="4" fillId="0" borderId="10" xfId="1" applyFont="1" applyFill="1" applyBorder="1" applyAlignment="1">
      <alignment vertical="center"/>
    </xf>
    <xf numFmtId="0" fontId="0" fillId="0" borderId="10" xfId="0" applyBorder="1" applyAlignment="1">
      <alignment vertical="center"/>
    </xf>
    <xf numFmtId="0" fontId="0" fillId="0" borderId="10" xfId="0" applyBorder="1" applyAlignment="1">
      <alignment horizontal="left" vertical="center"/>
    </xf>
    <xf numFmtId="0" fontId="6" fillId="2" borderId="6" xfId="0" applyFont="1" applyFill="1" applyBorder="1" applyAlignment="1">
      <alignment horizontal="center"/>
    </xf>
    <xf numFmtId="0" fontId="0" fillId="0" borderId="0" xfId="0" applyAlignment="1"/>
    <xf numFmtId="0" fontId="9" fillId="0" borderId="10" xfId="0" applyFont="1" applyBorder="1" applyAlignment="1" applyProtection="1">
      <protection locked="0"/>
    </xf>
    <xf numFmtId="0" fontId="8" fillId="4" borderId="2" xfId="0" applyFont="1" applyFill="1" applyBorder="1" applyAlignment="1" applyProtection="1">
      <protection locked="0"/>
    </xf>
    <xf numFmtId="0" fontId="8" fillId="4" borderId="3" xfId="0" applyFont="1" applyFill="1" applyBorder="1" applyAlignment="1" applyProtection="1">
      <protection locked="0"/>
    </xf>
    <xf numFmtId="0" fontId="8" fillId="4" borderId="4" xfId="0" applyFont="1" applyFill="1" applyBorder="1" applyAlignment="1" applyProtection="1">
      <protection locked="0"/>
    </xf>
    <xf numFmtId="0" fontId="9" fillId="0" borderId="1" xfId="0" applyFont="1" applyBorder="1" applyAlignment="1" applyProtection="1">
      <protection locked="0"/>
    </xf>
    <xf numFmtId="0" fontId="9" fillId="0" borderId="0" xfId="0" applyFont="1" applyAlignment="1" applyProtection="1">
      <protection locked="0"/>
    </xf>
    <xf numFmtId="0" fontId="10" fillId="5" borderId="5" xfId="0" applyFont="1" applyFill="1" applyBorder="1" applyAlignment="1">
      <alignment horizontal="center" vertical="center"/>
    </xf>
    <xf numFmtId="0" fontId="9" fillId="0" borderId="10" xfId="0" applyFont="1" applyBorder="1" applyAlignment="1"/>
    <xf numFmtId="0" fontId="0" fillId="0" borderId="1" xfId="0" applyBorder="1" applyAlignment="1"/>
    <xf numFmtId="0" fontId="6" fillId="2" borderId="2" xfId="0" applyFont="1" applyFill="1" applyBorder="1" applyAlignment="1">
      <alignment horizontal="center" vertical="center"/>
    </xf>
    <xf numFmtId="0" fontId="0" fillId="0" borderId="13" xfId="0" applyBorder="1" applyAlignment="1">
      <alignment vertical="center"/>
    </xf>
    <xf numFmtId="0" fontId="0" fillId="0" borderId="2" xfId="0" applyBorder="1" applyAlignment="1">
      <alignment vertical="center"/>
    </xf>
    <xf numFmtId="0" fontId="0" fillId="0" borderId="2" xfId="0" applyBorder="1" applyAlignment="1"/>
    <xf numFmtId="0" fontId="6" fillId="2" borderId="14" xfId="0" applyFont="1" applyFill="1" applyBorder="1" applyAlignment="1">
      <alignment horizontal="center" vertical="center"/>
    </xf>
    <xf numFmtId="0" fontId="9" fillId="0" borderId="15" xfId="0" applyFont="1" applyBorder="1" applyAlignment="1">
      <alignment vertical="center"/>
    </xf>
    <xf numFmtId="0" fontId="9" fillId="0" borderId="14" xfId="0" applyFont="1" applyBorder="1" applyAlignment="1">
      <alignment vertical="center"/>
    </xf>
    <xf numFmtId="0" fontId="0" fillId="0" borderId="16" xfId="0" applyBorder="1" applyAlignment="1"/>
    <xf numFmtId="0" fontId="9" fillId="0" borderId="4" xfId="0" applyFont="1" applyBorder="1" applyAlignment="1">
      <alignment vertical="center"/>
    </xf>
    <xf numFmtId="0" fontId="0" fillId="0" borderId="18" xfId="0" applyBorder="1"/>
    <xf numFmtId="0" fontId="0" fillId="0" borderId="17" xfId="0" applyBorder="1"/>
    <xf numFmtId="0" fontId="0" fillId="0" borderId="16" xfId="0" applyBorder="1"/>
    <xf numFmtId="0" fontId="13" fillId="0" borderId="0" xfId="0" applyFont="1"/>
    <xf numFmtId="165" fontId="0" fillId="0" borderId="1" xfId="0" applyNumberFormat="1" applyBorder="1" applyAlignment="1">
      <alignment vertical="center"/>
    </xf>
    <xf numFmtId="165" fontId="0" fillId="0" borderId="10" xfId="0" applyNumberFormat="1" applyBorder="1" applyAlignment="1">
      <alignment vertical="center"/>
    </xf>
    <xf numFmtId="3" fontId="0" fillId="0" borderId="1" xfId="0" applyNumberFormat="1" applyBorder="1" applyAlignment="1">
      <alignment vertical="center"/>
    </xf>
    <xf numFmtId="4" fontId="0" fillId="0" borderId="0" xfId="0" applyNumberFormat="1"/>
    <xf numFmtId="3" fontId="0" fillId="0" borderId="1" xfId="0" applyNumberFormat="1" applyBorder="1" applyAlignment="1"/>
    <xf numFmtId="3" fontId="0" fillId="0" borderId="0" xfId="0" applyNumberFormat="1"/>
    <xf numFmtId="12" fontId="0" fillId="0" borderId="1" xfId="0" applyNumberFormat="1" applyBorder="1" applyAlignment="1">
      <alignment vertical="center"/>
    </xf>
    <xf numFmtId="0" fontId="6" fillId="9" borderId="0" xfId="0" applyFont="1" applyFill="1" applyAlignment="1">
      <alignment horizontal="center" vertical="center"/>
    </xf>
    <xf numFmtId="0" fontId="2" fillId="10" borderId="0" xfId="0" applyFont="1" applyFill="1"/>
    <xf numFmtId="0" fontId="15" fillId="10" borderId="0" xfId="0" applyFont="1" applyFill="1" applyAlignment="1">
      <alignment horizontal="center" vertical="center"/>
    </xf>
    <xf numFmtId="0" fontId="6" fillId="9" borderId="17" xfId="0" applyFont="1" applyFill="1" applyBorder="1" applyAlignment="1">
      <alignment horizontal="center" vertical="center"/>
    </xf>
    <xf numFmtId="0" fontId="6" fillId="9" borderId="0" xfId="0" applyFont="1" applyFill="1" applyBorder="1" applyAlignment="1">
      <alignment vertical="center"/>
    </xf>
    <xf numFmtId="0" fontId="6" fillId="9" borderId="0" xfId="0" applyFont="1" applyFill="1" applyAlignment="1">
      <alignment vertical="center"/>
    </xf>
    <xf numFmtId="0" fontId="6" fillId="10" borderId="0" xfId="0" applyFont="1" applyFill="1" applyAlignment="1">
      <alignment vertical="center"/>
    </xf>
    <xf numFmtId="0" fontId="18" fillId="10" borderId="0" xfId="0" applyFont="1" applyFill="1" applyAlignment="1">
      <alignment vertical="center"/>
    </xf>
    <xf numFmtId="0" fontId="2" fillId="10" borderId="0" xfId="0" applyFont="1" applyFill="1" applyAlignment="1">
      <alignment horizontal="left" vertical="center"/>
    </xf>
    <xf numFmtId="0" fontId="2" fillId="10" borderId="0" xfId="0" applyFont="1" applyFill="1" applyAlignment="1">
      <alignment vertical="center"/>
    </xf>
    <xf numFmtId="0" fontId="6" fillId="9" borderId="1" xfId="0" applyFont="1" applyFill="1" applyBorder="1" applyAlignment="1">
      <alignment horizontal="center" vertical="center"/>
    </xf>
    <xf numFmtId="0" fontId="6" fillId="9" borderId="1" xfId="0" applyFont="1" applyFill="1" applyBorder="1" applyAlignment="1">
      <alignment horizontal="center"/>
    </xf>
    <xf numFmtId="0" fontId="15" fillId="10" borderId="2" xfId="0" applyFont="1" applyFill="1" applyBorder="1" applyAlignment="1">
      <alignment horizontal="center" vertical="center"/>
    </xf>
    <xf numFmtId="0" fontId="6" fillId="9" borderId="18" xfId="0" applyFont="1" applyFill="1" applyBorder="1" applyAlignment="1">
      <alignment horizontal="center" vertical="center"/>
    </xf>
    <xf numFmtId="0" fontId="6" fillId="9" borderId="4" xfId="0" applyFont="1" applyFill="1" applyBorder="1" applyAlignment="1">
      <alignment vertical="center"/>
    </xf>
    <xf numFmtId="0" fontId="6" fillId="9" borderId="1" xfId="0" applyFont="1" applyFill="1" applyBorder="1" applyAlignment="1">
      <alignment vertical="center"/>
    </xf>
    <xf numFmtId="0" fontId="6" fillId="10" borderId="1" xfId="0" applyFont="1" applyFill="1" applyBorder="1" applyAlignment="1">
      <alignment vertical="center"/>
    </xf>
    <xf numFmtId="0" fontId="2" fillId="10" borderId="1" xfId="0" applyFont="1" applyFill="1" applyBorder="1"/>
    <xf numFmtId="166" fontId="0" fillId="0" borderId="1" xfId="0" applyNumberFormat="1" applyBorder="1"/>
    <xf numFmtId="0" fontId="6" fillId="10" borderId="1" xfId="0" applyFont="1" applyFill="1" applyBorder="1" applyAlignment="1">
      <alignment horizontal="center"/>
    </xf>
    <xf numFmtId="0" fontId="6" fillId="10" borderId="1" xfId="0" applyFont="1" applyFill="1" applyBorder="1" applyAlignment="1">
      <alignment horizontal="center" wrapText="1"/>
    </xf>
    <xf numFmtId="0" fontId="6" fillId="10" borderId="0" xfId="0" applyFont="1" applyFill="1" applyAlignment="1">
      <alignment horizontal="left" vertical="center"/>
    </xf>
    <xf numFmtId="0" fontId="6" fillId="10" borderId="1" xfId="0" applyFont="1" applyFill="1" applyBorder="1" applyAlignment="1">
      <alignment horizontal="center" vertical="center"/>
    </xf>
    <xf numFmtId="0" fontId="6" fillId="10" borderId="2" xfId="0" applyFont="1" applyFill="1" applyBorder="1" applyAlignment="1">
      <alignment horizontal="center" vertical="center"/>
    </xf>
    <xf numFmtId="0" fontId="6" fillId="10" borderId="14" xfId="0" applyFont="1" applyFill="1" applyBorder="1"/>
    <xf numFmtId="0" fontId="6" fillId="10" borderId="1" xfId="0" applyFont="1" applyFill="1" applyBorder="1"/>
    <xf numFmtId="0" fontId="2" fillId="10" borderId="1" xfId="0" applyFont="1" applyFill="1" applyBorder="1" applyAlignment="1">
      <alignment horizontal="left"/>
    </xf>
    <xf numFmtId="0" fontId="6" fillId="9" borderId="1" xfId="0" applyFont="1" applyFill="1" applyBorder="1" applyAlignment="1">
      <alignment horizontal="center" wrapText="1"/>
    </xf>
    <xf numFmtId="0" fontId="6" fillId="9" borderId="0" xfId="0" applyFont="1" applyFill="1" applyAlignment="1">
      <alignment horizontal="left" vertical="center"/>
    </xf>
    <xf numFmtId="0" fontId="0" fillId="10" borderId="0" xfId="0" applyFill="1"/>
    <xf numFmtId="0" fontId="6" fillId="9" borderId="2" xfId="0" applyFont="1" applyFill="1" applyBorder="1" applyAlignment="1">
      <alignment horizontal="center" vertical="center"/>
    </xf>
    <xf numFmtId="0" fontId="6" fillId="9" borderId="14" xfId="0" applyFont="1" applyFill="1" applyBorder="1"/>
    <xf numFmtId="0" fontId="6" fillId="9" borderId="1" xfId="0" applyFont="1" applyFill="1" applyBorder="1"/>
    <xf numFmtId="0" fontId="9" fillId="10" borderId="10" xfId="0" applyFont="1" applyFill="1" applyBorder="1"/>
    <xf numFmtId="0" fontId="9" fillId="10" borderId="1" xfId="0" applyFont="1" applyFill="1" applyBorder="1" applyAlignment="1">
      <alignment horizontal="center"/>
    </xf>
    <xf numFmtId="9" fontId="9" fillId="10" borderId="1" xfId="3" applyFont="1" applyFill="1" applyBorder="1" applyAlignment="1" applyProtection="1">
      <alignment horizontal="center"/>
    </xf>
    <xf numFmtId="164" fontId="9" fillId="10" borderId="11" xfId="3" applyNumberFormat="1" applyFont="1" applyFill="1" applyBorder="1" applyAlignment="1" applyProtection="1">
      <alignment horizontal="center"/>
    </xf>
    <xf numFmtId="0" fontId="12" fillId="10" borderId="1" xfId="0" applyFont="1" applyFill="1" applyBorder="1" applyAlignment="1" applyProtection="1">
      <alignment vertical="center"/>
      <protection locked="0"/>
    </xf>
    <xf numFmtId="0" fontId="6" fillId="3" borderId="1" xfId="0" applyFont="1" applyFill="1" applyBorder="1" applyAlignment="1">
      <alignment horizontal="right" vertical="center"/>
    </xf>
    <xf numFmtId="0" fontId="0" fillId="0" borderId="1" xfId="0" applyBorder="1" applyAlignment="1">
      <alignment horizontal="right" vertical="center"/>
    </xf>
    <xf numFmtId="3" fontId="0" fillId="0" borderId="1" xfId="0" applyNumberFormat="1" applyBorder="1" applyAlignment="1">
      <alignment horizontal="right" vertical="center"/>
    </xf>
    <xf numFmtId="0" fontId="0" fillId="0" borderId="1" xfId="0" applyBorder="1" applyAlignment="1">
      <alignment horizontal="right"/>
    </xf>
    <xf numFmtId="0" fontId="0" fillId="0" borderId="0" xfId="0" applyAlignment="1">
      <alignment horizontal="right" vertical="center"/>
    </xf>
    <xf numFmtId="3" fontId="0" fillId="0" borderId="1" xfId="0" applyNumberFormat="1" applyBorder="1" applyAlignment="1">
      <alignment horizontal="right"/>
    </xf>
    <xf numFmtId="0" fontId="0" fillId="0" borderId="0" xfId="0" applyAlignment="1">
      <alignment horizontal="right"/>
    </xf>
    <xf numFmtId="0" fontId="20" fillId="0" borderId="1" xfId="2" applyFont="1" applyBorder="1" applyAlignment="1">
      <alignment vertical="center"/>
    </xf>
    <xf numFmtId="0" fontId="20" fillId="0" borderId="1" xfId="0" applyFont="1" applyFill="1" applyBorder="1" applyAlignment="1">
      <alignment horizontal="left" vertical="center"/>
    </xf>
    <xf numFmtId="0" fontId="20" fillId="0" borderId="1" xfId="0" applyFont="1" applyFill="1" applyBorder="1" applyAlignment="1">
      <alignment vertical="center"/>
    </xf>
    <xf numFmtId="0" fontId="20" fillId="0" borderId="1" xfId="1" applyFont="1" applyFill="1" applyBorder="1" applyAlignment="1">
      <alignment vertical="center"/>
    </xf>
    <xf numFmtId="0" fontId="9" fillId="0" borderId="1" xfId="0" applyFont="1" applyBorder="1" applyAlignment="1">
      <alignment vertical="center"/>
    </xf>
    <xf numFmtId="165" fontId="9" fillId="0" borderId="10" xfId="0" applyNumberFormat="1" applyFont="1" applyBorder="1" applyAlignment="1">
      <alignment vertical="center"/>
    </xf>
    <xf numFmtId="165" fontId="9" fillId="0" borderId="1" xfId="0" applyNumberFormat="1" applyFont="1" applyBorder="1" applyAlignment="1">
      <alignment vertical="center"/>
    </xf>
    <xf numFmtId="0" fontId="9" fillId="0" borderId="0" xfId="0" applyFont="1"/>
    <xf numFmtId="0" fontId="9" fillId="0" borderId="2" xfId="0" applyFont="1" applyBorder="1" applyAlignment="1">
      <alignment vertical="center"/>
    </xf>
    <xf numFmtId="0" fontId="9" fillId="0" borderId="1" xfId="0" applyFont="1" applyBorder="1" applyAlignment="1">
      <alignment horizontal="left" vertical="center"/>
    </xf>
    <xf numFmtId="0" fontId="9" fillId="0" borderId="0" xfId="0" applyFont="1" applyAlignment="1">
      <alignment vertical="center"/>
    </xf>
    <xf numFmtId="0" fontId="21" fillId="0" borderId="1" xfId="2" applyFont="1" applyBorder="1" applyAlignment="1">
      <alignment vertical="center"/>
    </xf>
    <xf numFmtId="0" fontId="21" fillId="0" borderId="1" xfId="0" applyFont="1" applyFill="1" applyBorder="1" applyAlignment="1">
      <alignment horizontal="left" vertical="center"/>
    </xf>
    <xf numFmtId="0" fontId="21" fillId="0" borderId="1" xfId="0" applyFont="1" applyFill="1" applyBorder="1" applyAlignment="1">
      <alignment vertical="center"/>
    </xf>
    <xf numFmtId="0" fontId="21" fillId="0" borderId="1" xfId="1" applyFont="1" applyFill="1" applyBorder="1" applyAlignment="1">
      <alignment vertical="center"/>
    </xf>
    <xf numFmtId="0" fontId="9" fillId="0" borderId="1" xfId="0" applyFont="1" applyBorder="1" applyAlignment="1">
      <alignment horizontal="right" vertical="center"/>
    </xf>
    <xf numFmtId="0" fontId="0" fillId="0" borderId="19" xfId="0" applyBorder="1" applyAlignment="1">
      <alignment vertical="center"/>
    </xf>
    <xf numFmtId="0" fontId="0" fillId="0" borderId="19" xfId="0" applyBorder="1" applyAlignment="1">
      <alignment horizontal="right" vertical="center"/>
    </xf>
    <xf numFmtId="165" fontId="0" fillId="0" borderId="19" xfId="0" applyNumberFormat="1" applyBorder="1" applyAlignment="1">
      <alignment vertical="center"/>
    </xf>
    <xf numFmtId="0" fontId="0" fillId="0" borderId="19" xfId="0" applyBorder="1" applyAlignment="1">
      <alignment horizontal="right"/>
    </xf>
    <xf numFmtId="0" fontId="0" fillId="0" borderId="10" xfId="0" applyBorder="1" applyAlignment="1">
      <alignment horizontal="right" vertical="center"/>
    </xf>
    <xf numFmtId="0" fontId="0" fillId="0" borderId="10" xfId="0" applyBorder="1" applyAlignment="1"/>
    <xf numFmtId="0" fontId="0" fillId="0" borderId="10" xfId="0" applyBorder="1" applyAlignment="1">
      <alignment horizontal="right"/>
    </xf>
    <xf numFmtId="0" fontId="0" fillId="0" borderId="1" xfId="0" applyBorder="1" applyAlignment="1">
      <alignment vertical="center" wrapText="1"/>
    </xf>
    <xf numFmtId="0" fontId="0" fillId="11" borderId="0" xfId="0" applyFill="1"/>
    <xf numFmtId="0" fontId="13" fillId="0" borderId="0" xfId="0" applyFont="1"/>
    <xf numFmtId="0" fontId="8" fillId="4" borderId="2" xfId="0" applyFont="1" applyFill="1" applyBorder="1" applyAlignment="1" applyProtection="1">
      <alignment horizontal="center" vertical="center"/>
      <protection locked="0"/>
    </xf>
    <xf numFmtId="0" fontId="8" fillId="4" borderId="3" xfId="0" applyFont="1" applyFill="1" applyBorder="1" applyAlignment="1" applyProtection="1">
      <alignment horizontal="center" vertical="center"/>
      <protection locked="0"/>
    </xf>
    <xf numFmtId="0" fontId="8" fillId="4" borderId="4" xfId="0" applyFont="1" applyFill="1" applyBorder="1" applyAlignment="1" applyProtection="1">
      <alignment horizontal="center" vertical="center"/>
      <protection locked="0"/>
    </xf>
    <xf numFmtId="0" fontId="8" fillId="10" borderId="7" xfId="0" applyFont="1" applyFill="1" applyBorder="1" applyAlignment="1" applyProtection="1">
      <alignment horizontal="center" vertical="center"/>
      <protection locked="0"/>
    </xf>
    <xf numFmtId="0" fontId="8" fillId="10" borderId="8" xfId="0" applyFont="1" applyFill="1" applyBorder="1" applyAlignment="1" applyProtection="1">
      <alignment horizontal="center" vertical="center"/>
      <protection locked="0"/>
    </xf>
    <xf numFmtId="0" fontId="8" fillId="10" borderId="9" xfId="0" applyFont="1" applyFill="1" applyBorder="1" applyAlignment="1" applyProtection="1">
      <alignment horizontal="center" vertical="center"/>
      <protection locked="0"/>
    </xf>
    <xf numFmtId="0" fontId="8" fillId="10" borderId="1" xfId="0" applyFont="1" applyFill="1" applyBorder="1" applyAlignment="1" applyProtection="1">
      <alignment horizontal="center"/>
      <protection locked="0"/>
    </xf>
    <xf numFmtId="0" fontId="0" fillId="0" borderId="1" xfId="0" quotePrefix="1" applyBorder="1" applyAlignment="1">
      <alignment horizontal="left"/>
    </xf>
  </cellXfs>
  <cellStyles count="5">
    <cellStyle name="Normal" xfId="0" builtinId="0"/>
    <cellStyle name="Normal 3 2" xfId="1" xr:uid="{00000000-0005-0000-0000-000001000000}"/>
    <cellStyle name="Normal 4" xfId="2" xr:uid="{00000000-0005-0000-0000-000002000000}"/>
    <cellStyle name="Normal 4 2" xfId="4" xr:uid="{66A6B8AE-6F68-4B6A-B322-661F27A0510C}"/>
    <cellStyle name="Percent" xfId="3" builtinId="5"/>
  </cellStyles>
  <dxfs count="69">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workbookViewId="0">
      <selection activeCell="D2" sqref="D2"/>
    </sheetView>
  </sheetViews>
  <sheetFormatPr defaultColWidth="10.69921875" defaultRowHeight="15.6"/>
  <cols>
    <col min="1" max="1" width="21.19921875" customWidth="1"/>
    <col min="2" max="2" width="13.09765625" customWidth="1"/>
    <col min="3" max="3" width="22.5" customWidth="1"/>
    <col min="4" max="4" width="11.5" customWidth="1"/>
    <col min="5" max="5" width="17.19921875" customWidth="1"/>
    <col min="6" max="6" width="14.09765625" customWidth="1"/>
    <col min="7" max="7" width="14.5" customWidth="1"/>
    <col min="8" max="8" width="16" customWidth="1"/>
  </cols>
  <sheetData>
    <row r="1" spans="1:8" ht="16.2" thickBot="1">
      <c r="A1" s="6" t="s">
        <v>58</v>
      </c>
      <c r="B1" s="6" t="s">
        <v>59</v>
      </c>
      <c r="C1" s="6" t="s">
        <v>60</v>
      </c>
      <c r="D1" s="6" t="s">
        <v>61</v>
      </c>
      <c r="E1" s="7" t="s">
        <v>62</v>
      </c>
      <c r="F1" s="6" t="s">
        <v>64</v>
      </c>
      <c r="G1" s="6" t="s">
        <v>714</v>
      </c>
      <c r="H1" s="6" t="s">
        <v>715</v>
      </c>
    </row>
    <row r="2" spans="1:8">
      <c r="A2" s="153" t="s">
        <v>944</v>
      </c>
      <c r="B2" s="75" t="s">
        <v>750</v>
      </c>
      <c r="C2" s="75">
        <v>163226</v>
      </c>
      <c r="D2" s="161" t="s">
        <v>945</v>
      </c>
      <c r="E2" t="s">
        <v>216</v>
      </c>
      <c r="F2" s="75" t="s">
        <v>751</v>
      </c>
      <c r="G2" s="75" t="s">
        <v>752</v>
      </c>
      <c r="H2" s="75" t="s">
        <v>897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2"/>
  <sheetViews>
    <sheetView topLeftCell="A489" workbookViewId="0">
      <selection sqref="A1:A502"/>
    </sheetView>
  </sheetViews>
  <sheetFormatPr defaultColWidth="10.69921875" defaultRowHeight="15.6"/>
  <cols>
    <col min="1" max="1" width="107.19921875" customWidth="1"/>
  </cols>
  <sheetData>
    <row r="1" spans="1:1">
      <c r="A1" s="9" t="s">
        <v>67</v>
      </c>
    </row>
    <row r="2" spans="1:1">
      <c r="A2" s="10" t="s">
        <v>68</v>
      </c>
    </row>
    <row r="3" spans="1:1" ht="57.6">
      <c r="A3" s="10" t="s">
        <v>69</v>
      </c>
    </row>
    <row r="4" spans="1:1" ht="28.8">
      <c r="A4" s="10" t="s">
        <v>70</v>
      </c>
    </row>
    <row r="5" spans="1:1">
      <c r="A5" s="10" t="s">
        <v>71</v>
      </c>
    </row>
    <row r="6" spans="1:1">
      <c r="A6" s="10" t="s">
        <v>72</v>
      </c>
    </row>
    <row r="7" spans="1:1">
      <c r="A7" s="10" t="s">
        <v>73</v>
      </c>
    </row>
    <row r="8" spans="1:1">
      <c r="A8" s="10" t="s">
        <v>63</v>
      </c>
    </row>
    <row r="9" spans="1:1">
      <c r="A9" s="10" t="s">
        <v>74</v>
      </c>
    </row>
    <row r="10" spans="1:1" ht="43.2">
      <c r="A10" s="10" t="s">
        <v>75</v>
      </c>
    </row>
    <row r="11" spans="1:1">
      <c r="A11" s="10" t="s">
        <v>76</v>
      </c>
    </row>
    <row r="12" spans="1:1">
      <c r="A12" s="10" t="s">
        <v>77</v>
      </c>
    </row>
    <row r="13" spans="1:1">
      <c r="A13" s="10" t="s">
        <v>78</v>
      </c>
    </row>
    <row r="14" spans="1:1">
      <c r="A14" s="10" t="s">
        <v>79</v>
      </c>
    </row>
    <row r="15" spans="1:1">
      <c r="A15" s="10" t="s">
        <v>80</v>
      </c>
    </row>
    <row r="16" spans="1:1" ht="28.8">
      <c r="A16" s="10" t="s">
        <v>81</v>
      </c>
    </row>
    <row r="17" spans="1:1">
      <c r="A17" s="10" t="s">
        <v>82</v>
      </c>
    </row>
    <row r="18" spans="1:1">
      <c r="A18" s="10" t="s">
        <v>83</v>
      </c>
    </row>
    <row r="19" spans="1:1">
      <c r="A19" s="10" t="s">
        <v>84</v>
      </c>
    </row>
    <row r="20" spans="1:1">
      <c r="A20" s="10" t="s">
        <v>85</v>
      </c>
    </row>
    <row r="21" spans="1:1" ht="28.8">
      <c r="A21" s="10" t="s">
        <v>81</v>
      </c>
    </row>
    <row r="22" spans="1:1">
      <c r="A22" s="10" t="s">
        <v>86</v>
      </c>
    </row>
    <row r="23" spans="1:1">
      <c r="A23" s="10" t="s">
        <v>77</v>
      </c>
    </row>
    <row r="24" spans="1:1">
      <c r="A24" s="10" t="s">
        <v>87</v>
      </c>
    </row>
    <row r="25" spans="1:1">
      <c r="A25" s="10" t="s">
        <v>83</v>
      </c>
    </row>
    <row r="26" spans="1:1">
      <c r="A26" s="10" t="s">
        <v>88</v>
      </c>
    </row>
    <row r="27" spans="1:1">
      <c r="A27" s="10" t="s">
        <v>77</v>
      </c>
    </row>
    <row r="28" spans="1:1">
      <c r="A28" s="10" t="s">
        <v>89</v>
      </c>
    </row>
    <row r="29" spans="1:1">
      <c r="A29" s="10" t="s">
        <v>90</v>
      </c>
    </row>
    <row r="30" spans="1:1" ht="28.8">
      <c r="A30" s="10" t="s">
        <v>91</v>
      </c>
    </row>
    <row r="31" spans="1:1" ht="57.6">
      <c r="A31" s="10" t="s">
        <v>69</v>
      </c>
    </row>
    <row r="32" spans="1:1">
      <c r="A32" s="10" t="s">
        <v>71</v>
      </c>
    </row>
    <row r="33" spans="1:1">
      <c r="A33" s="10" t="s">
        <v>92</v>
      </c>
    </row>
    <row r="34" spans="1:1">
      <c r="A34" s="10" t="s">
        <v>93</v>
      </c>
    </row>
    <row r="35" spans="1:1">
      <c r="A35" s="10" t="s">
        <v>94</v>
      </c>
    </row>
    <row r="36" spans="1:1">
      <c r="A36" s="10" t="s">
        <v>95</v>
      </c>
    </row>
    <row r="37" spans="1:1">
      <c r="A37" s="10" t="s">
        <v>87</v>
      </c>
    </row>
    <row r="38" spans="1:1">
      <c r="A38" s="10" t="s">
        <v>92</v>
      </c>
    </row>
    <row r="39" spans="1:1">
      <c r="A39" s="10" t="s">
        <v>96</v>
      </c>
    </row>
    <row r="40" spans="1:1">
      <c r="A40" s="10" t="s">
        <v>68</v>
      </c>
    </row>
    <row r="41" spans="1:1">
      <c r="A41" s="10" t="s">
        <v>97</v>
      </c>
    </row>
    <row r="42" spans="1:1">
      <c r="A42" s="10" t="s">
        <v>77</v>
      </c>
    </row>
    <row r="43" spans="1:1">
      <c r="A43" s="10" t="s">
        <v>98</v>
      </c>
    </row>
    <row r="44" spans="1:1">
      <c r="A44" s="10" t="s">
        <v>99</v>
      </c>
    </row>
    <row r="45" spans="1:1">
      <c r="A45" s="10" t="s">
        <v>63</v>
      </c>
    </row>
    <row r="46" spans="1:1">
      <c r="A46" s="10" t="s">
        <v>100</v>
      </c>
    </row>
    <row r="47" spans="1:1" ht="28.8">
      <c r="A47" s="10" t="s">
        <v>101</v>
      </c>
    </row>
    <row r="48" spans="1:1">
      <c r="A48" s="10" t="s">
        <v>63</v>
      </c>
    </row>
    <row r="49" spans="1:1">
      <c r="A49" s="10" t="s">
        <v>102</v>
      </c>
    </row>
    <row r="50" spans="1:1" ht="28.8">
      <c r="A50" s="10" t="s">
        <v>103</v>
      </c>
    </row>
    <row r="51" spans="1:1">
      <c r="A51" s="10" t="s">
        <v>104</v>
      </c>
    </row>
    <row r="52" spans="1:1">
      <c r="A52" s="10" t="s">
        <v>105</v>
      </c>
    </row>
    <row r="53" spans="1:1">
      <c r="A53" s="10" t="s">
        <v>83</v>
      </c>
    </row>
    <row r="54" spans="1:1">
      <c r="A54" s="10" t="s">
        <v>83</v>
      </c>
    </row>
    <row r="55" spans="1:1">
      <c r="A55" s="10" t="s">
        <v>93</v>
      </c>
    </row>
    <row r="56" spans="1:1">
      <c r="A56" s="10" t="s">
        <v>100</v>
      </c>
    </row>
    <row r="57" spans="1:1">
      <c r="A57" s="10" t="s">
        <v>106</v>
      </c>
    </row>
    <row r="58" spans="1:1">
      <c r="A58" s="10" t="s">
        <v>63</v>
      </c>
    </row>
    <row r="59" spans="1:1">
      <c r="A59" s="10" t="s">
        <v>63</v>
      </c>
    </row>
    <row r="60" spans="1:1">
      <c r="A60" s="10" t="s">
        <v>63</v>
      </c>
    </row>
    <row r="61" spans="1:1">
      <c r="A61" s="10" t="s">
        <v>63</v>
      </c>
    </row>
    <row r="62" spans="1:1">
      <c r="A62" s="10" t="s">
        <v>107</v>
      </c>
    </row>
    <row r="63" spans="1:1">
      <c r="A63" s="10" t="s">
        <v>108</v>
      </c>
    </row>
    <row r="64" spans="1:1">
      <c r="A64" s="10" t="s">
        <v>87</v>
      </c>
    </row>
    <row r="65" spans="1:1">
      <c r="A65" s="10" t="s">
        <v>109</v>
      </c>
    </row>
    <row r="66" spans="1:1">
      <c r="A66" s="10" t="s">
        <v>110</v>
      </c>
    </row>
    <row r="67" spans="1:1">
      <c r="A67" s="10" t="s">
        <v>111</v>
      </c>
    </row>
    <row r="68" spans="1:1">
      <c r="A68" s="10" t="s">
        <v>112</v>
      </c>
    </row>
    <row r="69" spans="1:1" ht="28.8">
      <c r="A69" s="10" t="s">
        <v>113</v>
      </c>
    </row>
    <row r="70" spans="1:1">
      <c r="A70" s="10" t="s">
        <v>114</v>
      </c>
    </row>
    <row r="71" spans="1:1">
      <c r="A71" s="10" t="s">
        <v>115</v>
      </c>
    </row>
    <row r="72" spans="1:1">
      <c r="A72" s="10" t="s">
        <v>88</v>
      </c>
    </row>
    <row r="73" spans="1:1">
      <c r="A73" s="10" t="s">
        <v>71</v>
      </c>
    </row>
    <row r="74" spans="1:1">
      <c r="A74" s="10" t="s">
        <v>116</v>
      </c>
    </row>
    <row r="75" spans="1:1">
      <c r="A75" s="10" t="s">
        <v>74</v>
      </c>
    </row>
    <row r="76" spans="1:1">
      <c r="A76" s="10" t="s">
        <v>117</v>
      </c>
    </row>
    <row r="77" spans="1:1">
      <c r="A77" s="10" t="s">
        <v>118</v>
      </c>
    </row>
    <row r="78" spans="1:1">
      <c r="A78" s="10" t="s">
        <v>100</v>
      </c>
    </row>
    <row r="79" spans="1:1">
      <c r="A79" s="10" t="s">
        <v>119</v>
      </c>
    </row>
    <row r="80" spans="1:1">
      <c r="A80" s="10" t="s">
        <v>120</v>
      </c>
    </row>
    <row r="81" spans="1:1">
      <c r="A81" s="10" t="s">
        <v>121</v>
      </c>
    </row>
    <row r="82" spans="1:1">
      <c r="A82" s="10" t="s">
        <v>122</v>
      </c>
    </row>
    <row r="83" spans="1:1">
      <c r="A83" s="10" t="s">
        <v>123</v>
      </c>
    </row>
    <row r="84" spans="1:1">
      <c r="A84" s="10" t="s">
        <v>124</v>
      </c>
    </row>
    <row r="85" spans="1:1">
      <c r="A85" s="10" t="s">
        <v>125</v>
      </c>
    </row>
    <row r="86" spans="1:1">
      <c r="A86" s="10" t="s">
        <v>123</v>
      </c>
    </row>
    <row r="87" spans="1:1">
      <c r="A87" s="10" t="s">
        <v>63</v>
      </c>
    </row>
    <row r="88" spans="1:1">
      <c r="A88" s="10" t="s">
        <v>77</v>
      </c>
    </row>
    <row r="89" spans="1:1">
      <c r="A89" s="10" t="s">
        <v>76</v>
      </c>
    </row>
    <row r="90" spans="1:1">
      <c r="A90" s="10" t="s">
        <v>63</v>
      </c>
    </row>
    <row r="91" spans="1:1">
      <c r="A91" s="10" t="s">
        <v>96</v>
      </c>
    </row>
    <row r="92" spans="1:1">
      <c r="A92" s="10" t="s">
        <v>126</v>
      </c>
    </row>
    <row r="93" spans="1:1">
      <c r="A93" s="10" t="s">
        <v>127</v>
      </c>
    </row>
    <row r="94" spans="1:1" ht="28.8">
      <c r="A94" s="10" t="s">
        <v>128</v>
      </c>
    </row>
    <row r="95" spans="1:1">
      <c r="A95" s="10" t="s">
        <v>93</v>
      </c>
    </row>
    <row r="96" spans="1:1">
      <c r="A96" s="10" t="s">
        <v>63</v>
      </c>
    </row>
    <row r="97" spans="1:1">
      <c r="A97" s="10" t="s">
        <v>63</v>
      </c>
    </row>
    <row r="98" spans="1:1">
      <c r="A98" s="10" t="s">
        <v>129</v>
      </c>
    </row>
    <row r="99" spans="1:1">
      <c r="A99" s="10" t="s">
        <v>130</v>
      </c>
    </row>
    <row r="100" spans="1:1" ht="28.8">
      <c r="A100" s="10" t="s">
        <v>131</v>
      </c>
    </row>
    <row r="101" spans="1:1">
      <c r="A101" s="10" t="s">
        <v>132</v>
      </c>
    </row>
    <row r="102" spans="1:1">
      <c r="A102" s="10" t="s">
        <v>133</v>
      </c>
    </row>
    <row r="103" spans="1:1" ht="28.8">
      <c r="A103" s="10" t="s">
        <v>113</v>
      </c>
    </row>
    <row r="104" spans="1:1">
      <c r="A104" s="10" t="s">
        <v>83</v>
      </c>
    </row>
    <row r="105" spans="1:1">
      <c r="A105" s="10" t="s">
        <v>105</v>
      </c>
    </row>
    <row r="106" spans="1:1">
      <c r="A106" s="10" t="s">
        <v>77</v>
      </c>
    </row>
    <row r="107" spans="1:1">
      <c r="A107" s="10" t="s">
        <v>63</v>
      </c>
    </row>
    <row r="108" spans="1:1">
      <c r="A108" s="10" t="s">
        <v>83</v>
      </c>
    </row>
    <row r="109" spans="1:1">
      <c r="A109" s="10" t="s">
        <v>134</v>
      </c>
    </row>
    <row r="110" spans="1:1">
      <c r="A110" s="10" t="s">
        <v>116</v>
      </c>
    </row>
    <row r="111" spans="1:1" ht="28.8">
      <c r="A111" s="10" t="s">
        <v>135</v>
      </c>
    </row>
    <row r="112" spans="1:1">
      <c r="A112" s="10" t="s">
        <v>136</v>
      </c>
    </row>
    <row r="113" spans="1:1">
      <c r="A113" s="10" t="s">
        <v>137</v>
      </c>
    </row>
    <row r="114" spans="1:1">
      <c r="A114" s="10" t="s">
        <v>63</v>
      </c>
    </row>
    <row r="115" spans="1:1">
      <c r="A115" s="10" t="s">
        <v>138</v>
      </c>
    </row>
    <row r="116" spans="1:1">
      <c r="A116" s="10" t="s">
        <v>120</v>
      </c>
    </row>
    <row r="117" spans="1:1">
      <c r="A117" s="10" t="s">
        <v>116</v>
      </c>
    </row>
    <row r="118" spans="1:1">
      <c r="A118" s="10" t="s">
        <v>139</v>
      </c>
    </row>
    <row r="119" spans="1:1">
      <c r="A119" s="10" t="s">
        <v>63</v>
      </c>
    </row>
    <row r="120" spans="1:1">
      <c r="A120" s="10" t="s">
        <v>100</v>
      </c>
    </row>
    <row r="121" spans="1:1">
      <c r="A121" s="10" t="s">
        <v>121</v>
      </c>
    </row>
    <row r="122" spans="1:1" ht="28.8">
      <c r="A122" s="10" t="s">
        <v>103</v>
      </c>
    </row>
    <row r="123" spans="1:1">
      <c r="A123" s="10" t="s">
        <v>63</v>
      </c>
    </row>
    <row r="124" spans="1:1">
      <c r="A124" s="10" t="s">
        <v>97</v>
      </c>
    </row>
    <row r="125" spans="1:1">
      <c r="A125" s="10" t="s">
        <v>140</v>
      </c>
    </row>
    <row r="126" spans="1:1">
      <c r="A126" s="10" t="s">
        <v>83</v>
      </c>
    </row>
    <row r="127" spans="1:1">
      <c r="A127" s="10" t="s">
        <v>108</v>
      </c>
    </row>
    <row r="128" spans="1:1">
      <c r="A128" s="10" t="s">
        <v>141</v>
      </c>
    </row>
    <row r="129" spans="1:1">
      <c r="A129" s="10" t="s">
        <v>142</v>
      </c>
    </row>
    <row r="130" spans="1:1">
      <c r="A130" s="10" t="s">
        <v>97</v>
      </c>
    </row>
    <row r="131" spans="1:1">
      <c r="A131" s="10" t="s">
        <v>74</v>
      </c>
    </row>
    <row r="132" spans="1:1">
      <c r="A132" s="10" t="s">
        <v>143</v>
      </c>
    </row>
    <row r="133" spans="1:1">
      <c r="A133" s="10" t="s">
        <v>92</v>
      </c>
    </row>
    <row r="134" spans="1:1">
      <c r="A134" s="10" t="s">
        <v>77</v>
      </c>
    </row>
    <row r="135" spans="1:1">
      <c r="A135" s="10" t="s">
        <v>106</v>
      </c>
    </row>
    <row r="136" spans="1:1">
      <c r="A136" s="10" t="s">
        <v>132</v>
      </c>
    </row>
    <row r="137" spans="1:1">
      <c r="A137" s="10" t="s">
        <v>144</v>
      </c>
    </row>
    <row r="138" spans="1:1">
      <c r="A138" s="10" t="s">
        <v>145</v>
      </c>
    </row>
    <row r="139" spans="1:1">
      <c r="A139" s="10" t="s">
        <v>146</v>
      </c>
    </row>
    <row r="140" spans="1:1">
      <c r="A140" s="10" t="s">
        <v>102</v>
      </c>
    </row>
    <row r="141" spans="1:1">
      <c r="A141" s="10" t="s">
        <v>147</v>
      </c>
    </row>
    <row r="142" spans="1:1" ht="43.2">
      <c r="A142" s="10" t="s">
        <v>148</v>
      </c>
    </row>
    <row r="143" spans="1:1">
      <c r="A143" s="10" t="s">
        <v>149</v>
      </c>
    </row>
    <row r="144" spans="1:1">
      <c r="A144" s="10" t="s">
        <v>100</v>
      </c>
    </row>
    <row r="145" spans="1:1">
      <c r="A145" s="10" t="s">
        <v>126</v>
      </c>
    </row>
    <row r="146" spans="1:1">
      <c r="A146" s="10" t="s">
        <v>88</v>
      </c>
    </row>
    <row r="147" spans="1:1">
      <c r="A147" s="10" t="s">
        <v>150</v>
      </c>
    </row>
    <row r="148" spans="1:1" ht="28.8">
      <c r="A148" s="10" t="s">
        <v>91</v>
      </c>
    </row>
    <row r="149" spans="1:1">
      <c r="A149" s="10" t="s">
        <v>77</v>
      </c>
    </row>
    <row r="150" spans="1:1">
      <c r="A150" s="10" t="s">
        <v>63</v>
      </c>
    </row>
    <row r="151" spans="1:1">
      <c r="A151" s="10" t="s">
        <v>97</v>
      </c>
    </row>
    <row r="152" spans="1:1">
      <c r="A152" s="10" t="s">
        <v>151</v>
      </c>
    </row>
    <row r="153" spans="1:1">
      <c r="A153" s="10" t="s">
        <v>68</v>
      </c>
    </row>
    <row r="154" spans="1:1">
      <c r="A154" s="10" t="s">
        <v>152</v>
      </c>
    </row>
    <row r="155" spans="1:1">
      <c r="A155" s="10" t="s">
        <v>63</v>
      </c>
    </row>
    <row r="156" spans="1:1">
      <c r="A156" s="10" t="s">
        <v>125</v>
      </c>
    </row>
    <row r="157" spans="1:1">
      <c r="A157" s="10" t="s">
        <v>99</v>
      </c>
    </row>
    <row r="158" spans="1:1" ht="28.8">
      <c r="A158" s="10" t="s">
        <v>81</v>
      </c>
    </row>
    <row r="159" spans="1:1">
      <c r="A159" s="10" t="s">
        <v>153</v>
      </c>
    </row>
    <row r="160" spans="1:1">
      <c r="A160" s="10" t="s">
        <v>89</v>
      </c>
    </row>
    <row r="161" spans="1:1">
      <c r="A161" s="10" t="s">
        <v>154</v>
      </c>
    </row>
    <row r="162" spans="1:1">
      <c r="A162" s="10" t="s">
        <v>141</v>
      </c>
    </row>
    <row r="163" spans="1:1">
      <c r="A163" s="10" t="s">
        <v>155</v>
      </c>
    </row>
    <row r="164" spans="1:1">
      <c r="A164" s="10" t="s">
        <v>134</v>
      </c>
    </row>
    <row r="165" spans="1:1">
      <c r="A165" s="10" t="s">
        <v>156</v>
      </c>
    </row>
    <row r="166" spans="1:1">
      <c r="A166" s="10" t="s">
        <v>157</v>
      </c>
    </row>
    <row r="167" spans="1:1">
      <c r="A167" s="10" t="s">
        <v>158</v>
      </c>
    </row>
    <row r="168" spans="1:1">
      <c r="A168" s="10" t="s">
        <v>77</v>
      </c>
    </row>
    <row r="169" spans="1:1">
      <c r="A169" s="10" t="s">
        <v>77</v>
      </c>
    </row>
    <row r="170" spans="1:1">
      <c r="A170" s="10" t="s">
        <v>159</v>
      </c>
    </row>
    <row r="171" spans="1:1">
      <c r="A171" s="10" t="s">
        <v>98</v>
      </c>
    </row>
    <row r="172" spans="1:1">
      <c r="A172" s="10" t="s">
        <v>100</v>
      </c>
    </row>
    <row r="173" spans="1:1">
      <c r="A173" s="10" t="s">
        <v>89</v>
      </c>
    </row>
    <row r="174" spans="1:1">
      <c r="A174" s="10" t="s">
        <v>121</v>
      </c>
    </row>
    <row r="175" spans="1:1">
      <c r="A175" s="10" t="s">
        <v>77</v>
      </c>
    </row>
    <row r="176" spans="1:1">
      <c r="A176" s="10" t="s">
        <v>160</v>
      </c>
    </row>
    <row r="177" spans="1:1">
      <c r="A177" s="10" t="s">
        <v>119</v>
      </c>
    </row>
    <row r="178" spans="1:1">
      <c r="A178" s="10" t="s">
        <v>161</v>
      </c>
    </row>
    <row r="179" spans="1:1">
      <c r="A179" s="10" t="s">
        <v>120</v>
      </c>
    </row>
    <row r="180" spans="1:1" ht="28.8">
      <c r="A180" s="10" t="s">
        <v>162</v>
      </c>
    </row>
    <row r="181" spans="1:1">
      <c r="A181" s="10" t="s">
        <v>89</v>
      </c>
    </row>
    <row r="182" spans="1:1">
      <c r="A182" s="10" t="s">
        <v>163</v>
      </c>
    </row>
    <row r="183" spans="1:1">
      <c r="A183" s="10" t="s">
        <v>97</v>
      </c>
    </row>
    <row r="184" spans="1:1" ht="28.8">
      <c r="A184" s="10" t="s">
        <v>81</v>
      </c>
    </row>
    <row r="185" spans="1:1">
      <c r="A185" s="10" t="s">
        <v>164</v>
      </c>
    </row>
    <row r="186" spans="1:1">
      <c r="A186" s="10" t="s">
        <v>97</v>
      </c>
    </row>
    <row r="187" spans="1:1">
      <c r="A187" s="10" t="s">
        <v>80</v>
      </c>
    </row>
    <row r="188" spans="1:1">
      <c r="A188" s="10" t="s">
        <v>137</v>
      </c>
    </row>
    <row r="189" spans="1:1">
      <c r="A189" s="10" t="s">
        <v>165</v>
      </c>
    </row>
    <row r="190" spans="1:1" ht="28.8">
      <c r="A190" s="10" t="s">
        <v>128</v>
      </c>
    </row>
    <row r="191" spans="1:1">
      <c r="A191" s="10" t="s">
        <v>160</v>
      </c>
    </row>
    <row r="192" spans="1:1">
      <c r="A192" s="10" t="s">
        <v>116</v>
      </c>
    </row>
    <row r="193" spans="1:1">
      <c r="A193" s="10" t="s">
        <v>166</v>
      </c>
    </row>
    <row r="194" spans="1:1">
      <c r="A194" s="10" t="s">
        <v>63</v>
      </c>
    </row>
    <row r="195" spans="1:1">
      <c r="A195" s="10" t="s">
        <v>157</v>
      </c>
    </row>
    <row r="196" spans="1:1">
      <c r="A196" s="10" t="s">
        <v>153</v>
      </c>
    </row>
    <row r="197" spans="1:1">
      <c r="A197" s="10" t="s">
        <v>142</v>
      </c>
    </row>
    <row r="198" spans="1:1">
      <c r="A198" s="10" t="s">
        <v>167</v>
      </c>
    </row>
    <row r="199" spans="1:1">
      <c r="A199" s="10" t="s">
        <v>168</v>
      </c>
    </row>
    <row r="200" spans="1:1">
      <c r="A200" s="10" t="s">
        <v>71</v>
      </c>
    </row>
    <row r="201" spans="1:1">
      <c r="A201" s="10" t="s">
        <v>167</v>
      </c>
    </row>
    <row r="202" spans="1:1">
      <c r="A202" s="10" t="s">
        <v>102</v>
      </c>
    </row>
    <row r="203" spans="1:1" ht="72">
      <c r="A203" s="10" t="s">
        <v>169</v>
      </c>
    </row>
    <row r="204" spans="1:1">
      <c r="A204" s="10" t="s">
        <v>170</v>
      </c>
    </row>
    <row r="205" spans="1:1">
      <c r="A205" s="10" t="s">
        <v>100</v>
      </c>
    </row>
    <row r="206" spans="1:1">
      <c r="A206" s="10" t="s">
        <v>171</v>
      </c>
    </row>
    <row r="207" spans="1:1" ht="28.8">
      <c r="A207" s="10" t="s">
        <v>113</v>
      </c>
    </row>
    <row r="208" spans="1:1">
      <c r="A208" s="10" t="s">
        <v>172</v>
      </c>
    </row>
    <row r="209" spans="1:1">
      <c r="A209" s="10" t="s">
        <v>173</v>
      </c>
    </row>
    <row r="210" spans="1:1">
      <c r="A210" s="10" t="s">
        <v>174</v>
      </c>
    </row>
    <row r="211" spans="1:1">
      <c r="A211" s="10" t="s">
        <v>175</v>
      </c>
    </row>
    <row r="212" spans="1:1">
      <c r="A212" s="10" t="s">
        <v>76</v>
      </c>
    </row>
    <row r="213" spans="1:1">
      <c r="A213" s="10" t="s">
        <v>176</v>
      </c>
    </row>
    <row r="214" spans="1:1">
      <c r="A214" s="10" t="s">
        <v>63</v>
      </c>
    </row>
    <row r="215" spans="1:1">
      <c r="A215" s="10" t="s">
        <v>177</v>
      </c>
    </row>
    <row r="216" spans="1:1">
      <c r="A216" s="10" t="s">
        <v>157</v>
      </c>
    </row>
    <row r="217" spans="1:1">
      <c r="A217" s="10" t="s">
        <v>178</v>
      </c>
    </row>
    <row r="218" spans="1:1">
      <c r="A218" s="10" t="s">
        <v>123</v>
      </c>
    </row>
    <row r="219" spans="1:1">
      <c r="A219" s="10" t="s">
        <v>63</v>
      </c>
    </row>
    <row r="220" spans="1:1">
      <c r="A220" s="10" t="s">
        <v>63</v>
      </c>
    </row>
    <row r="221" spans="1:1">
      <c r="A221" s="10" t="s">
        <v>83</v>
      </c>
    </row>
    <row r="222" spans="1:1">
      <c r="A222" s="10" t="s">
        <v>118</v>
      </c>
    </row>
    <row r="223" spans="1:1">
      <c r="A223" s="10" t="s">
        <v>63</v>
      </c>
    </row>
    <row r="224" spans="1:1">
      <c r="A224" s="10" t="s">
        <v>100</v>
      </c>
    </row>
    <row r="225" spans="1:1">
      <c r="A225" s="10" t="s">
        <v>77</v>
      </c>
    </row>
    <row r="226" spans="1:1">
      <c r="A226" s="10" t="s">
        <v>95</v>
      </c>
    </row>
    <row r="227" spans="1:1">
      <c r="A227" s="10" t="s">
        <v>153</v>
      </c>
    </row>
    <row r="228" spans="1:1">
      <c r="A228" s="10" t="s">
        <v>159</v>
      </c>
    </row>
    <row r="229" spans="1:1">
      <c r="A229" s="10" t="s">
        <v>123</v>
      </c>
    </row>
    <row r="230" spans="1:1">
      <c r="A230" s="10" t="s">
        <v>71</v>
      </c>
    </row>
    <row r="231" spans="1:1">
      <c r="A231" s="10" t="s">
        <v>76</v>
      </c>
    </row>
    <row r="232" spans="1:1">
      <c r="A232" s="10" t="s">
        <v>63</v>
      </c>
    </row>
    <row r="233" spans="1:1">
      <c r="A233" s="10" t="s">
        <v>179</v>
      </c>
    </row>
    <row r="234" spans="1:1">
      <c r="A234" s="10" t="s">
        <v>63</v>
      </c>
    </row>
    <row r="235" spans="1:1">
      <c r="A235" s="10" t="s">
        <v>63</v>
      </c>
    </row>
    <row r="236" spans="1:1">
      <c r="A236" s="10" t="s">
        <v>132</v>
      </c>
    </row>
    <row r="237" spans="1:1" ht="28.8">
      <c r="A237" s="10" t="s">
        <v>113</v>
      </c>
    </row>
    <row r="238" spans="1:1">
      <c r="A238" s="10" t="s">
        <v>63</v>
      </c>
    </row>
    <row r="239" spans="1:1">
      <c r="A239" s="10" t="s">
        <v>125</v>
      </c>
    </row>
    <row r="240" spans="1:1">
      <c r="A240" s="10" t="s">
        <v>77</v>
      </c>
    </row>
    <row r="241" spans="1:1" ht="28.8">
      <c r="A241" s="10" t="s">
        <v>81</v>
      </c>
    </row>
    <row r="242" spans="1:1">
      <c r="A242" s="10" t="s">
        <v>180</v>
      </c>
    </row>
    <row r="243" spans="1:1">
      <c r="A243" s="10" t="s">
        <v>63</v>
      </c>
    </row>
    <row r="244" spans="1:1">
      <c r="A244" s="10" t="s">
        <v>181</v>
      </c>
    </row>
    <row r="245" spans="1:1">
      <c r="A245" s="10" t="s">
        <v>116</v>
      </c>
    </row>
    <row r="246" spans="1:1">
      <c r="A246" s="10" t="s">
        <v>147</v>
      </c>
    </row>
    <row r="247" spans="1:1">
      <c r="A247" s="10" t="s">
        <v>182</v>
      </c>
    </row>
    <row r="248" spans="1:1">
      <c r="A248" s="10" t="s">
        <v>183</v>
      </c>
    </row>
    <row r="249" spans="1:1">
      <c r="A249" s="10" t="s">
        <v>77</v>
      </c>
    </row>
    <row r="250" spans="1:1">
      <c r="A250" s="10" t="s">
        <v>77</v>
      </c>
    </row>
    <row r="251" spans="1:1">
      <c r="A251" s="10" t="s">
        <v>184</v>
      </c>
    </row>
    <row r="252" spans="1:1">
      <c r="A252" s="10" t="s">
        <v>71</v>
      </c>
    </row>
    <row r="253" spans="1:1">
      <c r="A253" s="10" t="s">
        <v>130</v>
      </c>
    </row>
    <row r="254" spans="1:1">
      <c r="A254" s="10" t="s">
        <v>93</v>
      </c>
    </row>
    <row r="255" spans="1:1">
      <c r="A255" s="10" t="s">
        <v>123</v>
      </c>
    </row>
    <row r="256" spans="1:1">
      <c r="A256" s="10" t="s">
        <v>185</v>
      </c>
    </row>
    <row r="257" spans="1:1">
      <c r="A257" s="10" t="s">
        <v>186</v>
      </c>
    </row>
    <row r="258" spans="1:1" ht="28.8">
      <c r="A258" s="10" t="s">
        <v>187</v>
      </c>
    </row>
    <row r="259" spans="1:1">
      <c r="A259" s="10" t="s">
        <v>139</v>
      </c>
    </row>
    <row r="260" spans="1:1">
      <c r="A260" s="10" t="s">
        <v>144</v>
      </c>
    </row>
    <row r="261" spans="1:1">
      <c r="A261" s="10" t="s">
        <v>63</v>
      </c>
    </row>
    <row r="262" spans="1:1" ht="28.8">
      <c r="A262" s="10" t="s">
        <v>187</v>
      </c>
    </row>
    <row r="263" spans="1:1">
      <c r="A263" s="10" t="s">
        <v>73</v>
      </c>
    </row>
    <row r="264" spans="1:1">
      <c r="A264" s="10" t="s">
        <v>188</v>
      </c>
    </row>
    <row r="265" spans="1:1">
      <c r="A265" s="10" t="s">
        <v>186</v>
      </c>
    </row>
    <row r="266" spans="1:1">
      <c r="A266" s="10" t="s">
        <v>189</v>
      </c>
    </row>
    <row r="267" spans="1:1">
      <c r="A267" s="10" t="s">
        <v>190</v>
      </c>
    </row>
    <row r="268" spans="1:1">
      <c r="A268" s="10" t="s">
        <v>191</v>
      </c>
    </row>
    <row r="269" spans="1:1">
      <c r="A269" s="10" t="s">
        <v>123</v>
      </c>
    </row>
    <row r="270" spans="1:1">
      <c r="A270" s="10" t="s">
        <v>172</v>
      </c>
    </row>
    <row r="271" spans="1:1">
      <c r="A271" s="10" t="s">
        <v>151</v>
      </c>
    </row>
    <row r="272" spans="1:1">
      <c r="A272" s="10" t="s">
        <v>95</v>
      </c>
    </row>
    <row r="273" spans="1:1">
      <c r="A273" s="10" t="s">
        <v>192</v>
      </c>
    </row>
    <row r="274" spans="1:1">
      <c r="A274" s="10" t="s">
        <v>147</v>
      </c>
    </row>
    <row r="275" spans="1:1">
      <c r="A275" s="10" t="s">
        <v>193</v>
      </c>
    </row>
    <row r="276" spans="1:1">
      <c r="A276" s="10" t="s">
        <v>141</v>
      </c>
    </row>
    <row r="277" spans="1:1">
      <c r="A277" s="10" t="s">
        <v>87</v>
      </c>
    </row>
    <row r="278" spans="1:1">
      <c r="A278" s="10" t="s">
        <v>63</v>
      </c>
    </row>
    <row r="279" spans="1:1">
      <c r="A279" s="10" t="s">
        <v>63</v>
      </c>
    </row>
    <row r="280" spans="1:1">
      <c r="A280" s="10" t="s">
        <v>194</v>
      </c>
    </row>
    <row r="281" spans="1:1">
      <c r="A281" s="10" t="s">
        <v>141</v>
      </c>
    </row>
    <row r="282" spans="1:1">
      <c r="A282" s="10" t="s">
        <v>121</v>
      </c>
    </row>
    <row r="283" spans="1:1">
      <c r="A283" s="10" t="s">
        <v>63</v>
      </c>
    </row>
    <row r="284" spans="1:1">
      <c r="A284" s="10" t="s">
        <v>83</v>
      </c>
    </row>
    <row r="285" spans="1:1">
      <c r="A285" s="10" t="s">
        <v>195</v>
      </c>
    </row>
    <row r="286" spans="1:1">
      <c r="A286" s="10" t="s">
        <v>76</v>
      </c>
    </row>
    <row r="287" spans="1:1">
      <c r="A287" s="10" t="s">
        <v>196</v>
      </c>
    </row>
    <row r="288" spans="1:1" ht="28.8">
      <c r="A288" s="10" t="s">
        <v>197</v>
      </c>
    </row>
    <row r="289" spans="1:1">
      <c r="A289" s="10" t="s">
        <v>116</v>
      </c>
    </row>
    <row r="290" spans="1:1">
      <c r="A290" s="10" t="s">
        <v>153</v>
      </c>
    </row>
    <row r="291" spans="1:1">
      <c r="A291" s="10" t="s">
        <v>74</v>
      </c>
    </row>
    <row r="292" spans="1:1">
      <c r="A292" s="10" t="s">
        <v>132</v>
      </c>
    </row>
    <row r="293" spans="1:1">
      <c r="A293" s="10" t="s">
        <v>198</v>
      </c>
    </row>
    <row r="294" spans="1:1">
      <c r="A294" s="10" t="s">
        <v>77</v>
      </c>
    </row>
    <row r="295" spans="1:1">
      <c r="A295" s="10" t="s">
        <v>199</v>
      </c>
    </row>
    <row r="296" spans="1:1">
      <c r="A296" s="10" t="s">
        <v>126</v>
      </c>
    </row>
    <row r="297" spans="1:1">
      <c r="A297" s="10" t="s">
        <v>200</v>
      </c>
    </row>
    <row r="298" spans="1:1">
      <c r="A298" s="10" t="s">
        <v>201</v>
      </c>
    </row>
    <row r="299" spans="1:1">
      <c r="A299" s="10" t="s">
        <v>93</v>
      </c>
    </row>
    <row r="300" spans="1:1" ht="28.8">
      <c r="A300" s="10" t="s">
        <v>81</v>
      </c>
    </row>
    <row r="301" spans="1:1">
      <c r="A301" s="10" t="s">
        <v>83</v>
      </c>
    </row>
    <row r="302" spans="1:1">
      <c r="A302" s="10" t="s">
        <v>73</v>
      </c>
    </row>
    <row r="303" spans="1:1">
      <c r="A303" s="10" t="s">
        <v>105</v>
      </c>
    </row>
    <row r="304" spans="1:1">
      <c r="A304" s="10" t="s">
        <v>202</v>
      </c>
    </row>
    <row r="305" spans="1:1">
      <c r="A305" s="10" t="s">
        <v>149</v>
      </c>
    </row>
    <row r="306" spans="1:1">
      <c r="A306" s="10" t="s">
        <v>132</v>
      </c>
    </row>
    <row r="307" spans="1:1">
      <c r="A307" s="10" t="s">
        <v>203</v>
      </c>
    </row>
    <row r="308" spans="1:1">
      <c r="A308" s="10" t="s">
        <v>105</v>
      </c>
    </row>
    <row r="309" spans="1:1" ht="28.8">
      <c r="A309" s="10" t="s">
        <v>113</v>
      </c>
    </row>
    <row r="310" spans="1:1">
      <c r="A310" s="10" t="s">
        <v>204</v>
      </c>
    </row>
    <row r="311" spans="1:1">
      <c r="A311" s="10" t="s">
        <v>205</v>
      </c>
    </row>
    <row r="312" spans="1:1">
      <c r="A312" s="10" t="s">
        <v>83</v>
      </c>
    </row>
    <row r="313" spans="1:1">
      <c r="A313" s="10" t="s">
        <v>206</v>
      </c>
    </row>
    <row r="314" spans="1:1">
      <c r="A314" s="10" t="s">
        <v>116</v>
      </c>
    </row>
    <row r="315" spans="1:1">
      <c r="A315" s="10" t="s">
        <v>111</v>
      </c>
    </row>
    <row r="316" spans="1:1">
      <c r="A316" s="10" t="s">
        <v>111</v>
      </c>
    </row>
    <row r="317" spans="1:1">
      <c r="A317" s="10" t="s">
        <v>207</v>
      </c>
    </row>
    <row r="318" spans="1:1" ht="28.8">
      <c r="A318" s="10" t="s">
        <v>208</v>
      </c>
    </row>
    <row r="319" spans="1:1">
      <c r="A319" s="10" t="s">
        <v>178</v>
      </c>
    </row>
    <row r="320" spans="1:1">
      <c r="A320" s="10" t="s">
        <v>116</v>
      </c>
    </row>
    <row r="321" spans="1:1">
      <c r="A321" s="10" t="s">
        <v>63</v>
      </c>
    </row>
    <row r="322" spans="1:1">
      <c r="A322" s="10" t="s">
        <v>105</v>
      </c>
    </row>
    <row r="323" spans="1:1">
      <c r="A323" s="10" t="s">
        <v>74</v>
      </c>
    </row>
    <row r="324" spans="1:1">
      <c r="A324" s="10" t="s">
        <v>121</v>
      </c>
    </row>
    <row r="325" spans="1:1">
      <c r="A325" s="10" t="s">
        <v>141</v>
      </c>
    </row>
    <row r="326" spans="1:1">
      <c r="A326" s="10" t="s">
        <v>209</v>
      </c>
    </row>
    <row r="327" spans="1:1">
      <c r="A327" s="10" t="s">
        <v>210</v>
      </c>
    </row>
    <row r="328" spans="1:1">
      <c r="A328" s="10" t="s">
        <v>211</v>
      </c>
    </row>
    <row r="329" spans="1:1">
      <c r="A329" s="10" t="s">
        <v>212</v>
      </c>
    </row>
    <row r="330" spans="1:1" ht="43.2">
      <c r="A330" s="10" t="s">
        <v>75</v>
      </c>
    </row>
    <row r="331" spans="1:1">
      <c r="A331" s="10" t="s">
        <v>211</v>
      </c>
    </row>
    <row r="332" spans="1:1">
      <c r="A332" s="10" t="s">
        <v>92</v>
      </c>
    </row>
    <row r="333" spans="1:1">
      <c r="A333" s="10" t="s">
        <v>170</v>
      </c>
    </row>
    <row r="334" spans="1:1">
      <c r="A334" s="10" t="s">
        <v>213</v>
      </c>
    </row>
    <row r="335" spans="1:1">
      <c r="A335" s="10" t="s">
        <v>89</v>
      </c>
    </row>
    <row r="336" spans="1:1">
      <c r="A336" s="10" t="s">
        <v>214</v>
      </c>
    </row>
    <row r="337" spans="1:1">
      <c r="A337" s="10" t="s">
        <v>215</v>
      </c>
    </row>
    <row r="338" spans="1:1">
      <c r="A338" s="10" t="s">
        <v>86</v>
      </c>
    </row>
    <row r="339" spans="1:1">
      <c r="A339" s="10" t="s">
        <v>68</v>
      </c>
    </row>
    <row r="340" spans="1:1">
      <c r="A340" s="10" t="s">
        <v>166</v>
      </c>
    </row>
    <row r="341" spans="1:1">
      <c r="A341" s="10" t="s">
        <v>121</v>
      </c>
    </row>
    <row r="342" spans="1:1">
      <c r="A342" s="10" t="s">
        <v>216</v>
      </c>
    </row>
    <row r="343" spans="1:1">
      <c r="A343" s="10" t="s">
        <v>216</v>
      </c>
    </row>
    <row r="344" spans="1:1">
      <c r="A344" s="10" t="s">
        <v>121</v>
      </c>
    </row>
    <row r="345" spans="1:1">
      <c r="A345" s="10" t="s">
        <v>116</v>
      </c>
    </row>
    <row r="346" spans="1:1">
      <c r="A346" s="10" t="s">
        <v>184</v>
      </c>
    </row>
    <row r="347" spans="1:1">
      <c r="A347" s="10" t="s">
        <v>217</v>
      </c>
    </row>
    <row r="348" spans="1:1">
      <c r="A348" s="10" t="s">
        <v>218</v>
      </c>
    </row>
    <row r="349" spans="1:1">
      <c r="A349" s="10" t="s">
        <v>108</v>
      </c>
    </row>
    <row r="350" spans="1:1">
      <c r="A350" s="10" t="s">
        <v>76</v>
      </c>
    </row>
    <row r="351" spans="1:1">
      <c r="A351" s="10" t="s">
        <v>95</v>
      </c>
    </row>
    <row r="352" spans="1:1">
      <c r="A352" s="10" t="s">
        <v>121</v>
      </c>
    </row>
    <row r="353" spans="1:1">
      <c r="A353" s="10" t="s">
        <v>125</v>
      </c>
    </row>
    <row r="354" spans="1:1">
      <c r="A354" s="10" t="s">
        <v>182</v>
      </c>
    </row>
    <row r="355" spans="1:1">
      <c r="A355" s="10" t="s">
        <v>219</v>
      </c>
    </row>
    <row r="356" spans="1:1">
      <c r="A356" s="10" t="s">
        <v>116</v>
      </c>
    </row>
    <row r="357" spans="1:1" ht="28.8">
      <c r="A357" s="10" t="s">
        <v>81</v>
      </c>
    </row>
    <row r="358" spans="1:1">
      <c r="A358" s="10" t="s">
        <v>100</v>
      </c>
    </row>
    <row r="359" spans="1:1">
      <c r="A359" s="10" t="s">
        <v>89</v>
      </c>
    </row>
    <row r="360" spans="1:1">
      <c r="A360" s="10" t="s">
        <v>121</v>
      </c>
    </row>
    <row r="361" spans="1:1">
      <c r="A361" s="10" t="s">
        <v>97</v>
      </c>
    </row>
    <row r="362" spans="1:1">
      <c r="A362" s="10" t="s">
        <v>100</v>
      </c>
    </row>
    <row r="363" spans="1:1">
      <c r="A363" s="10" t="s">
        <v>220</v>
      </c>
    </row>
    <row r="364" spans="1:1">
      <c r="A364" s="10" t="s">
        <v>151</v>
      </c>
    </row>
    <row r="365" spans="1:1">
      <c r="A365" s="10" t="s">
        <v>221</v>
      </c>
    </row>
    <row r="366" spans="1:1">
      <c r="A366" s="10" t="s">
        <v>105</v>
      </c>
    </row>
    <row r="367" spans="1:1">
      <c r="A367" s="10" t="s">
        <v>222</v>
      </c>
    </row>
    <row r="368" spans="1:1">
      <c r="A368" s="10" t="s">
        <v>223</v>
      </c>
    </row>
    <row r="369" spans="1:1">
      <c r="A369" s="10" t="s">
        <v>121</v>
      </c>
    </row>
    <row r="370" spans="1:1">
      <c r="A370" s="10" t="s">
        <v>71</v>
      </c>
    </row>
    <row r="371" spans="1:1">
      <c r="A371" s="10" t="s">
        <v>77</v>
      </c>
    </row>
    <row r="372" spans="1:1">
      <c r="A372" s="10" t="s">
        <v>172</v>
      </c>
    </row>
    <row r="373" spans="1:1">
      <c r="A373" s="10" t="s">
        <v>63</v>
      </c>
    </row>
    <row r="374" spans="1:1">
      <c r="A374" s="10" t="s">
        <v>224</v>
      </c>
    </row>
    <row r="375" spans="1:1">
      <c r="A375" s="10" t="s">
        <v>63</v>
      </c>
    </row>
    <row r="376" spans="1:1">
      <c r="A376" s="10" t="s">
        <v>105</v>
      </c>
    </row>
    <row r="377" spans="1:1">
      <c r="A377" s="10" t="s">
        <v>125</v>
      </c>
    </row>
    <row r="378" spans="1:1">
      <c r="A378" s="10" t="s">
        <v>225</v>
      </c>
    </row>
    <row r="379" spans="1:1">
      <c r="A379" s="10" t="s">
        <v>226</v>
      </c>
    </row>
    <row r="380" spans="1:1">
      <c r="A380" s="10" t="s">
        <v>125</v>
      </c>
    </row>
    <row r="381" spans="1:1" ht="28.8">
      <c r="A381" s="10" t="s">
        <v>227</v>
      </c>
    </row>
    <row r="382" spans="1:1">
      <c r="A382" s="10" t="s">
        <v>108</v>
      </c>
    </row>
    <row r="383" spans="1:1">
      <c r="A383" s="10" t="s">
        <v>228</v>
      </c>
    </row>
    <row r="384" spans="1:1">
      <c r="A384" s="10" t="s">
        <v>73</v>
      </c>
    </row>
    <row r="385" spans="1:1">
      <c r="A385" s="10" t="s">
        <v>229</v>
      </c>
    </row>
    <row r="386" spans="1:1">
      <c r="A386" s="10" t="s">
        <v>230</v>
      </c>
    </row>
    <row r="387" spans="1:1">
      <c r="A387" s="10" t="s">
        <v>231</v>
      </c>
    </row>
    <row r="388" spans="1:1" ht="28.8">
      <c r="A388" s="10" t="s">
        <v>113</v>
      </c>
    </row>
    <row r="389" spans="1:1">
      <c r="A389" s="10" t="s">
        <v>126</v>
      </c>
    </row>
    <row r="390" spans="1:1">
      <c r="A390" s="10" t="s">
        <v>157</v>
      </c>
    </row>
    <row r="391" spans="1:1">
      <c r="A391" s="10" t="s">
        <v>210</v>
      </c>
    </row>
    <row r="392" spans="1:1">
      <c r="A392" s="10" t="s">
        <v>232</v>
      </c>
    </row>
    <row r="393" spans="1:1">
      <c r="A393" s="10" t="s">
        <v>97</v>
      </c>
    </row>
    <row r="394" spans="1:1">
      <c r="A394" s="10" t="s">
        <v>77</v>
      </c>
    </row>
    <row r="395" spans="1:1">
      <c r="A395" s="10" t="s">
        <v>232</v>
      </c>
    </row>
    <row r="396" spans="1:1">
      <c r="A396" s="10" t="s">
        <v>168</v>
      </c>
    </row>
    <row r="397" spans="1:1">
      <c r="A397" s="10" t="s">
        <v>233</v>
      </c>
    </row>
    <row r="398" spans="1:1">
      <c r="A398" s="10" t="s">
        <v>74</v>
      </c>
    </row>
    <row r="399" spans="1:1">
      <c r="A399" s="10" t="s">
        <v>234</v>
      </c>
    </row>
    <row r="400" spans="1:1">
      <c r="A400" s="10" t="s">
        <v>74</v>
      </c>
    </row>
    <row r="401" spans="1:1">
      <c r="A401" s="10" t="s">
        <v>161</v>
      </c>
    </row>
    <row r="402" spans="1:1">
      <c r="A402" s="10" t="s">
        <v>99</v>
      </c>
    </row>
    <row r="403" spans="1:1">
      <c r="A403" s="10" t="s">
        <v>71</v>
      </c>
    </row>
    <row r="404" spans="1:1">
      <c r="A404" s="10" t="s">
        <v>126</v>
      </c>
    </row>
    <row r="405" spans="1:1">
      <c r="A405" s="10" t="s">
        <v>105</v>
      </c>
    </row>
    <row r="406" spans="1:1" ht="57.6">
      <c r="A406" s="10" t="s">
        <v>69</v>
      </c>
    </row>
    <row r="407" spans="1:1">
      <c r="A407" s="10" t="s">
        <v>121</v>
      </c>
    </row>
    <row r="408" spans="1:1">
      <c r="A408" s="10" t="s">
        <v>235</v>
      </c>
    </row>
    <row r="409" spans="1:1">
      <c r="A409" s="10" t="s">
        <v>77</v>
      </c>
    </row>
    <row r="410" spans="1:1">
      <c r="A410" s="10" t="s">
        <v>116</v>
      </c>
    </row>
    <row r="411" spans="1:1">
      <c r="A411" s="10" t="s">
        <v>63</v>
      </c>
    </row>
    <row r="412" spans="1:1">
      <c r="A412" s="10" t="s">
        <v>183</v>
      </c>
    </row>
    <row r="413" spans="1:1">
      <c r="A413" s="10" t="s">
        <v>71</v>
      </c>
    </row>
    <row r="414" spans="1:1">
      <c r="A414" s="10" t="s">
        <v>63</v>
      </c>
    </row>
    <row r="415" spans="1:1">
      <c r="A415" s="10" t="s">
        <v>186</v>
      </c>
    </row>
    <row r="416" spans="1:1">
      <c r="A416" s="10" t="s">
        <v>236</v>
      </c>
    </row>
    <row r="417" spans="1:1">
      <c r="A417" s="10" t="s">
        <v>237</v>
      </c>
    </row>
    <row r="418" spans="1:1">
      <c r="A418" s="10" t="s">
        <v>77</v>
      </c>
    </row>
    <row r="419" spans="1:1">
      <c r="A419" s="10" t="s">
        <v>238</v>
      </c>
    </row>
    <row r="420" spans="1:1">
      <c r="A420" s="10" t="s">
        <v>114</v>
      </c>
    </row>
    <row r="421" spans="1:1">
      <c r="A421" s="10" t="s">
        <v>239</v>
      </c>
    </row>
    <row r="422" spans="1:1">
      <c r="A422" s="10" t="s">
        <v>77</v>
      </c>
    </row>
    <row r="423" spans="1:1">
      <c r="A423" s="10" t="s">
        <v>240</v>
      </c>
    </row>
    <row r="424" spans="1:1">
      <c r="A424" s="10" t="s">
        <v>105</v>
      </c>
    </row>
    <row r="425" spans="1:1">
      <c r="A425" s="10" t="s">
        <v>149</v>
      </c>
    </row>
    <row r="426" spans="1:1">
      <c r="A426" s="10" t="s">
        <v>83</v>
      </c>
    </row>
    <row r="427" spans="1:1">
      <c r="A427" s="10" t="s">
        <v>111</v>
      </c>
    </row>
    <row r="428" spans="1:1">
      <c r="A428" s="10" t="s">
        <v>241</v>
      </c>
    </row>
    <row r="429" spans="1:1">
      <c r="A429" s="10" t="s">
        <v>242</v>
      </c>
    </row>
    <row r="430" spans="1:1">
      <c r="A430" s="10" t="s">
        <v>88</v>
      </c>
    </row>
    <row r="431" spans="1:1">
      <c r="A431" s="10" t="s">
        <v>120</v>
      </c>
    </row>
    <row r="432" spans="1:1">
      <c r="A432" s="10" t="s">
        <v>243</v>
      </c>
    </row>
    <row r="433" spans="1:1">
      <c r="A433" s="10" t="s">
        <v>120</v>
      </c>
    </row>
    <row r="434" spans="1:1">
      <c r="A434" s="10" t="s">
        <v>104</v>
      </c>
    </row>
    <row r="435" spans="1:1" ht="28.8">
      <c r="A435" s="10" t="s">
        <v>244</v>
      </c>
    </row>
    <row r="436" spans="1:1">
      <c r="A436" s="10" t="s">
        <v>245</v>
      </c>
    </row>
    <row r="437" spans="1:1">
      <c r="A437" s="10" t="s">
        <v>219</v>
      </c>
    </row>
    <row r="438" spans="1:1">
      <c r="A438" s="10" t="s">
        <v>100</v>
      </c>
    </row>
    <row r="439" spans="1:1">
      <c r="A439" s="10" t="s">
        <v>240</v>
      </c>
    </row>
    <row r="440" spans="1:1">
      <c r="A440" s="10" t="s">
        <v>240</v>
      </c>
    </row>
    <row r="441" spans="1:1">
      <c r="A441" s="10" t="s">
        <v>102</v>
      </c>
    </row>
    <row r="442" spans="1:1" ht="28.8">
      <c r="A442" s="10" t="s">
        <v>246</v>
      </c>
    </row>
    <row r="443" spans="1:1">
      <c r="A443" s="10" t="s">
        <v>100</v>
      </c>
    </row>
    <row r="444" spans="1:1">
      <c r="A444" s="10" t="s">
        <v>124</v>
      </c>
    </row>
    <row r="445" spans="1:1">
      <c r="A445" s="10" t="s">
        <v>247</v>
      </c>
    </row>
    <row r="446" spans="1:1">
      <c r="A446" s="10" t="s">
        <v>116</v>
      </c>
    </row>
    <row r="447" spans="1:1">
      <c r="A447" s="10" t="s">
        <v>248</v>
      </c>
    </row>
    <row r="448" spans="1:1">
      <c r="A448" s="10" t="s">
        <v>116</v>
      </c>
    </row>
    <row r="449" spans="1:1">
      <c r="A449" s="10" t="s">
        <v>83</v>
      </c>
    </row>
    <row r="450" spans="1:1">
      <c r="A450" s="10" t="s">
        <v>94</v>
      </c>
    </row>
    <row r="451" spans="1:1">
      <c r="A451" s="10" t="s">
        <v>94</v>
      </c>
    </row>
    <row r="452" spans="1:1">
      <c r="A452" s="10" t="s">
        <v>211</v>
      </c>
    </row>
    <row r="453" spans="1:1">
      <c r="A453" s="10" t="s">
        <v>186</v>
      </c>
    </row>
    <row r="454" spans="1:1">
      <c r="A454" s="10" t="s">
        <v>186</v>
      </c>
    </row>
    <row r="455" spans="1:1">
      <c r="A455" s="10" t="s">
        <v>224</v>
      </c>
    </row>
    <row r="456" spans="1:1">
      <c r="A456" s="10" t="s">
        <v>116</v>
      </c>
    </row>
    <row r="457" spans="1:1">
      <c r="A457" s="10" t="s">
        <v>157</v>
      </c>
    </row>
    <row r="458" spans="1:1">
      <c r="A458" s="10" t="s">
        <v>71</v>
      </c>
    </row>
    <row r="459" spans="1:1">
      <c r="A459" s="10" t="s">
        <v>249</v>
      </c>
    </row>
    <row r="460" spans="1:1">
      <c r="A460" s="10" t="s">
        <v>92</v>
      </c>
    </row>
    <row r="461" spans="1:1">
      <c r="A461" s="10" t="s">
        <v>232</v>
      </c>
    </row>
    <row r="462" spans="1:1" ht="28.8">
      <c r="A462" s="10" t="s">
        <v>227</v>
      </c>
    </row>
    <row r="463" spans="1:1">
      <c r="A463" s="10" t="s">
        <v>77</v>
      </c>
    </row>
    <row r="464" spans="1:1">
      <c r="A464" s="10" t="s">
        <v>211</v>
      </c>
    </row>
    <row r="465" spans="1:1">
      <c r="A465" s="10" t="s">
        <v>84</v>
      </c>
    </row>
    <row r="466" spans="1:1">
      <c r="A466" s="10" t="s">
        <v>250</v>
      </c>
    </row>
    <row r="467" spans="1:1">
      <c r="A467" s="10" t="s">
        <v>251</v>
      </c>
    </row>
    <row r="468" spans="1:1">
      <c r="A468" s="10" t="s">
        <v>63</v>
      </c>
    </row>
    <row r="469" spans="1:1">
      <c r="A469" s="10" t="s">
        <v>68</v>
      </c>
    </row>
    <row r="470" spans="1:1">
      <c r="A470" s="10" t="s">
        <v>108</v>
      </c>
    </row>
    <row r="471" spans="1:1">
      <c r="A471" s="10" t="s">
        <v>83</v>
      </c>
    </row>
    <row r="472" spans="1:1">
      <c r="A472" s="10" t="s">
        <v>63</v>
      </c>
    </row>
    <row r="473" spans="1:1">
      <c r="A473" s="10" t="s">
        <v>71</v>
      </c>
    </row>
    <row r="474" spans="1:1">
      <c r="A474" s="10" t="s">
        <v>63</v>
      </c>
    </row>
    <row r="475" spans="1:1">
      <c r="A475" s="10" t="s">
        <v>252</v>
      </c>
    </row>
    <row r="476" spans="1:1">
      <c r="A476" s="10" t="s">
        <v>253</v>
      </c>
    </row>
    <row r="477" spans="1:1">
      <c r="A477" s="10" t="s">
        <v>254</v>
      </c>
    </row>
    <row r="478" spans="1:1">
      <c r="A478" s="10" t="s">
        <v>84</v>
      </c>
    </row>
    <row r="479" spans="1:1">
      <c r="A479" s="10" t="s">
        <v>125</v>
      </c>
    </row>
    <row r="480" spans="1:1">
      <c r="A480" s="10" t="s">
        <v>255</v>
      </c>
    </row>
    <row r="481" spans="1:1">
      <c r="A481" s="10" t="s">
        <v>159</v>
      </c>
    </row>
    <row r="482" spans="1:1" ht="28.8">
      <c r="A482" s="10" t="s">
        <v>256</v>
      </c>
    </row>
    <row r="483" spans="1:1">
      <c r="A483" s="10" t="s">
        <v>116</v>
      </c>
    </row>
    <row r="484" spans="1:1">
      <c r="A484" s="10" t="s">
        <v>250</v>
      </c>
    </row>
    <row r="485" spans="1:1" ht="28.8">
      <c r="A485" s="10" t="s">
        <v>208</v>
      </c>
    </row>
    <row r="486" spans="1:1">
      <c r="A486" s="10" t="s">
        <v>215</v>
      </c>
    </row>
    <row r="487" spans="1:1">
      <c r="A487" s="10" t="s">
        <v>163</v>
      </c>
    </row>
    <row r="488" spans="1:1">
      <c r="A488" s="10" t="s">
        <v>89</v>
      </c>
    </row>
    <row r="489" spans="1:1">
      <c r="A489" s="10" t="s">
        <v>115</v>
      </c>
    </row>
    <row r="490" spans="1:1">
      <c r="A490" s="10" t="s">
        <v>190</v>
      </c>
    </row>
    <row r="491" spans="1:1" ht="28.8">
      <c r="A491" s="10" t="s">
        <v>187</v>
      </c>
    </row>
    <row r="492" spans="1:1">
      <c r="A492" s="10" t="s">
        <v>73</v>
      </c>
    </row>
    <row r="493" spans="1:1">
      <c r="A493" s="10" t="s">
        <v>257</v>
      </c>
    </row>
    <row r="494" spans="1:1">
      <c r="A494" s="10" t="s">
        <v>83</v>
      </c>
    </row>
    <row r="495" spans="1:1">
      <c r="A495" s="10" t="s">
        <v>118</v>
      </c>
    </row>
    <row r="496" spans="1:1">
      <c r="A496" s="10" t="s">
        <v>116</v>
      </c>
    </row>
    <row r="497" spans="1:1">
      <c r="A497" s="10" t="s">
        <v>77</v>
      </c>
    </row>
    <row r="498" spans="1:1">
      <c r="A498" s="10" t="s">
        <v>63</v>
      </c>
    </row>
    <row r="499" spans="1:1">
      <c r="A499" s="10" t="s">
        <v>240</v>
      </c>
    </row>
    <row r="500" spans="1:1">
      <c r="A500" s="10" t="s">
        <v>116</v>
      </c>
    </row>
    <row r="501" spans="1:1">
      <c r="A501" s="10" t="s">
        <v>258</v>
      </c>
    </row>
    <row r="502" spans="1:1">
      <c r="A502" s="10"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212"/>
  <sheetViews>
    <sheetView topLeftCell="C1" zoomScale="90" zoomScaleNormal="90" workbookViewId="0">
      <selection activeCell="L5" sqref="L5"/>
    </sheetView>
  </sheetViews>
  <sheetFormatPr defaultColWidth="10.69921875" defaultRowHeight="19.95" customHeight="1"/>
  <cols>
    <col min="1" max="1" width="11.59765625" style="53" customWidth="1"/>
    <col min="2" max="2" width="13.3984375" style="53" customWidth="1"/>
    <col min="3" max="3" width="6.8984375" style="53" customWidth="1"/>
    <col min="4" max="4" width="14.8984375" style="53" customWidth="1"/>
    <col min="5" max="5" width="16.5" style="53" customWidth="1"/>
    <col min="6" max="6" width="10.09765625" style="53" customWidth="1"/>
    <col min="7" max="7" width="8.5" style="53" customWidth="1"/>
    <col min="8" max="8" width="9.3984375" style="53" customWidth="1"/>
    <col min="9" max="9" width="14.8984375" style="53" customWidth="1"/>
    <col min="10" max="10" width="11.5" style="53" customWidth="1"/>
    <col min="11" max="11" width="22.8984375" style="53" customWidth="1"/>
    <col min="12" max="12" width="31" style="53" customWidth="1"/>
    <col min="13" max="13" width="14.09765625" style="127" customWidth="1"/>
    <col min="14" max="14" width="16.09765625" style="53" customWidth="1"/>
    <col min="15" max="15" width="15.3984375" style="53" customWidth="1"/>
    <col min="16" max="16" width="10.69921875" style="53" customWidth="1"/>
    <col min="17" max="17" width="9.09765625" style="53" customWidth="1"/>
    <col min="18" max="18" width="8.19921875" style="53" customWidth="1"/>
    <col min="19" max="19" width="7.8984375" style="53" customWidth="1"/>
    <col min="20" max="20" width="12.3984375" style="53" customWidth="1"/>
    <col min="21" max="21" width="9.8984375" style="53" customWidth="1"/>
    <col min="22" max="22" width="7.69921875" style="70" customWidth="1"/>
    <col min="23" max="23" width="11.59765625" style="53" customWidth="1"/>
    <col min="24" max="24" width="35.69921875" style="53" customWidth="1"/>
    <col min="25" max="25" width="28.69921875" style="53" customWidth="1"/>
    <col min="26" max="26" width="31.19921875" style="53" customWidth="1"/>
    <col min="27" max="27" width="25.19921875" style="53" customWidth="1"/>
    <col min="28" max="28" width="35.5" style="53" customWidth="1"/>
    <col min="29" max="29" width="10.69921875" style="53"/>
    <col min="30" max="30" width="31.69921875" style="53" customWidth="1"/>
    <col min="31" max="31" width="28.5" style="53" customWidth="1"/>
    <col min="32" max="32" width="25.19921875" style="53" customWidth="1"/>
    <col min="33" max="33" width="26" style="53" customWidth="1"/>
    <col min="34" max="35" width="10.69921875" style="53"/>
    <col min="36" max="36" width="24.19921875" style="53" customWidth="1"/>
    <col min="37" max="37" width="26" style="53" customWidth="1"/>
    <col min="38" max="38" width="37" style="53" customWidth="1"/>
    <col min="39" max="16384" width="10.69921875" style="53"/>
  </cols>
  <sheetData>
    <row r="1" spans="1:38" ht="19.95" customHeight="1" thickBot="1">
      <c r="A1" s="52" t="s">
        <v>8</v>
      </c>
      <c r="B1" s="19" t="s">
        <v>0</v>
      </c>
      <c r="C1" s="19" t="s">
        <v>1</v>
      </c>
      <c r="D1" s="19" t="s">
        <v>3</v>
      </c>
      <c r="E1" s="19" t="s">
        <v>2</v>
      </c>
      <c r="F1" s="19" t="s">
        <v>6</v>
      </c>
      <c r="G1" s="19" t="s">
        <v>4</v>
      </c>
      <c r="H1" s="19" t="s">
        <v>9</v>
      </c>
      <c r="I1" s="19" t="s">
        <v>10</v>
      </c>
      <c r="J1" s="19" t="s">
        <v>11</v>
      </c>
      <c r="K1" s="20" t="s">
        <v>13</v>
      </c>
      <c r="L1" s="20" t="s">
        <v>14</v>
      </c>
      <c r="M1" s="121" t="s">
        <v>15</v>
      </c>
      <c r="N1" s="20" t="s">
        <v>16</v>
      </c>
      <c r="O1" s="20" t="s">
        <v>17</v>
      </c>
      <c r="P1" s="19" t="s">
        <v>18</v>
      </c>
      <c r="Q1" s="19" t="s">
        <v>19</v>
      </c>
      <c r="R1" s="19" t="s">
        <v>20</v>
      </c>
      <c r="S1" s="19" t="s">
        <v>747</v>
      </c>
      <c r="T1" s="19" t="s">
        <v>748</v>
      </c>
      <c r="U1" s="63" t="s">
        <v>22</v>
      </c>
      <c r="V1" s="67" t="s">
        <v>23</v>
      </c>
      <c r="W1" s="19" t="s">
        <v>24</v>
      </c>
      <c r="X1" s="19" t="s">
        <v>25</v>
      </c>
      <c r="Y1" s="19" t="s">
        <v>26</v>
      </c>
      <c r="Z1" s="19" t="s">
        <v>27</v>
      </c>
      <c r="AA1" s="19" t="s">
        <v>28</v>
      </c>
      <c r="AB1" s="19" t="s">
        <v>29</v>
      </c>
      <c r="AD1" s="42"/>
      <c r="AE1" s="42"/>
      <c r="AF1" s="43" t="s">
        <v>745</v>
      </c>
      <c r="AG1" s="43">
        <v>210</v>
      </c>
    </row>
    <row r="2" spans="1:38" s="8" customFormat="1" ht="19.95" customHeight="1">
      <c r="A2" s="46" t="s">
        <v>579</v>
      </c>
      <c r="B2" s="47" t="s">
        <v>567</v>
      </c>
      <c r="C2" s="48" t="s">
        <v>259</v>
      </c>
      <c r="D2" s="47" t="s">
        <v>260</v>
      </c>
      <c r="E2" s="48" t="s">
        <v>261</v>
      </c>
      <c r="F2" s="49" t="s">
        <v>7</v>
      </c>
      <c r="G2" s="49" t="s">
        <v>749</v>
      </c>
      <c r="H2" s="49" t="s">
        <v>12</v>
      </c>
      <c r="I2" s="50" t="s">
        <v>756</v>
      </c>
      <c r="J2" s="77">
        <v>43921</v>
      </c>
      <c r="K2" s="23" t="s">
        <v>834</v>
      </c>
      <c r="L2" s="23" t="s">
        <v>833</v>
      </c>
      <c r="M2" s="122">
        <v>203</v>
      </c>
      <c r="N2" s="77">
        <v>38068</v>
      </c>
      <c r="O2" t="s">
        <v>932</v>
      </c>
      <c r="P2" s="23" t="s">
        <v>753</v>
      </c>
      <c r="Q2" s="23" t="s">
        <v>756</v>
      </c>
      <c r="R2" s="23" t="s">
        <v>753</v>
      </c>
      <c r="S2" s="23" t="s">
        <v>753</v>
      </c>
      <c r="T2" s="50" t="s">
        <v>893</v>
      </c>
      <c r="U2" s="64"/>
      <c r="V2" s="68" t="s">
        <v>756</v>
      </c>
      <c r="W2" s="51" t="s">
        <v>35</v>
      </c>
      <c r="X2" s="50" t="s">
        <v>908</v>
      </c>
      <c r="Y2" s="50"/>
      <c r="Z2" s="54"/>
      <c r="AA2" s="50"/>
      <c r="AB2" s="50"/>
      <c r="AD2" s="55"/>
      <c r="AE2" s="56" t="s">
        <v>737</v>
      </c>
      <c r="AF2" s="56"/>
      <c r="AG2" s="57"/>
      <c r="AJ2" s="154" t="s">
        <v>30</v>
      </c>
      <c r="AK2" s="155"/>
      <c r="AL2" s="156"/>
    </row>
    <row r="3" spans="1:38" s="8" customFormat="1" ht="19.95" customHeight="1" thickBot="1">
      <c r="A3" s="44" t="s">
        <v>579</v>
      </c>
      <c r="B3" s="11" t="s">
        <v>567</v>
      </c>
      <c r="C3" s="45" t="s">
        <v>262</v>
      </c>
      <c r="D3" s="11" t="s">
        <v>263</v>
      </c>
      <c r="E3" s="45" t="s">
        <v>264</v>
      </c>
      <c r="F3" s="1" t="s">
        <v>7</v>
      </c>
      <c r="G3" s="1" t="s">
        <v>749</v>
      </c>
      <c r="H3" s="1" t="s">
        <v>12</v>
      </c>
      <c r="I3" s="23" t="s">
        <v>756</v>
      </c>
      <c r="J3" s="77">
        <v>43921</v>
      </c>
      <c r="K3" s="23" t="s">
        <v>834</v>
      </c>
      <c r="L3" s="23" t="s">
        <v>833</v>
      </c>
      <c r="M3" s="23">
        <v>201</v>
      </c>
      <c r="N3" s="77">
        <v>38068</v>
      </c>
      <c r="O3" t="s">
        <v>935</v>
      </c>
      <c r="P3" s="23" t="s">
        <v>753</v>
      </c>
      <c r="Q3" s="23" t="s">
        <v>756</v>
      </c>
      <c r="R3" s="23" t="s">
        <v>753</v>
      </c>
      <c r="S3" s="23" t="s">
        <v>753</v>
      </c>
      <c r="T3" s="50" t="s">
        <v>893</v>
      </c>
      <c r="U3" s="65"/>
      <c r="V3" s="69" t="s">
        <v>756</v>
      </c>
      <c r="W3" s="25" t="s">
        <v>39</v>
      </c>
      <c r="X3" s="23" t="s">
        <v>907</v>
      </c>
      <c r="Y3" s="23"/>
      <c r="Z3" s="58"/>
      <c r="AA3" s="23"/>
      <c r="AB3" s="23"/>
      <c r="AD3" s="59"/>
      <c r="AE3" s="59"/>
      <c r="AF3" s="53"/>
      <c r="AG3" s="53"/>
      <c r="AJ3" s="2"/>
      <c r="AK3" s="2"/>
      <c r="AL3" s="2"/>
    </row>
    <row r="4" spans="1:38" s="8" customFormat="1" ht="19.95" customHeight="1" thickBot="1">
      <c r="A4" s="44" t="s">
        <v>579</v>
      </c>
      <c r="B4" s="11" t="s">
        <v>567</v>
      </c>
      <c r="C4" s="45" t="s">
        <v>265</v>
      </c>
      <c r="D4" s="11" t="s">
        <v>266</v>
      </c>
      <c r="E4" s="45" t="s">
        <v>267</v>
      </c>
      <c r="F4" s="1" t="s">
        <v>7</v>
      </c>
      <c r="G4" s="1" t="s">
        <v>749</v>
      </c>
      <c r="H4" s="1" t="s">
        <v>12</v>
      </c>
      <c r="I4" s="23" t="s">
        <v>756</v>
      </c>
      <c r="J4" s="77">
        <v>43921</v>
      </c>
      <c r="K4" s="23" t="s">
        <v>769</v>
      </c>
      <c r="L4" s="23" t="s">
        <v>773</v>
      </c>
      <c r="M4" s="123">
        <v>158159160261</v>
      </c>
      <c r="N4" s="76">
        <v>44048</v>
      </c>
      <c r="O4" t="s">
        <v>790</v>
      </c>
      <c r="P4" s="23" t="s">
        <v>756</v>
      </c>
      <c r="Q4" s="23" t="s">
        <v>756</v>
      </c>
      <c r="R4" s="23" t="s">
        <v>753</v>
      </c>
      <c r="S4" s="23" t="s">
        <v>753</v>
      </c>
      <c r="T4" s="23" t="s">
        <v>816</v>
      </c>
      <c r="U4" s="65"/>
      <c r="V4" s="69" t="s">
        <v>756</v>
      </c>
      <c r="W4" s="25" t="s">
        <v>43</v>
      </c>
      <c r="X4" s="151" t="s">
        <v>909</v>
      </c>
      <c r="Y4" s="23"/>
      <c r="Z4" s="58"/>
      <c r="AA4" s="23"/>
      <c r="AB4" s="23"/>
      <c r="AD4" s="34" t="s">
        <v>738</v>
      </c>
      <c r="AE4" s="34" t="s">
        <v>739</v>
      </c>
      <c r="AF4" s="34" t="s">
        <v>740</v>
      </c>
      <c r="AG4" s="34" t="s">
        <v>741</v>
      </c>
      <c r="AJ4" s="60" t="s">
        <v>31</v>
      </c>
      <c r="AK4" s="60" t="s">
        <v>32</v>
      </c>
      <c r="AL4" s="60" t="s">
        <v>33</v>
      </c>
    </row>
    <row r="5" spans="1:38" s="8" customFormat="1" ht="19.95" customHeight="1">
      <c r="A5" s="44" t="s">
        <v>579</v>
      </c>
      <c r="B5" s="11" t="s">
        <v>567</v>
      </c>
      <c r="C5" s="45" t="s">
        <v>268</v>
      </c>
      <c r="D5" s="11" t="s">
        <v>269</v>
      </c>
      <c r="E5" s="45" t="s">
        <v>270</v>
      </c>
      <c r="F5" s="1" t="s">
        <v>7</v>
      </c>
      <c r="G5" s="1" t="s">
        <v>749</v>
      </c>
      <c r="H5" s="1" t="s">
        <v>12</v>
      </c>
      <c r="I5" s="23" t="s">
        <v>756</v>
      </c>
      <c r="J5" s="77">
        <v>43921</v>
      </c>
      <c r="K5" s="23" t="s">
        <v>769</v>
      </c>
      <c r="L5" s="23" t="s">
        <v>773</v>
      </c>
      <c r="M5" s="123">
        <v>158159160</v>
      </c>
      <c r="N5" s="76">
        <v>44048</v>
      </c>
      <c r="O5" s="23" t="s">
        <v>754</v>
      </c>
      <c r="P5" s="23" t="s">
        <v>756</v>
      </c>
      <c r="Q5" s="23" t="s">
        <v>756</v>
      </c>
      <c r="R5" s="23" t="s">
        <v>753</v>
      </c>
      <c r="S5" s="23" t="s">
        <v>753</v>
      </c>
      <c r="T5" s="23" t="s">
        <v>816</v>
      </c>
      <c r="U5" t="s">
        <v>884</v>
      </c>
      <c r="V5" s="69" t="s">
        <v>756</v>
      </c>
      <c r="W5" s="25"/>
      <c r="X5" s="23"/>
      <c r="Y5" s="23"/>
      <c r="Z5" s="58"/>
      <c r="AA5" s="23"/>
      <c r="AB5" s="23"/>
      <c r="AD5" s="61" t="s">
        <v>35</v>
      </c>
      <c r="AE5" s="36">
        <f>COUNTIF(W:W,AD5)</f>
        <v>9</v>
      </c>
      <c r="AF5" s="37">
        <f>AE5/$AG$1</f>
        <v>4.2857142857142858E-2</v>
      </c>
      <c r="AG5" s="38">
        <f>COUNTIFS(Z:Z, "Error accepted",W:W,AD5)/$AE$16</f>
        <v>0</v>
      </c>
      <c r="AJ5" s="3" t="s">
        <v>34</v>
      </c>
      <c r="AK5" s="3" t="s">
        <v>35</v>
      </c>
      <c r="AL5" s="3" t="s">
        <v>36</v>
      </c>
    </row>
    <row r="6" spans="1:38" s="8" customFormat="1" ht="19.95" customHeight="1">
      <c r="A6" s="44" t="s">
        <v>579</v>
      </c>
      <c r="B6" s="11" t="s">
        <v>567</v>
      </c>
      <c r="C6" s="45" t="s">
        <v>271</v>
      </c>
      <c r="D6" s="11" t="s">
        <v>272</v>
      </c>
      <c r="E6" s="45" t="s">
        <v>273</v>
      </c>
      <c r="F6" s="1" t="s">
        <v>7</v>
      </c>
      <c r="G6" s="1" t="s">
        <v>749</v>
      </c>
      <c r="H6" s="1" t="s">
        <v>12</v>
      </c>
      <c r="I6" s="23" t="s">
        <v>756</v>
      </c>
      <c r="J6" s="77">
        <v>43921</v>
      </c>
      <c r="K6" s="23" t="s">
        <v>769</v>
      </c>
      <c r="L6" s="23" t="s">
        <v>773</v>
      </c>
      <c r="M6" s="123">
        <v>158159160</v>
      </c>
      <c r="N6" s="76">
        <v>44048</v>
      </c>
      <c r="O6" t="s">
        <v>754</v>
      </c>
      <c r="P6" s="23" t="s">
        <v>756</v>
      </c>
      <c r="Q6" s="23" t="s">
        <v>756</v>
      </c>
      <c r="R6" s="23" t="s">
        <v>753</v>
      </c>
      <c r="S6" s="23" t="s">
        <v>753</v>
      </c>
      <c r="T6" s="23" t="s">
        <v>816</v>
      </c>
      <c r="U6" s="65" t="s">
        <v>934</v>
      </c>
      <c r="V6" s="69" t="s">
        <v>756</v>
      </c>
      <c r="W6" s="25" t="s">
        <v>39</v>
      </c>
      <c r="X6" s="23" t="s">
        <v>910</v>
      </c>
      <c r="Y6" s="23"/>
      <c r="Z6" s="58"/>
      <c r="AA6" s="23"/>
      <c r="AB6" s="23"/>
      <c r="AD6" s="61" t="s">
        <v>37</v>
      </c>
      <c r="AE6" s="36">
        <f>COUNTIF(W2:W62,AD6)</f>
        <v>0</v>
      </c>
      <c r="AF6" s="37">
        <f>AE6/$AG$1</f>
        <v>0</v>
      </c>
      <c r="AG6" s="38">
        <f t="shared" ref="AG6:AG15" si="0">COUNTIFS(Z:Z, "Error accepted",W:W,AD6)/$AE$16</f>
        <v>0</v>
      </c>
      <c r="AJ6" s="3" t="s">
        <v>34</v>
      </c>
      <c r="AK6" s="4" t="s">
        <v>37</v>
      </c>
      <c r="AL6" s="5" t="s">
        <v>38</v>
      </c>
    </row>
    <row r="7" spans="1:38" s="8" customFormat="1" ht="19.95" customHeight="1">
      <c r="A7" s="44" t="s">
        <v>579</v>
      </c>
      <c r="B7" s="11" t="s">
        <v>567</v>
      </c>
      <c r="C7" s="45" t="s">
        <v>274</v>
      </c>
      <c r="D7" s="11" t="s">
        <v>275</v>
      </c>
      <c r="E7" s="45" t="s">
        <v>276</v>
      </c>
      <c r="F7" s="1" t="s">
        <v>7</v>
      </c>
      <c r="G7" s="1" t="s">
        <v>749</v>
      </c>
      <c r="H7" s="1" t="s">
        <v>12</v>
      </c>
      <c r="I7" s="23" t="s">
        <v>754</v>
      </c>
      <c r="J7" s="77">
        <v>43921</v>
      </c>
      <c r="K7" s="23"/>
      <c r="L7" s="23"/>
      <c r="M7" s="23"/>
      <c r="N7" s="23"/>
      <c r="O7" s="23"/>
      <c r="P7" s="23" t="s">
        <v>753</v>
      </c>
      <c r="Q7" s="23" t="s">
        <v>753</v>
      </c>
      <c r="R7" s="23" t="s">
        <v>753</v>
      </c>
      <c r="S7" s="23" t="s">
        <v>753</v>
      </c>
      <c r="T7" s="23"/>
      <c r="U7" s="65"/>
      <c r="V7" s="69" t="s">
        <v>756</v>
      </c>
      <c r="W7" s="25"/>
      <c r="X7" s="23"/>
      <c r="Y7" s="23"/>
      <c r="Z7" s="58"/>
      <c r="AA7" s="23"/>
      <c r="AB7" s="23"/>
      <c r="AD7" s="61" t="s">
        <v>39</v>
      </c>
      <c r="AE7" s="36">
        <f>COUNTIF(W:W,AD7)</f>
        <v>16</v>
      </c>
      <c r="AF7" s="37">
        <f t="shared" ref="AF7:AF15" si="1">AE7/$AG$1</f>
        <v>7.6190476190476197E-2</v>
      </c>
      <c r="AG7" s="38">
        <f t="shared" si="0"/>
        <v>0</v>
      </c>
      <c r="AJ7" s="3" t="s">
        <v>34</v>
      </c>
      <c r="AK7" s="5" t="s">
        <v>39</v>
      </c>
      <c r="AL7" s="5" t="s">
        <v>40</v>
      </c>
    </row>
    <row r="8" spans="1:38" s="8" customFormat="1" ht="19.95" customHeight="1">
      <c r="A8" s="44" t="s">
        <v>579</v>
      </c>
      <c r="B8" s="11" t="s">
        <v>567</v>
      </c>
      <c r="C8" s="45" t="s">
        <v>277</v>
      </c>
      <c r="D8" s="11" t="s">
        <v>278</v>
      </c>
      <c r="E8" s="45" t="s">
        <v>279</v>
      </c>
      <c r="F8" s="1" t="s">
        <v>7</v>
      </c>
      <c r="G8" s="1" t="s">
        <v>749</v>
      </c>
      <c r="H8" s="1" t="s">
        <v>12</v>
      </c>
      <c r="I8" s="23" t="s">
        <v>756</v>
      </c>
      <c r="J8" s="77">
        <v>43921</v>
      </c>
      <c r="K8" s="23" t="s">
        <v>769</v>
      </c>
      <c r="L8" s="23" t="s">
        <v>773</v>
      </c>
      <c r="M8" s="122">
        <v>261</v>
      </c>
      <c r="N8" s="76">
        <v>44048</v>
      </c>
      <c r="O8" t="s">
        <v>840</v>
      </c>
      <c r="P8" s="23" t="s">
        <v>753</v>
      </c>
      <c r="Q8" s="23" t="s">
        <v>756</v>
      </c>
      <c r="R8" s="23" t="s">
        <v>753</v>
      </c>
      <c r="S8" s="23" t="s">
        <v>753</v>
      </c>
      <c r="T8" s="23" t="s">
        <v>893</v>
      </c>
      <c r="U8" s="65"/>
      <c r="V8" s="69" t="s">
        <v>756</v>
      </c>
      <c r="W8" s="25"/>
      <c r="X8" s="23"/>
      <c r="Y8" s="23"/>
      <c r="Z8" s="58"/>
      <c r="AA8" s="23"/>
      <c r="AB8" s="23"/>
      <c r="AD8" s="61" t="s">
        <v>41</v>
      </c>
      <c r="AE8" s="36">
        <f>COUNTIF(W:W,AD8)</f>
        <v>0</v>
      </c>
      <c r="AF8" s="37">
        <f t="shared" si="1"/>
        <v>0</v>
      </c>
      <c r="AG8" s="38">
        <f t="shared" si="0"/>
        <v>0</v>
      </c>
      <c r="AJ8" s="3" t="s">
        <v>34</v>
      </c>
      <c r="AK8" s="5" t="s">
        <v>41</v>
      </c>
      <c r="AL8" s="5" t="s">
        <v>42</v>
      </c>
    </row>
    <row r="9" spans="1:38" s="8" customFormat="1" ht="19.95" customHeight="1">
      <c r="A9" s="44" t="s">
        <v>579</v>
      </c>
      <c r="B9" s="11" t="s">
        <v>568</v>
      </c>
      <c r="C9" s="45" t="s">
        <v>280</v>
      </c>
      <c r="D9" s="11" t="s">
        <v>281</v>
      </c>
      <c r="E9" s="45" t="s">
        <v>282</v>
      </c>
      <c r="F9" s="1" t="s">
        <v>7</v>
      </c>
      <c r="G9" s="1" t="s">
        <v>749</v>
      </c>
      <c r="H9" s="1" t="s">
        <v>12</v>
      </c>
      <c r="I9" s="23" t="s">
        <v>756</v>
      </c>
      <c r="J9" s="77">
        <v>43921</v>
      </c>
      <c r="K9" s="23" t="s">
        <v>769</v>
      </c>
      <c r="L9" s="23" t="s">
        <v>773</v>
      </c>
      <c r="M9" s="122">
        <v>147</v>
      </c>
      <c r="N9" s="76">
        <v>44048</v>
      </c>
      <c r="O9" t="s">
        <v>770</v>
      </c>
      <c r="P9" s="23" t="s">
        <v>753</v>
      </c>
      <c r="Q9" s="23" t="s">
        <v>756</v>
      </c>
      <c r="R9" s="23" t="s">
        <v>753</v>
      </c>
      <c r="S9" s="23" t="s">
        <v>753</v>
      </c>
      <c r="T9" s="23" t="s">
        <v>893</v>
      </c>
      <c r="U9" s="65"/>
      <c r="V9" s="69" t="s">
        <v>756</v>
      </c>
      <c r="W9" s="25"/>
      <c r="X9" s="23"/>
      <c r="Y9" s="23"/>
      <c r="Z9" s="58"/>
      <c r="AA9" s="23"/>
      <c r="AB9" s="23"/>
      <c r="AD9" s="61" t="s">
        <v>43</v>
      </c>
      <c r="AE9" s="36">
        <f t="shared" ref="AE9:AE15" si="2">COUNTIF(W:W,AD9)</f>
        <v>6</v>
      </c>
      <c r="AF9" s="37">
        <f t="shared" si="1"/>
        <v>2.8571428571428571E-2</v>
      </c>
      <c r="AG9" s="38">
        <f t="shared" si="0"/>
        <v>0</v>
      </c>
      <c r="AJ9" s="3" t="s">
        <v>34</v>
      </c>
      <c r="AK9" s="5" t="s">
        <v>43</v>
      </c>
      <c r="AL9" s="5" t="s">
        <v>44</v>
      </c>
    </row>
    <row r="10" spans="1:38" s="8" customFormat="1" ht="19.95" customHeight="1">
      <c r="A10" s="44" t="s">
        <v>579</v>
      </c>
      <c r="B10" s="45" t="s">
        <v>568</v>
      </c>
      <c r="C10" s="45" t="s">
        <v>283</v>
      </c>
      <c r="D10" s="11" t="s">
        <v>284</v>
      </c>
      <c r="E10" s="45" t="s">
        <v>285</v>
      </c>
      <c r="F10" s="1" t="s">
        <v>7</v>
      </c>
      <c r="G10" s="1" t="s">
        <v>749</v>
      </c>
      <c r="H10" s="1" t="s">
        <v>12</v>
      </c>
      <c r="I10" s="23" t="s">
        <v>756</v>
      </c>
      <c r="J10" s="77">
        <v>43921</v>
      </c>
      <c r="K10" s="23" t="s">
        <v>769</v>
      </c>
      <c r="L10" s="23" t="s">
        <v>773</v>
      </c>
      <c r="M10" s="122">
        <v>144</v>
      </c>
      <c r="N10" s="76">
        <v>44048</v>
      </c>
      <c r="O10" s="23" t="s">
        <v>754</v>
      </c>
      <c r="P10" s="23" t="s">
        <v>756</v>
      </c>
      <c r="Q10" s="23" t="s">
        <v>756</v>
      </c>
      <c r="R10" s="23" t="s">
        <v>753</v>
      </c>
      <c r="S10" s="23" t="s">
        <v>753</v>
      </c>
      <c r="T10" s="23" t="s">
        <v>804</v>
      </c>
      <c r="U10" s="65"/>
      <c r="V10" s="69" t="s">
        <v>756</v>
      </c>
      <c r="W10" s="25"/>
      <c r="X10" s="23"/>
      <c r="Y10" s="23"/>
      <c r="Z10" s="58"/>
      <c r="AA10" s="23"/>
      <c r="AB10" s="23"/>
      <c r="AD10" s="61" t="s">
        <v>45</v>
      </c>
      <c r="AE10" s="36">
        <f t="shared" si="2"/>
        <v>0</v>
      </c>
      <c r="AF10" s="37">
        <f t="shared" si="1"/>
        <v>0</v>
      </c>
      <c r="AG10" s="38">
        <f t="shared" si="0"/>
        <v>0</v>
      </c>
      <c r="AJ10" s="3" t="s">
        <v>34</v>
      </c>
      <c r="AK10" s="5" t="s">
        <v>45</v>
      </c>
      <c r="AL10" s="5" t="s">
        <v>46</v>
      </c>
    </row>
    <row r="11" spans="1:38" s="8" customFormat="1" ht="19.95" customHeight="1">
      <c r="A11" s="44" t="s">
        <v>579</v>
      </c>
      <c r="B11" s="45" t="s">
        <v>568</v>
      </c>
      <c r="C11" s="45" t="s">
        <v>286</v>
      </c>
      <c r="D11" s="11" t="s">
        <v>287</v>
      </c>
      <c r="E11" s="45" t="s">
        <v>288</v>
      </c>
      <c r="F11" s="1" t="s">
        <v>7</v>
      </c>
      <c r="G11" s="1" t="s">
        <v>749</v>
      </c>
      <c r="H11" s="1" t="s">
        <v>12</v>
      </c>
      <c r="I11" s="23" t="s">
        <v>756</v>
      </c>
      <c r="J11" s="77">
        <v>43921</v>
      </c>
      <c r="K11" s="23" t="s">
        <v>769</v>
      </c>
      <c r="L11" s="23" t="s">
        <v>773</v>
      </c>
      <c r="M11" s="78">
        <v>19148</v>
      </c>
      <c r="N11" s="76">
        <v>44048</v>
      </c>
      <c r="O11" t="s">
        <v>928</v>
      </c>
      <c r="P11" s="23" t="s">
        <v>756</v>
      </c>
      <c r="Q11" s="23" t="s">
        <v>756</v>
      </c>
      <c r="R11" s="23" t="s">
        <v>753</v>
      </c>
      <c r="S11" s="23" t="s">
        <v>753</v>
      </c>
      <c r="T11" s="23" t="s">
        <v>802</v>
      </c>
      <c r="U11" s="65"/>
      <c r="V11" s="69" t="s">
        <v>756</v>
      </c>
      <c r="W11" s="25" t="s">
        <v>39</v>
      </c>
      <c r="X11" s="23" t="s">
        <v>913</v>
      </c>
      <c r="Y11" s="23"/>
      <c r="Z11" s="58"/>
      <c r="AA11" s="23"/>
      <c r="AB11" s="23"/>
      <c r="AD11" s="61" t="s">
        <v>47</v>
      </c>
      <c r="AE11" s="36">
        <f t="shared" si="2"/>
        <v>0</v>
      </c>
      <c r="AF11" s="37">
        <f t="shared" si="1"/>
        <v>0</v>
      </c>
      <c r="AG11" s="38">
        <f t="shared" si="0"/>
        <v>0</v>
      </c>
      <c r="AJ11" s="3" t="s">
        <v>34</v>
      </c>
      <c r="AK11" s="5" t="s">
        <v>47</v>
      </c>
      <c r="AL11" s="5" t="s">
        <v>48</v>
      </c>
    </row>
    <row r="12" spans="1:38" s="8" customFormat="1" ht="19.95" customHeight="1">
      <c r="A12" s="44" t="s">
        <v>579</v>
      </c>
      <c r="B12" s="45" t="s">
        <v>568</v>
      </c>
      <c r="C12" s="45" t="s">
        <v>289</v>
      </c>
      <c r="D12" s="11" t="s">
        <v>290</v>
      </c>
      <c r="E12" s="45" t="s">
        <v>291</v>
      </c>
      <c r="F12" s="1" t="s">
        <v>7</v>
      </c>
      <c r="G12" s="1" t="s">
        <v>749</v>
      </c>
      <c r="H12" s="1" t="s">
        <v>12</v>
      </c>
      <c r="I12" s="23" t="s">
        <v>756</v>
      </c>
      <c r="J12" s="77">
        <v>43921</v>
      </c>
      <c r="K12" s="23" t="s">
        <v>769</v>
      </c>
      <c r="L12" s="23" t="s">
        <v>773</v>
      </c>
      <c r="M12" s="123">
        <v>145146148</v>
      </c>
      <c r="N12" s="76">
        <v>44048</v>
      </c>
      <c r="O12" s="23" t="s">
        <v>754</v>
      </c>
      <c r="P12" s="23" t="s">
        <v>756</v>
      </c>
      <c r="Q12" s="23" t="s">
        <v>756</v>
      </c>
      <c r="R12" s="23" t="s">
        <v>753</v>
      </c>
      <c r="S12" s="23" t="s">
        <v>753</v>
      </c>
      <c r="T12" s="23" t="s">
        <v>800</v>
      </c>
      <c r="U12" s="65"/>
      <c r="V12" s="69" t="s">
        <v>756</v>
      </c>
      <c r="W12" s="25"/>
      <c r="X12" s="23"/>
      <c r="Y12" s="23"/>
      <c r="Z12" s="58"/>
      <c r="AA12" s="23"/>
      <c r="AB12" s="23"/>
      <c r="AD12" s="61" t="s">
        <v>50</v>
      </c>
      <c r="AE12" s="36">
        <f t="shared" si="2"/>
        <v>0</v>
      </c>
      <c r="AF12" s="37">
        <f t="shared" si="1"/>
        <v>0</v>
      </c>
      <c r="AG12" s="38">
        <f t="shared" si="0"/>
        <v>0</v>
      </c>
      <c r="AJ12" s="5" t="s">
        <v>49</v>
      </c>
      <c r="AK12" s="5" t="s">
        <v>50</v>
      </c>
      <c r="AL12" s="5" t="s">
        <v>51</v>
      </c>
    </row>
    <row r="13" spans="1:38" s="8" customFormat="1" ht="19.95" customHeight="1">
      <c r="A13" s="44" t="s">
        <v>579</v>
      </c>
      <c r="B13" s="45" t="s">
        <v>568</v>
      </c>
      <c r="C13" s="45" t="s">
        <v>292</v>
      </c>
      <c r="D13" s="11" t="s">
        <v>293</v>
      </c>
      <c r="E13" s="45" t="s">
        <v>294</v>
      </c>
      <c r="F13" s="1" t="s">
        <v>7</v>
      </c>
      <c r="G13" s="1" t="s">
        <v>749</v>
      </c>
      <c r="H13" s="1" t="s">
        <v>12</v>
      </c>
      <c r="I13" s="23" t="s">
        <v>756</v>
      </c>
      <c r="J13" s="77">
        <v>43921</v>
      </c>
      <c r="K13" s="23" t="s">
        <v>769</v>
      </c>
      <c r="L13" s="23" t="s">
        <v>773</v>
      </c>
      <c r="M13" s="123">
        <v>145146148</v>
      </c>
      <c r="N13" s="76">
        <v>44048</v>
      </c>
      <c r="O13" s="23" t="s">
        <v>754</v>
      </c>
      <c r="P13" s="23" t="s">
        <v>756</v>
      </c>
      <c r="Q13" s="23" t="s">
        <v>756</v>
      </c>
      <c r="R13" s="23" t="s">
        <v>753</v>
      </c>
      <c r="S13" s="23" t="s">
        <v>753</v>
      </c>
      <c r="T13" s="23" t="s">
        <v>800</v>
      </c>
      <c r="U13" s="65"/>
      <c r="V13" s="69" t="s">
        <v>756</v>
      </c>
      <c r="W13" s="25"/>
      <c r="X13" s="23"/>
      <c r="Y13" s="23"/>
      <c r="Z13" s="58"/>
      <c r="AA13" s="23"/>
      <c r="AB13" s="23"/>
      <c r="AD13" s="61" t="s">
        <v>52</v>
      </c>
      <c r="AE13" s="36">
        <f t="shared" si="2"/>
        <v>0</v>
      </c>
      <c r="AF13" s="37">
        <f t="shared" si="1"/>
        <v>0</v>
      </c>
      <c r="AG13" s="38">
        <f t="shared" si="0"/>
        <v>0</v>
      </c>
      <c r="AJ13" s="5" t="s">
        <v>49</v>
      </c>
      <c r="AK13" s="5" t="s">
        <v>52</v>
      </c>
      <c r="AL13" s="5" t="s">
        <v>53</v>
      </c>
    </row>
    <row r="14" spans="1:38" s="8" customFormat="1" ht="19.95" customHeight="1">
      <c r="A14" s="44" t="s">
        <v>579</v>
      </c>
      <c r="B14" s="45" t="s">
        <v>568</v>
      </c>
      <c r="C14" s="45" t="s">
        <v>295</v>
      </c>
      <c r="D14" s="11" t="s">
        <v>296</v>
      </c>
      <c r="E14" s="45" t="s">
        <v>297</v>
      </c>
      <c r="F14" s="1" t="s">
        <v>7</v>
      </c>
      <c r="G14" s="1" t="s">
        <v>749</v>
      </c>
      <c r="H14" s="1" t="s">
        <v>12</v>
      </c>
      <c r="I14" s="23" t="s">
        <v>756</v>
      </c>
      <c r="J14" s="77">
        <v>43921</v>
      </c>
      <c r="K14" s="23" t="s">
        <v>769</v>
      </c>
      <c r="L14" s="23" t="s">
        <v>773</v>
      </c>
      <c r="M14" s="123">
        <v>148147</v>
      </c>
      <c r="N14" s="76">
        <v>44048</v>
      </c>
      <c r="O14" t="s">
        <v>898</v>
      </c>
      <c r="P14" s="23" t="s">
        <v>756</v>
      </c>
      <c r="Q14" s="23" t="s">
        <v>756</v>
      </c>
      <c r="R14" s="23" t="s">
        <v>753</v>
      </c>
      <c r="S14" s="23" t="s">
        <v>753</v>
      </c>
      <c r="T14" s="23" t="s">
        <v>802</v>
      </c>
      <c r="U14" s="65"/>
      <c r="V14" s="69" t="s">
        <v>756</v>
      </c>
      <c r="W14" s="25"/>
      <c r="X14" s="23"/>
      <c r="Y14" s="23"/>
      <c r="Z14" s="58"/>
      <c r="AA14" s="23"/>
      <c r="AB14" s="23"/>
      <c r="AD14" s="61" t="s">
        <v>54</v>
      </c>
      <c r="AE14" s="36">
        <f t="shared" si="2"/>
        <v>0</v>
      </c>
      <c r="AF14" s="37">
        <f t="shared" si="1"/>
        <v>0</v>
      </c>
      <c r="AG14" s="38">
        <f t="shared" si="0"/>
        <v>0</v>
      </c>
      <c r="AJ14" s="5" t="s">
        <v>49</v>
      </c>
      <c r="AK14" s="5" t="s">
        <v>54</v>
      </c>
      <c r="AL14" s="5" t="s">
        <v>55</v>
      </c>
    </row>
    <row r="15" spans="1:38" s="8" customFormat="1" ht="19.95" customHeight="1" thickBot="1">
      <c r="A15" s="44" t="s">
        <v>579</v>
      </c>
      <c r="B15" s="45" t="s">
        <v>568</v>
      </c>
      <c r="C15" s="45" t="s">
        <v>298</v>
      </c>
      <c r="D15" s="11" t="s">
        <v>299</v>
      </c>
      <c r="E15" s="45" t="s">
        <v>300</v>
      </c>
      <c r="F15" s="1" t="s">
        <v>7</v>
      </c>
      <c r="G15" s="1" t="s">
        <v>749</v>
      </c>
      <c r="H15" s="1" t="s">
        <v>12</v>
      </c>
      <c r="I15" s="23" t="s">
        <v>753</v>
      </c>
      <c r="J15" s="77">
        <v>43921</v>
      </c>
      <c r="K15" s="132" t="s">
        <v>769</v>
      </c>
      <c r="L15" s="132" t="s">
        <v>773</v>
      </c>
      <c r="M15" s="23">
        <v>568</v>
      </c>
      <c r="N15" s="134">
        <v>44048</v>
      </c>
      <c r="O15" t="s">
        <v>929</v>
      </c>
      <c r="P15" s="23" t="s">
        <v>753</v>
      </c>
      <c r="Q15" s="23" t="s">
        <v>756</v>
      </c>
      <c r="R15" s="23" t="s">
        <v>753</v>
      </c>
      <c r="S15" s="23" t="s">
        <v>753</v>
      </c>
      <c r="T15" s="132" t="s">
        <v>893</v>
      </c>
      <c r="U15" s="65"/>
      <c r="V15" s="69" t="s">
        <v>756</v>
      </c>
      <c r="W15" s="25" t="s">
        <v>39</v>
      </c>
      <c r="X15" s="23" t="s">
        <v>914</v>
      </c>
      <c r="Y15" s="23"/>
      <c r="Z15" s="58"/>
      <c r="AA15" s="23"/>
      <c r="AB15" s="23"/>
      <c r="AD15" s="61" t="s">
        <v>56</v>
      </c>
      <c r="AE15" s="36">
        <f t="shared" si="2"/>
        <v>0</v>
      </c>
      <c r="AF15" s="37">
        <f t="shared" si="1"/>
        <v>0</v>
      </c>
      <c r="AG15" s="38">
        <f t="shared" si="0"/>
        <v>0</v>
      </c>
      <c r="AJ15" s="5" t="s">
        <v>49</v>
      </c>
      <c r="AK15" s="5" t="s">
        <v>56</v>
      </c>
      <c r="AL15" s="5" t="s">
        <v>57</v>
      </c>
    </row>
    <row r="16" spans="1:38" s="8" customFormat="1" ht="19.95" customHeight="1" thickBot="1">
      <c r="A16" s="44" t="s">
        <v>579</v>
      </c>
      <c r="B16" s="45" t="s">
        <v>569</v>
      </c>
      <c r="C16" s="45" t="s">
        <v>301</v>
      </c>
      <c r="D16" s="11" t="s">
        <v>302</v>
      </c>
      <c r="E16" s="45" t="s">
        <v>716</v>
      </c>
      <c r="F16" s="1" t="s">
        <v>7</v>
      </c>
      <c r="G16" s="1" t="s">
        <v>749</v>
      </c>
      <c r="H16" s="1" t="s">
        <v>12</v>
      </c>
      <c r="I16" s="23" t="s">
        <v>754</v>
      </c>
      <c r="J16" s="77">
        <v>43921</v>
      </c>
      <c r="K16" s="23"/>
      <c r="L16" s="23"/>
      <c r="M16" s="23"/>
      <c r="N16" s="23"/>
      <c r="O16" s="23"/>
      <c r="P16" s="23" t="s">
        <v>753</v>
      </c>
      <c r="Q16" s="23" t="s">
        <v>753</v>
      </c>
      <c r="R16" s="23" t="s">
        <v>753</v>
      </c>
      <c r="S16" s="23" t="s">
        <v>753</v>
      </c>
      <c r="T16" s="23"/>
      <c r="U16" s="65"/>
      <c r="V16" s="69" t="s">
        <v>756</v>
      </c>
      <c r="W16" s="25"/>
      <c r="X16" s="23"/>
      <c r="Y16" s="23"/>
      <c r="Z16" s="58"/>
      <c r="AA16" s="23"/>
      <c r="AB16" s="23"/>
      <c r="AD16" s="39" t="s">
        <v>742</v>
      </c>
      <c r="AE16" s="39">
        <f>SUM(AE5:AE15)</f>
        <v>31</v>
      </c>
      <c r="AF16" s="40">
        <f>SUM(AF5:AF15)</f>
        <v>0.14761904761904762</v>
      </c>
      <c r="AG16" s="40">
        <f>SUM(AG5:AG15)</f>
        <v>0</v>
      </c>
    </row>
    <row r="17" spans="1:33" s="8" customFormat="1" ht="19.95" customHeight="1" thickBot="1">
      <c r="A17" s="44" t="s">
        <v>579</v>
      </c>
      <c r="B17" s="45" t="s">
        <v>570</v>
      </c>
      <c r="C17" s="45" t="s">
        <v>303</v>
      </c>
      <c r="D17" s="11" t="s">
        <v>304</v>
      </c>
      <c r="E17" s="45" t="s">
        <v>305</v>
      </c>
      <c r="F17" s="1" t="s">
        <v>7</v>
      </c>
      <c r="G17" s="1" t="s">
        <v>749</v>
      </c>
      <c r="H17" s="1" t="s">
        <v>12</v>
      </c>
      <c r="I17" s="23" t="s">
        <v>754</v>
      </c>
      <c r="J17" s="77">
        <v>43921</v>
      </c>
      <c r="K17" s="23"/>
      <c r="L17" s="23"/>
      <c r="M17" s="123"/>
      <c r="N17" s="76"/>
      <c r="O17" s="23"/>
      <c r="P17" s="23" t="s">
        <v>753</v>
      </c>
      <c r="Q17" s="23" t="s">
        <v>753</v>
      </c>
      <c r="R17" s="23" t="s">
        <v>753</v>
      </c>
      <c r="S17" s="23" t="s">
        <v>753</v>
      </c>
      <c r="T17" s="23"/>
      <c r="U17" s="65"/>
      <c r="V17" s="69" t="s">
        <v>756</v>
      </c>
      <c r="W17" s="25" t="s">
        <v>35</v>
      </c>
      <c r="X17" s="23" t="s">
        <v>916</v>
      </c>
      <c r="Y17" s="23"/>
      <c r="Z17" s="58"/>
      <c r="AA17" s="23"/>
      <c r="AB17" s="23"/>
      <c r="AD17" s="34" t="s">
        <v>743</v>
      </c>
      <c r="AE17" s="41">
        <f>1-AF16</f>
        <v>0.85238095238095235</v>
      </c>
      <c r="AF17" s="34" t="s">
        <v>744</v>
      </c>
      <c r="AG17" s="41">
        <f>1-AG16</f>
        <v>1</v>
      </c>
    </row>
    <row r="18" spans="1:33" s="8" customFormat="1" ht="19.95" customHeight="1">
      <c r="A18" s="44" t="s">
        <v>579</v>
      </c>
      <c r="B18" s="45" t="s">
        <v>570</v>
      </c>
      <c r="C18" s="45" t="s">
        <v>306</v>
      </c>
      <c r="D18" s="11" t="s">
        <v>307</v>
      </c>
      <c r="E18" s="45" t="s">
        <v>308</v>
      </c>
      <c r="F18" s="1" t="s">
        <v>7</v>
      </c>
      <c r="G18" s="1" t="s">
        <v>749</v>
      </c>
      <c r="H18" s="1" t="s">
        <v>12</v>
      </c>
      <c r="I18" s="23" t="s">
        <v>754</v>
      </c>
      <c r="J18" s="77">
        <v>43921</v>
      </c>
      <c r="K18" s="23"/>
      <c r="L18" s="23"/>
      <c r="M18" s="23"/>
      <c r="N18" s="23"/>
      <c r="O18" s="23"/>
      <c r="P18" s="23" t="s">
        <v>753</v>
      </c>
      <c r="Q18" s="23" t="s">
        <v>753</v>
      </c>
      <c r="R18" s="23" t="s">
        <v>753</v>
      </c>
      <c r="S18" s="23" t="s">
        <v>753</v>
      </c>
      <c r="T18" s="23"/>
      <c r="U18" s="65"/>
      <c r="V18" s="69" t="s">
        <v>756</v>
      </c>
      <c r="W18" s="25"/>
      <c r="X18" s="23"/>
      <c r="Y18" s="23"/>
      <c r="Z18" s="58"/>
      <c r="AA18" s="23"/>
      <c r="AB18" s="23"/>
    </row>
    <row r="19" spans="1:33" s="8" customFormat="1" ht="19.95" customHeight="1">
      <c r="A19" s="44" t="s">
        <v>579</v>
      </c>
      <c r="B19" s="45" t="s">
        <v>570</v>
      </c>
      <c r="C19" s="45" t="s">
        <v>309</v>
      </c>
      <c r="D19" s="11" t="s">
        <v>310</v>
      </c>
      <c r="E19" s="45" t="s">
        <v>311</v>
      </c>
      <c r="F19" s="1" t="s">
        <v>7</v>
      </c>
      <c r="G19" s="1" t="s">
        <v>749</v>
      </c>
      <c r="H19" s="1" t="s">
        <v>12</v>
      </c>
      <c r="I19" s="23" t="s">
        <v>756</v>
      </c>
      <c r="J19" s="77">
        <v>43921</v>
      </c>
      <c r="K19" s="23" t="s">
        <v>769</v>
      </c>
      <c r="L19" s="23" t="s">
        <v>773</v>
      </c>
      <c r="M19" s="123">
        <v>145146</v>
      </c>
      <c r="N19" s="76">
        <v>44048</v>
      </c>
      <c r="O19" s="23" t="s">
        <v>754</v>
      </c>
      <c r="P19" s="23" t="s">
        <v>756</v>
      </c>
      <c r="Q19" s="23" t="s">
        <v>756</v>
      </c>
      <c r="R19" s="23" t="s">
        <v>753</v>
      </c>
      <c r="S19" s="23" t="s">
        <v>753</v>
      </c>
      <c r="T19" s="23" t="s">
        <v>800</v>
      </c>
      <c r="U19" s="65"/>
      <c r="V19" s="69" t="s">
        <v>756</v>
      </c>
      <c r="W19" s="25"/>
      <c r="X19" s="23"/>
      <c r="Y19" s="23"/>
      <c r="Z19" s="58"/>
      <c r="AA19" s="23"/>
      <c r="AB19" s="23"/>
    </row>
    <row r="20" spans="1:33" s="138" customFormat="1" ht="19.95" customHeight="1">
      <c r="A20" s="139" t="s">
        <v>579</v>
      </c>
      <c r="B20" s="140" t="s">
        <v>571</v>
      </c>
      <c r="C20" s="140" t="s">
        <v>312</v>
      </c>
      <c r="D20" s="141" t="s">
        <v>313</v>
      </c>
      <c r="E20" s="140" t="s">
        <v>314</v>
      </c>
      <c r="F20" s="142" t="s">
        <v>7</v>
      </c>
      <c r="G20" s="142" t="s">
        <v>749</v>
      </c>
      <c r="H20" s="142" t="s">
        <v>12</v>
      </c>
      <c r="I20" s="132" t="s">
        <v>753</v>
      </c>
      <c r="J20" s="133">
        <v>43921</v>
      </c>
      <c r="K20" s="132" t="s">
        <v>769</v>
      </c>
      <c r="L20" s="132" t="s">
        <v>773</v>
      </c>
      <c r="M20" s="143">
        <v>78</v>
      </c>
      <c r="N20" s="134">
        <v>44048</v>
      </c>
      <c r="O20" s="135" t="s">
        <v>899</v>
      </c>
      <c r="P20" s="132" t="s">
        <v>753</v>
      </c>
      <c r="Q20" s="132" t="s">
        <v>756</v>
      </c>
      <c r="R20" s="132" t="s">
        <v>753</v>
      </c>
      <c r="S20" s="132" t="s">
        <v>753</v>
      </c>
      <c r="T20" s="132" t="s">
        <v>893</v>
      </c>
      <c r="U20" s="136"/>
      <c r="V20" s="69" t="s">
        <v>756</v>
      </c>
      <c r="W20" s="137" t="s">
        <v>43</v>
      </c>
      <c r="X20" s="132" t="s">
        <v>923</v>
      </c>
      <c r="Y20" s="132"/>
      <c r="Z20" s="58"/>
      <c r="AA20" s="132"/>
      <c r="AB20" s="132"/>
    </row>
    <row r="21" spans="1:33" s="8" customFormat="1" ht="19.95" customHeight="1">
      <c r="A21" s="44" t="s">
        <v>579</v>
      </c>
      <c r="B21" s="45" t="s">
        <v>571</v>
      </c>
      <c r="C21" s="45" t="s">
        <v>315</v>
      </c>
      <c r="D21" s="11" t="s">
        <v>316</v>
      </c>
      <c r="E21" s="45" t="s">
        <v>317</v>
      </c>
      <c r="F21" s="1" t="s">
        <v>7</v>
      </c>
      <c r="G21" s="1" t="s">
        <v>749</v>
      </c>
      <c r="H21" s="1" t="s">
        <v>12</v>
      </c>
      <c r="I21" s="23" t="s">
        <v>756</v>
      </c>
      <c r="J21" s="77">
        <v>43921</v>
      </c>
      <c r="K21" s="23" t="s">
        <v>769</v>
      </c>
      <c r="L21" s="23" t="s">
        <v>773</v>
      </c>
      <c r="M21" s="122">
        <v>143</v>
      </c>
      <c r="N21" s="76">
        <v>44048</v>
      </c>
      <c r="O21" t="s">
        <v>775</v>
      </c>
      <c r="P21" s="23" t="s">
        <v>753</v>
      </c>
      <c r="Q21" s="23" t="s">
        <v>756</v>
      </c>
      <c r="R21" s="23" t="s">
        <v>753</v>
      </c>
      <c r="S21" s="23" t="s">
        <v>753</v>
      </c>
      <c r="T21" s="23" t="s">
        <v>893</v>
      </c>
      <c r="U21" s="65"/>
      <c r="V21" s="69" t="s">
        <v>756</v>
      </c>
      <c r="W21" s="25"/>
      <c r="X21" s="23"/>
      <c r="Y21" s="23"/>
      <c r="Z21" s="58"/>
      <c r="AA21" s="23"/>
      <c r="AB21" s="23"/>
    </row>
    <row r="22" spans="1:33" s="8" customFormat="1" ht="19.95" customHeight="1">
      <c r="A22" s="44" t="s">
        <v>579</v>
      </c>
      <c r="B22" s="45" t="s">
        <v>571</v>
      </c>
      <c r="C22" s="45" t="s">
        <v>318</v>
      </c>
      <c r="D22" s="11" t="s">
        <v>319</v>
      </c>
      <c r="E22" s="45" t="s">
        <v>320</v>
      </c>
      <c r="F22" s="1" t="s">
        <v>7</v>
      </c>
      <c r="G22" s="1" t="s">
        <v>749</v>
      </c>
      <c r="H22" s="1" t="s">
        <v>12</v>
      </c>
      <c r="I22" s="23" t="s">
        <v>756</v>
      </c>
      <c r="J22" s="77">
        <v>43921</v>
      </c>
      <c r="K22" s="23" t="s">
        <v>769</v>
      </c>
      <c r="L22" s="23" t="s">
        <v>773</v>
      </c>
      <c r="M22" s="122">
        <v>14</v>
      </c>
      <c r="N22" s="76">
        <v>44048</v>
      </c>
      <c r="O22" t="s">
        <v>786</v>
      </c>
      <c r="P22" s="23" t="s">
        <v>753</v>
      </c>
      <c r="Q22" s="23" t="s">
        <v>756</v>
      </c>
      <c r="R22" s="23" t="s">
        <v>753</v>
      </c>
      <c r="S22" s="23" t="s">
        <v>753</v>
      </c>
      <c r="T22" s="23" t="s">
        <v>893</v>
      </c>
      <c r="U22" s="65"/>
      <c r="V22" s="69" t="s">
        <v>756</v>
      </c>
      <c r="W22" s="25"/>
      <c r="X22" s="23"/>
      <c r="Y22" s="23"/>
      <c r="Z22" s="58"/>
      <c r="AA22" s="23"/>
      <c r="AB22" s="23"/>
    </row>
    <row r="23" spans="1:33" s="8" customFormat="1" ht="19.95" customHeight="1">
      <c r="A23" s="44" t="s">
        <v>579</v>
      </c>
      <c r="B23" s="45" t="s">
        <v>571</v>
      </c>
      <c r="C23" s="45" t="s">
        <v>321</v>
      </c>
      <c r="D23" s="11" t="s">
        <v>322</v>
      </c>
      <c r="E23" s="45" t="s">
        <v>323</v>
      </c>
      <c r="F23" s="1" t="s">
        <v>7</v>
      </c>
      <c r="G23" s="1" t="s">
        <v>749</v>
      </c>
      <c r="H23" s="1" t="s">
        <v>12</v>
      </c>
      <c r="I23" s="23" t="s">
        <v>753</v>
      </c>
      <c r="J23" s="77">
        <v>43921</v>
      </c>
      <c r="K23" s="23" t="s">
        <v>769</v>
      </c>
      <c r="L23" s="23" t="s">
        <v>773</v>
      </c>
      <c r="M23" s="122">
        <v>14</v>
      </c>
      <c r="N23" s="76">
        <v>44048</v>
      </c>
      <c r="O23" t="s">
        <v>785</v>
      </c>
      <c r="P23" s="23" t="s">
        <v>753</v>
      </c>
      <c r="Q23" s="23" t="s">
        <v>756</v>
      </c>
      <c r="R23" s="23" t="s">
        <v>753</v>
      </c>
      <c r="S23" s="23" t="s">
        <v>753</v>
      </c>
      <c r="T23" s="23" t="s">
        <v>893</v>
      </c>
      <c r="U23" s="65" t="s">
        <v>894</v>
      </c>
      <c r="V23" s="69" t="s">
        <v>756</v>
      </c>
      <c r="W23" s="25"/>
      <c r="X23" s="23"/>
      <c r="Y23" s="23"/>
      <c r="Z23" s="58"/>
      <c r="AA23" s="23"/>
      <c r="AB23" s="23"/>
    </row>
    <row r="24" spans="1:33" s="8" customFormat="1" ht="19.95" customHeight="1">
      <c r="A24" s="44" t="s">
        <v>579</v>
      </c>
      <c r="B24" s="45" t="s">
        <v>571</v>
      </c>
      <c r="C24" s="45" t="s">
        <v>324</v>
      </c>
      <c r="D24" s="11" t="s">
        <v>325</v>
      </c>
      <c r="E24" s="45" t="s">
        <v>326</v>
      </c>
      <c r="F24" s="12" t="s">
        <v>5</v>
      </c>
      <c r="G24" s="12" t="s">
        <v>581</v>
      </c>
      <c r="H24" s="1" t="s">
        <v>12</v>
      </c>
      <c r="I24">
        <v>12580279206</v>
      </c>
      <c r="J24" s="77">
        <v>43921</v>
      </c>
      <c r="K24" s="23" t="s">
        <v>769</v>
      </c>
      <c r="L24" s="23" t="s">
        <v>773</v>
      </c>
      <c r="M24" s="123">
        <v>159</v>
      </c>
      <c r="N24" s="76">
        <v>44048</v>
      </c>
      <c r="O24" s="23" t="s">
        <v>754</v>
      </c>
      <c r="P24" s="23" t="s">
        <v>756</v>
      </c>
      <c r="Q24" s="23" t="s">
        <v>756</v>
      </c>
      <c r="R24" s="23" t="s">
        <v>753</v>
      </c>
      <c r="S24" s="23" t="s">
        <v>753</v>
      </c>
      <c r="T24" s="23" t="s">
        <v>822</v>
      </c>
      <c r="U24" s="65"/>
      <c r="V24" s="69" t="s">
        <v>756</v>
      </c>
      <c r="W24" s="25"/>
      <c r="X24" s="23"/>
      <c r="Y24" s="23"/>
      <c r="Z24" s="58"/>
      <c r="AA24" s="23"/>
      <c r="AB24" s="23"/>
    </row>
    <row r="25" spans="1:33" s="8" customFormat="1" ht="19.95" customHeight="1">
      <c r="A25" s="44" t="s">
        <v>579</v>
      </c>
      <c r="B25" s="45" t="s">
        <v>572</v>
      </c>
      <c r="C25" s="45" t="s">
        <v>327</v>
      </c>
      <c r="D25" s="11" t="s">
        <v>328</v>
      </c>
      <c r="E25" s="45" t="s">
        <v>329</v>
      </c>
      <c r="F25" s="1" t="s">
        <v>7</v>
      </c>
      <c r="G25" s="1" t="s">
        <v>749</v>
      </c>
      <c r="H25" s="1" t="s">
        <v>12</v>
      </c>
      <c r="I25" s="23" t="s">
        <v>756</v>
      </c>
      <c r="J25" s="77">
        <v>43921</v>
      </c>
      <c r="K25" s="23" t="s">
        <v>769</v>
      </c>
      <c r="L25" s="23" t="s">
        <v>773</v>
      </c>
      <c r="M25" s="122">
        <v>144</v>
      </c>
      <c r="N25" s="76">
        <v>44048</v>
      </c>
      <c r="O25" s="23" t="s">
        <v>754</v>
      </c>
      <c r="P25" s="23" t="s">
        <v>756</v>
      </c>
      <c r="Q25" s="23" t="s">
        <v>756</v>
      </c>
      <c r="R25" s="23" t="s">
        <v>753</v>
      </c>
      <c r="S25" s="23" t="s">
        <v>753</v>
      </c>
      <c r="T25" s="23" t="s">
        <v>804</v>
      </c>
      <c r="U25" s="65"/>
      <c r="V25" s="69" t="s">
        <v>756</v>
      </c>
      <c r="W25" s="25"/>
      <c r="X25" s="23"/>
      <c r="Y25" s="23"/>
      <c r="Z25" s="58"/>
      <c r="AA25" s="23"/>
      <c r="AB25" s="23"/>
    </row>
    <row r="26" spans="1:33" s="8" customFormat="1" ht="19.95" customHeight="1">
      <c r="A26" s="44" t="s">
        <v>579</v>
      </c>
      <c r="B26" s="45" t="s">
        <v>572</v>
      </c>
      <c r="C26" s="45" t="s">
        <v>330</v>
      </c>
      <c r="D26" s="11" t="s">
        <v>331</v>
      </c>
      <c r="E26" s="45" t="s">
        <v>332</v>
      </c>
      <c r="F26" s="1" t="s">
        <v>7</v>
      </c>
      <c r="G26" s="1" t="s">
        <v>749</v>
      </c>
      <c r="H26" s="1" t="s">
        <v>12</v>
      </c>
      <c r="I26" s="23" t="s">
        <v>756</v>
      </c>
      <c r="J26" s="77">
        <v>43921</v>
      </c>
      <c r="K26" s="23" t="s">
        <v>769</v>
      </c>
      <c r="L26" s="23" t="s">
        <v>773</v>
      </c>
      <c r="M26" s="123">
        <v>142143</v>
      </c>
      <c r="N26" s="76">
        <v>44048</v>
      </c>
      <c r="O26" t="s">
        <v>781</v>
      </c>
      <c r="P26" s="23" t="s">
        <v>753</v>
      </c>
      <c r="Q26" s="23" t="s">
        <v>756</v>
      </c>
      <c r="R26" s="23" t="s">
        <v>753</v>
      </c>
      <c r="S26" s="23" t="s">
        <v>753</v>
      </c>
      <c r="T26" s="23" t="s">
        <v>893</v>
      </c>
      <c r="U26" s="65"/>
      <c r="V26" s="69" t="s">
        <v>756</v>
      </c>
      <c r="W26" s="25"/>
      <c r="X26" s="23"/>
      <c r="Y26" s="23"/>
      <c r="Z26" s="58"/>
      <c r="AA26" s="23"/>
      <c r="AB26" s="23"/>
    </row>
    <row r="27" spans="1:33" s="8" customFormat="1" ht="19.95" customHeight="1">
      <c r="A27" s="44" t="s">
        <v>579</v>
      </c>
      <c r="B27" s="45" t="s">
        <v>572</v>
      </c>
      <c r="C27" s="45" t="s">
        <v>333</v>
      </c>
      <c r="D27" s="11" t="s">
        <v>334</v>
      </c>
      <c r="E27" s="45" t="s">
        <v>335</v>
      </c>
      <c r="F27" s="1" t="s">
        <v>7</v>
      </c>
      <c r="G27" s="1" t="s">
        <v>749</v>
      </c>
      <c r="H27" s="1" t="s">
        <v>12</v>
      </c>
      <c r="I27" s="23" t="s">
        <v>756</v>
      </c>
      <c r="J27" s="77">
        <v>43921</v>
      </c>
      <c r="K27" s="23" t="s">
        <v>769</v>
      </c>
      <c r="L27" s="23" t="s">
        <v>773</v>
      </c>
      <c r="M27" s="122">
        <v>150</v>
      </c>
      <c r="N27" s="76">
        <v>44048</v>
      </c>
      <c r="O27" t="s">
        <v>794</v>
      </c>
      <c r="P27" s="23" t="s">
        <v>753</v>
      </c>
      <c r="Q27" s="23" t="s">
        <v>756</v>
      </c>
      <c r="R27" s="23" t="s">
        <v>753</v>
      </c>
      <c r="S27" s="23" t="s">
        <v>753</v>
      </c>
      <c r="T27" s="23" t="s">
        <v>893</v>
      </c>
      <c r="U27" s="65"/>
      <c r="V27" s="69" t="s">
        <v>756</v>
      </c>
      <c r="W27" s="25"/>
      <c r="X27" s="23"/>
      <c r="Y27" s="23"/>
      <c r="Z27" s="58"/>
      <c r="AA27" s="23"/>
      <c r="AB27" s="23"/>
    </row>
    <row r="28" spans="1:33" s="8" customFormat="1" ht="19.95" customHeight="1">
      <c r="A28" s="44" t="s">
        <v>579</v>
      </c>
      <c r="B28" s="45" t="s">
        <v>572</v>
      </c>
      <c r="C28" s="45" t="s">
        <v>336</v>
      </c>
      <c r="D28" s="11" t="s">
        <v>337</v>
      </c>
      <c r="E28" s="45" t="s">
        <v>338</v>
      </c>
      <c r="F28" s="1" t="s">
        <v>7</v>
      </c>
      <c r="G28" s="1" t="s">
        <v>749</v>
      </c>
      <c r="H28" s="1" t="s">
        <v>12</v>
      </c>
      <c r="I28" s="23" t="s">
        <v>756</v>
      </c>
      <c r="J28" s="77">
        <v>43921</v>
      </c>
      <c r="K28" s="23" t="s">
        <v>769</v>
      </c>
      <c r="L28" s="23" t="s">
        <v>773</v>
      </c>
      <c r="M28" s="122">
        <v>145</v>
      </c>
      <c r="N28" s="76">
        <v>44048</v>
      </c>
      <c r="O28" t="s">
        <v>777</v>
      </c>
      <c r="P28" s="23" t="s">
        <v>753</v>
      </c>
      <c r="Q28" s="23" t="s">
        <v>756</v>
      </c>
      <c r="R28" s="23" t="s">
        <v>753</v>
      </c>
      <c r="S28" s="23" t="s">
        <v>753</v>
      </c>
      <c r="T28" s="23" t="s">
        <v>893</v>
      </c>
      <c r="U28" s="65"/>
      <c r="V28" s="69" t="s">
        <v>756</v>
      </c>
      <c r="W28" s="25"/>
      <c r="X28" s="23"/>
      <c r="Y28" s="23"/>
      <c r="Z28" s="58"/>
      <c r="AA28" s="23"/>
      <c r="AB28" s="23"/>
    </row>
    <row r="29" spans="1:33" s="8" customFormat="1" ht="19.95" customHeight="1">
      <c r="A29" s="44" t="s">
        <v>579</v>
      </c>
      <c r="B29" s="45" t="s">
        <v>572</v>
      </c>
      <c r="C29" s="45" t="s">
        <v>339</v>
      </c>
      <c r="D29" s="11" t="s">
        <v>340</v>
      </c>
      <c r="E29" s="45" t="s">
        <v>341</v>
      </c>
      <c r="F29" s="1" t="s">
        <v>7</v>
      </c>
      <c r="G29" s="1" t="s">
        <v>749</v>
      </c>
      <c r="H29" s="1" t="s">
        <v>12</v>
      </c>
      <c r="I29" s="23" t="s">
        <v>756</v>
      </c>
      <c r="J29" s="77">
        <v>43921</v>
      </c>
      <c r="K29" s="23" t="s">
        <v>769</v>
      </c>
      <c r="L29" s="23" t="s">
        <v>773</v>
      </c>
      <c r="M29" s="122">
        <v>147</v>
      </c>
      <c r="N29" s="76">
        <v>44048</v>
      </c>
      <c r="O29" s="23" t="s">
        <v>754</v>
      </c>
      <c r="P29" s="23" t="s">
        <v>756</v>
      </c>
      <c r="Q29" s="23" t="s">
        <v>756</v>
      </c>
      <c r="R29" s="23" t="s">
        <v>753</v>
      </c>
      <c r="S29" s="23" t="s">
        <v>753</v>
      </c>
      <c r="T29" s="23" t="s">
        <v>805</v>
      </c>
      <c r="U29" s="65"/>
      <c r="V29" s="69" t="s">
        <v>756</v>
      </c>
      <c r="W29" s="25"/>
      <c r="X29" s="23"/>
      <c r="Y29" s="23"/>
      <c r="Z29" s="58"/>
      <c r="AA29" s="23"/>
      <c r="AB29" s="23"/>
    </row>
    <row r="30" spans="1:33" s="8" customFormat="1" ht="19.95" customHeight="1">
      <c r="A30" s="44" t="s">
        <v>579</v>
      </c>
      <c r="B30" s="45" t="s">
        <v>572</v>
      </c>
      <c r="C30" s="45" t="s">
        <v>342</v>
      </c>
      <c r="D30" s="11" t="s">
        <v>343</v>
      </c>
      <c r="E30" s="45" t="s">
        <v>344</v>
      </c>
      <c r="F30" s="1" t="s">
        <v>7</v>
      </c>
      <c r="G30" s="1" t="s">
        <v>749</v>
      </c>
      <c r="H30" s="1" t="s">
        <v>12</v>
      </c>
      <c r="I30" s="23" t="s">
        <v>756</v>
      </c>
      <c r="J30" s="77">
        <v>43921</v>
      </c>
      <c r="K30" t="s">
        <v>851</v>
      </c>
      <c r="L30" s="23" t="s">
        <v>850</v>
      </c>
      <c r="M30" s="122">
        <v>2</v>
      </c>
      <c r="N30" s="77">
        <v>43619</v>
      </c>
      <c r="O30" t="s">
        <v>849</v>
      </c>
      <c r="P30" s="23" t="s">
        <v>753</v>
      </c>
      <c r="Q30" s="23" t="s">
        <v>756</v>
      </c>
      <c r="R30" s="23" t="s">
        <v>753</v>
      </c>
      <c r="S30" s="23" t="s">
        <v>753</v>
      </c>
      <c r="T30" s="23" t="s">
        <v>893</v>
      </c>
      <c r="U30" s="65"/>
      <c r="V30" s="69" t="s">
        <v>756</v>
      </c>
      <c r="W30" s="25"/>
      <c r="X30" s="23"/>
      <c r="Y30" s="23"/>
      <c r="Z30" s="58"/>
      <c r="AA30" s="23"/>
      <c r="AB30" s="23"/>
    </row>
    <row r="31" spans="1:33" s="8" customFormat="1" ht="19.95" customHeight="1">
      <c r="A31" s="44" t="s">
        <v>579</v>
      </c>
      <c r="B31" s="45" t="s">
        <v>572</v>
      </c>
      <c r="C31" s="45" t="s">
        <v>345</v>
      </c>
      <c r="D31" s="11" t="s">
        <v>346</v>
      </c>
      <c r="E31" s="45" t="s">
        <v>347</v>
      </c>
      <c r="F31" s="1" t="s">
        <v>7</v>
      </c>
      <c r="G31" s="1" t="s">
        <v>749</v>
      </c>
      <c r="H31" s="1" t="s">
        <v>12</v>
      </c>
      <c r="I31" s="23" t="s">
        <v>756</v>
      </c>
      <c r="J31" s="77">
        <v>43921</v>
      </c>
      <c r="K31" s="132" t="s">
        <v>769</v>
      </c>
      <c r="L31" s="132" t="s">
        <v>773</v>
      </c>
      <c r="M31" s="23">
        <v>77</v>
      </c>
      <c r="N31" s="134">
        <v>44048</v>
      </c>
      <c r="O31" t="s">
        <v>926</v>
      </c>
      <c r="P31" s="23" t="s">
        <v>753</v>
      </c>
      <c r="Q31" s="23" t="s">
        <v>756</v>
      </c>
      <c r="R31" s="23" t="s">
        <v>753</v>
      </c>
      <c r="S31" s="23" t="s">
        <v>753</v>
      </c>
      <c r="T31" s="132" t="s">
        <v>893</v>
      </c>
      <c r="U31" s="65"/>
      <c r="V31" s="69" t="s">
        <v>756</v>
      </c>
      <c r="W31" s="25" t="s">
        <v>39</v>
      </c>
      <c r="X31" s="23" t="s">
        <v>917</v>
      </c>
      <c r="Y31" s="23"/>
      <c r="Z31" s="58"/>
      <c r="AA31" s="23"/>
      <c r="AB31" s="23"/>
    </row>
    <row r="32" spans="1:33" s="8" customFormat="1" ht="19.95" customHeight="1">
      <c r="A32" s="44" t="s">
        <v>579</v>
      </c>
      <c r="B32" s="45" t="s">
        <v>572</v>
      </c>
      <c r="C32" s="45" t="s">
        <v>348</v>
      </c>
      <c r="D32" s="11" t="s">
        <v>349</v>
      </c>
      <c r="E32" s="45" t="s">
        <v>350</v>
      </c>
      <c r="F32" s="12" t="s">
        <v>5</v>
      </c>
      <c r="G32" s="12" t="s">
        <v>582</v>
      </c>
      <c r="H32" s="1" t="s">
        <v>12</v>
      </c>
      <c r="I32" s="23">
        <v>11</v>
      </c>
      <c r="J32" s="77">
        <v>43921</v>
      </c>
      <c r="K32" s="23" t="s">
        <v>769</v>
      </c>
      <c r="L32" s="23" t="s">
        <v>773</v>
      </c>
      <c r="M32" s="122">
        <v>145</v>
      </c>
      <c r="N32" s="76">
        <v>44048</v>
      </c>
      <c r="O32" t="s">
        <v>777</v>
      </c>
      <c r="P32" s="23" t="s">
        <v>753</v>
      </c>
      <c r="Q32" s="23" t="s">
        <v>756</v>
      </c>
      <c r="R32" s="23" t="s">
        <v>753</v>
      </c>
      <c r="S32" s="23" t="s">
        <v>753</v>
      </c>
      <c r="T32" s="23" t="s">
        <v>893</v>
      </c>
      <c r="U32" s="65"/>
      <c r="V32" s="69" t="s">
        <v>756</v>
      </c>
      <c r="W32" s="25"/>
      <c r="X32" s="23"/>
      <c r="Y32" s="23"/>
      <c r="Z32" s="58"/>
      <c r="AA32" s="23"/>
      <c r="AB32" s="23"/>
    </row>
    <row r="33" spans="1:28" s="8" customFormat="1" ht="19.95" customHeight="1">
      <c r="A33" s="44" t="s">
        <v>579</v>
      </c>
      <c r="B33" s="45" t="s">
        <v>573</v>
      </c>
      <c r="C33" s="45" t="s">
        <v>351</v>
      </c>
      <c r="D33" s="11" t="s">
        <v>352</v>
      </c>
      <c r="E33" s="45" t="s">
        <v>353</v>
      </c>
      <c r="F33" s="1" t="s">
        <v>7</v>
      </c>
      <c r="G33" s="1" t="s">
        <v>749</v>
      </c>
      <c r="H33" s="1" t="s">
        <v>12</v>
      </c>
      <c r="I33" s="23" t="s">
        <v>756</v>
      </c>
      <c r="J33" s="77">
        <v>43921</v>
      </c>
      <c r="K33" s="23" t="s">
        <v>769</v>
      </c>
      <c r="L33" s="23" t="s">
        <v>773</v>
      </c>
      <c r="M33" s="123">
        <v>148</v>
      </c>
      <c r="N33" s="76">
        <v>44048</v>
      </c>
      <c r="O33" t="s">
        <v>820</v>
      </c>
      <c r="P33" s="23" t="s">
        <v>753</v>
      </c>
      <c r="Q33" s="23" t="s">
        <v>756</v>
      </c>
      <c r="R33" s="23" t="s">
        <v>753</v>
      </c>
      <c r="S33" s="23" t="s">
        <v>753</v>
      </c>
      <c r="T33" s="23" t="s">
        <v>893</v>
      </c>
      <c r="U33" s="65"/>
      <c r="V33" s="69" t="s">
        <v>756</v>
      </c>
      <c r="W33" s="25"/>
      <c r="X33" s="23"/>
      <c r="Y33" s="23"/>
      <c r="Z33" s="58"/>
      <c r="AA33" s="23"/>
      <c r="AB33" s="23"/>
    </row>
    <row r="34" spans="1:28" s="8" customFormat="1" ht="19.95" customHeight="1">
      <c r="A34" s="44" t="s">
        <v>579</v>
      </c>
      <c r="B34" s="45" t="s">
        <v>573</v>
      </c>
      <c r="C34" s="45" t="s">
        <v>354</v>
      </c>
      <c r="D34" s="11" t="s">
        <v>355</v>
      </c>
      <c r="E34" s="45" t="s">
        <v>356</v>
      </c>
      <c r="F34" s="1" t="s">
        <v>7</v>
      </c>
      <c r="G34" s="1" t="s">
        <v>749</v>
      </c>
      <c r="H34" s="1" t="s">
        <v>12</v>
      </c>
      <c r="I34" s="23" t="s">
        <v>756</v>
      </c>
      <c r="J34" s="77">
        <v>43921</v>
      </c>
      <c r="K34" s="23" t="s">
        <v>769</v>
      </c>
      <c r="L34" s="23" t="s">
        <v>773</v>
      </c>
      <c r="M34" s="123">
        <v>145146148</v>
      </c>
      <c r="N34" s="76">
        <v>44048</v>
      </c>
      <c r="O34" s="23" t="s">
        <v>754</v>
      </c>
      <c r="P34" s="23" t="s">
        <v>756</v>
      </c>
      <c r="Q34" s="23" t="s">
        <v>756</v>
      </c>
      <c r="R34" s="23" t="s">
        <v>753</v>
      </c>
      <c r="S34" s="23" t="s">
        <v>753</v>
      </c>
      <c r="T34" s="23" t="s">
        <v>807</v>
      </c>
      <c r="U34" s="65"/>
      <c r="V34" s="69" t="s">
        <v>756</v>
      </c>
      <c r="W34" s="25"/>
      <c r="X34" s="23"/>
      <c r="Y34" s="23"/>
      <c r="Z34" s="58"/>
      <c r="AA34" s="23"/>
      <c r="AB34" s="23"/>
    </row>
    <row r="35" spans="1:28" s="8" customFormat="1" ht="19.95" customHeight="1">
      <c r="A35" s="44" t="s">
        <v>579</v>
      </c>
      <c r="B35" s="45" t="s">
        <v>573</v>
      </c>
      <c r="C35" s="45" t="s">
        <v>357</v>
      </c>
      <c r="D35" s="11" t="s">
        <v>358</v>
      </c>
      <c r="E35" s="45" t="s">
        <v>359</v>
      </c>
      <c r="F35" s="1" t="s">
        <v>7</v>
      </c>
      <c r="G35" s="1" t="s">
        <v>749</v>
      </c>
      <c r="H35" s="1" t="s">
        <v>12</v>
      </c>
      <c r="I35" s="23" t="s">
        <v>756</v>
      </c>
      <c r="J35" s="77">
        <v>43921</v>
      </c>
      <c r="K35" s="23" t="s">
        <v>769</v>
      </c>
      <c r="L35" s="23" t="s">
        <v>773</v>
      </c>
      <c r="M35" s="123">
        <v>145146148</v>
      </c>
      <c r="N35" s="76">
        <v>44048</v>
      </c>
      <c r="O35" s="23" t="s">
        <v>754</v>
      </c>
      <c r="P35" s="23" t="s">
        <v>756</v>
      </c>
      <c r="Q35" s="23" t="s">
        <v>756</v>
      </c>
      <c r="R35" s="23" t="s">
        <v>753</v>
      </c>
      <c r="S35" s="23" t="s">
        <v>753</v>
      </c>
      <c r="T35" s="23" t="s">
        <v>806</v>
      </c>
      <c r="U35" s="65"/>
      <c r="V35" s="69" t="s">
        <v>756</v>
      </c>
      <c r="W35" s="25"/>
      <c r="X35" s="23"/>
      <c r="Y35" s="23"/>
      <c r="Z35" s="58"/>
      <c r="AA35" s="23"/>
      <c r="AB35" s="23"/>
    </row>
    <row r="36" spans="1:28" s="8" customFormat="1" ht="19.95" customHeight="1">
      <c r="A36" s="44" t="s">
        <v>579</v>
      </c>
      <c r="B36" s="45" t="s">
        <v>573</v>
      </c>
      <c r="C36" s="45" t="s">
        <v>360</v>
      </c>
      <c r="D36" s="11" t="s">
        <v>361</v>
      </c>
      <c r="E36" s="45" t="s">
        <v>362</v>
      </c>
      <c r="F36" s="1" t="s">
        <v>7</v>
      </c>
      <c r="G36" s="1" t="s">
        <v>749</v>
      </c>
      <c r="H36" s="1" t="s">
        <v>12</v>
      </c>
      <c r="I36" s="23" t="s">
        <v>756</v>
      </c>
      <c r="J36" s="77">
        <v>43921</v>
      </c>
      <c r="K36" s="23" t="s">
        <v>769</v>
      </c>
      <c r="L36" s="23" t="s">
        <v>773</v>
      </c>
      <c r="M36" s="123">
        <v>145146148</v>
      </c>
      <c r="N36" s="76">
        <v>44048</v>
      </c>
      <c r="O36" s="23" t="s">
        <v>754</v>
      </c>
      <c r="P36" s="23" t="s">
        <v>756</v>
      </c>
      <c r="Q36" s="23" t="s">
        <v>756</v>
      </c>
      <c r="R36" s="23" t="s">
        <v>753</v>
      </c>
      <c r="S36" s="23" t="s">
        <v>753</v>
      </c>
      <c r="T36" s="23" t="s">
        <v>807</v>
      </c>
      <c r="U36" s="65"/>
      <c r="V36" s="69" t="s">
        <v>756</v>
      </c>
      <c r="W36" s="25"/>
      <c r="X36" s="23"/>
      <c r="Y36" s="23"/>
      <c r="Z36" s="58"/>
      <c r="AA36" s="23"/>
      <c r="AB36" s="23"/>
    </row>
    <row r="37" spans="1:28" s="8" customFormat="1" ht="19.95" customHeight="1">
      <c r="A37" s="44" t="s">
        <v>579</v>
      </c>
      <c r="B37" s="45" t="s">
        <v>573</v>
      </c>
      <c r="C37" s="45" t="s">
        <v>363</v>
      </c>
      <c r="D37" s="11" t="s">
        <v>364</v>
      </c>
      <c r="E37" s="45" t="s">
        <v>365</v>
      </c>
      <c r="F37" s="1" t="s">
        <v>7</v>
      </c>
      <c r="G37" s="1" t="s">
        <v>749</v>
      </c>
      <c r="H37" s="1" t="s">
        <v>12</v>
      </c>
      <c r="I37" s="23" t="s">
        <v>756</v>
      </c>
      <c r="J37" s="77">
        <v>43921</v>
      </c>
      <c r="K37" s="23" t="s">
        <v>769</v>
      </c>
      <c r="L37" s="23" t="s">
        <v>773</v>
      </c>
      <c r="M37" s="123">
        <v>148</v>
      </c>
      <c r="N37" s="76">
        <v>44048</v>
      </c>
      <c r="O37" t="s">
        <v>820</v>
      </c>
      <c r="P37" s="23" t="s">
        <v>753</v>
      </c>
      <c r="Q37" s="23" t="s">
        <v>756</v>
      </c>
      <c r="R37" s="23" t="s">
        <v>753</v>
      </c>
      <c r="S37" s="23" t="s">
        <v>753</v>
      </c>
      <c r="T37" s="23" t="s">
        <v>893</v>
      </c>
      <c r="U37" s="65"/>
      <c r="V37" s="69" t="s">
        <v>756</v>
      </c>
      <c r="W37" s="25"/>
      <c r="X37" s="23"/>
      <c r="Y37" s="23"/>
      <c r="Z37" s="58"/>
      <c r="AA37" s="23"/>
      <c r="AB37" s="23"/>
    </row>
    <row r="38" spans="1:28" s="8" customFormat="1" ht="19.95" customHeight="1">
      <c r="A38" s="44" t="s">
        <v>579</v>
      </c>
      <c r="B38" s="45" t="s">
        <v>573</v>
      </c>
      <c r="C38" s="45" t="s">
        <v>366</v>
      </c>
      <c r="D38" s="11" t="s">
        <v>367</v>
      </c>
      <c r="E38" s="45" t="s">
        <v>368</v>
      </c>
      <c r="F38" s="1" t="s">
        <v>7</v>
      </c>
      <c r="G38" s="1" t="s">
        <v>749</v>
      </c>
      <c r="H38" s="1" t="s">
        <v>12</v>
      </c>
      <c r="I38" s="23" t="s">
        <v>756</v>
      </c>
      <c r="J38" s="77">
        <v>43921</v>
      </c>
      <c r="K38" s="23" t="s">
        <v>769</v>
      </c>
      <c r="L38" s="23" t="s">
        <v>773</v>
      </c>
      <c r="M38" s="123">
        <v>145146148</v>
      </c>
      <c r="N38" s="76">
        <v>44048</v>
      </c>
      <c r="O38" s="23" t="s">
        <v>754</v>
      </c>
      <c r="P38" s="23" t="s">
        <v>756</v>
      </c>
      <c r="Q38" s="23" t="s">
        <v>756</v>
      </c>
      <c r="R38" s="23" t="s">
        <v>753</v>
      </c>
      <c r="S38" s="23" t="s">
        <v>753</v>
      </c>
      <c r="T38" s="23" t="s">
        <v>807</v>
      </c>
      <c r="U38" s="65"/>
      <c r="V38" s="69" t="s">
        <v>756</v>
      </c>
      <c r="W38" s="25"/>
      <c r="X38" s="23"/>
      <c r="Y38" s="23"/>
      <c r="Z38" s="58"/>
      <c r="AA38" s="23"/>
      <c r="AB38" s="23"/>
    </row>
    <row r="39" spans="1:28" s="8" customFormat="1" ht="19.95" customHeight="1">
      <c r="A39" s="44" t="s">
        <v>579</v>
      </c>
      <c r="B39" s="45" t="s">
        <v>573</v>
      </c>
      <c r="C39" s="45" t="s">
        <v>369</v>
      </c>
      <c r="D39" s="11" t="s">
        <v>370</v>
      </c>
      <c r="E39" s="45" t="s">
        <v>371</v>
      </c>
      <c r="F39" s="1" t="s">
        <v>7</v>
      </c>
      <c r="G39" s="1" t="s">
        <v>749</v>
      </c>
      <c r="H39" s="1" t="s">
        <v>12</v>
      </c>
      <c r="I39" s="23" t="s">
        <v>756</v>
      </c>
      <c r="J39" s="77">
        <v>43921</v>
      </c>
      <c r="K39" s="23" t="s">
        <v>769</v>
      </c>
      <c r="L39" s="23" t="s">
        <v>773</v>
      </c>
      <c r="M39" s="123">
        <v>145146148</v>
      </c>
      <c r="N39" s="76">
        <v>44048</v>
      </c>
      <c r="O39" s="23" t="s">
        <v>754</v>
      </c>
      <c r="P39" s="23" t="s">
        <v>756</v>
      </c>
      <c r="Q39" s="23" t="s">
        <v>756</v>
      </c>
      <c r="R39" s="23" t="s">
        <v>753</v>
      </c>
      <c r="S39" s="23" t="s">
        <v>753</v>
      </c>
      <c r="T39" s="23" t="s">
        <v>807</v>
      </c>
      <c r="U39" s="65"/>
      <c r="V39" s="69" t="s">
        <v>756</v>
      </c>
      <c r="W39" s="25"/>
      <c r="X39" s="23"/>
      <c r="Y39" s="23"/>
      <c r="Z39" s="58"/>
      <c r="AA39" s="23"/>
      <c r="AB39" s="23"/>
    </row>
    <row r="40" spans="1:28" s="8" customFormat="1" ht="19.95" customHeight="1">
      <c r="A40" s="44" t="s">
        <v>579</v>
      </c>
      <c r="B40" s="45" t="s">
        <v>573</v>
      </c>
      <c r="C40" s="45" t="s">
        <v>372</v>
      </c>
      <c r="D40" s="11" t="s">
        <v>373</v>
      </c>
      <c r="E40" s="45" t="s">
        <v>374</v>
      </c>
      <c r="F40" s="1" t="s">
        <v>7</v>
      </c>
      <c r="G40" s="1" t="s">
        <v>749</v>
      </c>
      <c r="H40" s="1" t="s">
        <v>12</v>
      </c>
      <c r="I40" s="23" t="s">
        <v>756</v>
      </c>
      <c r="J40" s="77">
        <v>43921</v>
      </c>
      <c r="K40" s="23" t="s">
        <v>769</v>
      </c>
      <c r="L40" s="23" t="s">
        <v>773</v>
      </c>
      <c r="M40" s="123">
        <v>145146148</v>
      </c>
      <c r="N40" s="76">
        <v>44048</v>
      </c>
      <c r="O40" s="23" t="s">
        <v>754</v>
      </c>
      <c r="P40" s="23" t="s">
        <v>756</v>
      </c>
      <c r="Q40" s="23" t="s">
        <v>756</v>
      </c>
      <c r="R40" s="23" t="s">
        <v>753</v>
      </c>
      <c r="S40" s="23" t="s">
        <v>753</v>
      </c>
      <c r="T40" s="23" t="s">
        <v>807</v>
      </c>
      <c r="U40" s="65"/>
      <c r="V40" s="69" t="s">
        <v>756</v>
      </c>
      <c r="W40" s="25"/>
      <c r="X40" s="23"/>
      <c r="Y40" s="23"/>
      <c r="Z40" s="58"/>
      <c r="AA40" s="23"/>
      <c r="AB40" s="23"/>
    </row>
    <row r="41" spans="1:28" s="8" customFormat="1" ht="19.95" customHeight="1">
      <c r="A41" s="44" t="s">
        <v>579</v>
      </c>
      <c r="B41" s="45" t="s">
        <v>573</v>
      </c>
      <c r="C41" s="45" t="s">
        <v>375</v>
      </c>
      <c r="D41" s="11" t="s">
        <v>376</v>
      </c>
      <c r="E41" s="45" t="s">
        <v>377</v>
      </c>
      <c r="F41" s="1" t="s">
        <v>7</v>
      </c>
      <c r="G41" s="1" t="s">
        <v>749</v>
      </c>
      <c r="H41" s="1" t="s">
        <v>12</v>
      </c>
      <c r="I41" s="23" t="s">
        <v>756</v>
      </c>
      <c r="J41" s="77">
        <v>43921</v>
      </c>
      <c r="K41" s="23" t="s">
        <v>769</v>
      </c>
      <c r="L41" s="23" t="s">
        <v>773</v>
      </c>
      <c r="M41" s="122">
        <v>88</v>
      </c>
      <c r="N41" s="76">
        <v>44048</v>
      </c>
      <c r="O41" t="s">
        <v>788</v>
      </c>
      <c r="P41" s="23" t="s">
        <v>753</v>
      </c>
      <c r="Q41" s="23" t="s">
        <v>756</v>
      </c>
      <c r="R41" s="23" t="s">
        <v>753</v>
      </c>
      <c r="S41" s="23" t="s">
        <v>753</v>
      </c>
      <c r="T41" s="23" t="s">
        <v>893</v>
      </c>
      <c r="U41" s="65"/>
      <c r="V41" s="69" t="s">
        <v>756</v>
      </c>
      <c r="W41" s="25"/>
      <c r="X41" s="23"/>
      <c r="Y41" s="23"/>
      <c r="Z41" s="58"/>
      <c r="AA41" s="23"/>
      <c r="AB41" s="23"/>
    </row>
    <row r="42" spans="1:28" s="8" customFormat="1" ht="19.95" customHeight="1">
      <c r="A42" s="44" t="s">
        <v>579</v>
      </c>
      <c r="B42" s="45" t="s">
        <v>573</v>
      </c>
      <c r="C42" s="45" t="s">
        <v>378</v>
      </c>
      <c r="D42" s="11" t="s">
        <v>379</v>
      </c>
      <c r="E42" s="45" t="s">
        <v>380</v>
      </c>
      <c r="F42" s="1" t="s">
        <v>7</v>
      </c>
      <c r="G42" s="1" t="s">
        <v>749</v>
      </c>
      <c r="H42" s="1" t="s">
        <v>12</v>
      </c>
      <c r="I42" s="23" t="s">
        <v>753</v>
      </c>
      <c r="J42" s="77">
        <v>43921</v>
      </c>
      <c r="K42" s="23" t="s">
        <v>769</v>
      </c>
      <c r="L42" s="23" t="s">
        <v>773</v>
      </c>
      <c r="M42" s="123">
        <v>148</v>
      </c>
      <c r="N42" s="76">
        <v>44048</v>
      </c>
      <c r="O42" t="s">
        <v>820</v>
      </c>
      <c r="P42" s="23" t="s">
        <v>753</v>
      </c>
      <c r="Q42" s="23" t="s">
        <v>756</v>
      </c>
      <c r="R42" s="23" t="s">
        <v>753</v>
      </c>
      <c r="S42" s="23" t="s">
        <v>753</v>
      </c>
      <c r="T42" s="23" t="s">
        <v>893</v>
      </c>
      <c r="U42" s="65"/>
      <c r="V42" s="69" t="s">
        <v>756</v>
      </c>
      <c r="W42" s="25"/>
      <c r="X42" s="23"/>
      <c r="Y42" s="23"/>
      <c r="Z42" s="58"/>
      <c r="AA42" s="23"/>
      <c r="AB42" s="23"/>
    </row>
    <row r="43" spans="1:28" s="8" customFormat="1" ht="19.95" customHeight="1">
      <c r="A43" s="44" t="s">
        <v>579</v>
      </c>
      <c r="B43" s="45" t="s">
        <v>573</v>
      </c>
      <c r="C43" s="45" t="s">
        <v>381</v>
      </c>
      <c r="D43" s="11" t="s">
        <v>382</v>
      </c>
      <c r="E43" s="45" t="s">
        <v>383</v>
      </c>
      <c r="F43" s="1" t="s">
        <v>7</v>
      </c>
      <c r="G43" s="1" t="s">
        <v>749</v>
      </c>
      <c r="H43" s="1" t="s">
        <v>12</v>
      </c>
      <c r="I43" s="23" t="s">
        <v>753</v>
      </c>
      <c r="J43" s="77">
        <v>43921</v>
      </c>
      <c r="K43" s="23" t="s">
        <v>769</v>
      </c>
      <c r="L43" s="23" t="s">
        <v>773</v>
      </c>
      <c r="M43" s="123">
        <v>148</v>
      </c>
      <c r="N43" s="76">
        <v>44048</v>
      </c>
      <c r="O43" t="s">
        <v>820</v>
      </c>
      <c r="P43" s="23" t="s">
        <v>753</v>
      </c>
      <c r="Q43" s="23" t="s">
        <v>756</v>
      </c>
      <c r="R43" s="23" t="s">
        <v>753</v>
      </c>
      <c r="S43" s="23" t="s">
        <v>753</v>
      </c>
      <c r="T43" s="23" t="s">
        <v>893</v>
      </c>
      <c r="U43" s="65"/>
      <c r="V43" s="69" t="s">
        <v>756</v>
      </c>
      <c r="W43" s="25"/>
      <c r="X43" s="23"/>
      <c r="Y43" s="23"/>
      <c r="Z43" s="58"/>
      <c r="AA43" s="23"/>
      <c r="AB43" s="23"/>
    </row>
    <row r="44" spans="1:28" s="8" customFormat="1" ht="19.95" customHeight="1">
      <c r="A44" s="44" t="s">
        <v>579</v>
      </c>
      <c r="B44" s="45" t="s">
        <v>573</v>
      </c>
      <c r="C44" s="45" t="s">
        <v>384</v>
      </c>
      <c r="D44" s="11" t="s">
        <v>385</v>
      </c>
      <c r="E44" s="45" t="s">
        <v>717</v>
      </c>
      <c r="F44" s="1" t="s">
        <v>7</v>
      </c>
      <c r="G44" s="1" t="s">
        <v>749</v>
      </c>
      <c r="H44" s="1" t="s">
        <v>12</v>
      </c>
      <c r="I44" s="23" t="s">
        <v>754</v>
      </c>
      <c r="J44" s="77">
        <v>43921</v>
      </c>
      <c r="K44" s="23"/>
      <c r="L44" s="23"/>
      <c r="M44" s="23"/>
      <c r="N44" s="23"/>
      <c r="O44" s="23"/>
      <c r="P44" s="23" t="s">
        <v>753</v>
      </c>
      <c r="Q44" s="23" t="s">
        <v>753</v>
      </c>
      <c r="R44" s="23" t="s">
        <v>753</v>
      </c>
      <c r="S44" s="23" t="s">
        <v>753</v>
      </c>
      <c r="T44" s="23"/>
      <c r="U44" s="65"/>
      <c r="V44" s="69" t="s">
        <v>756</v>
      </c>
      <c r="W44" s="25"/>
      <c r="X44" s="23"/>
      <c r="Y44" s="23"/>
      <c r="Z44" s="58"/>
      <c r="AA44" s="23"/>
      <c r="AB44" s="23"/>
    </row>
    <row r="45" spans="1:28" s="138" customFormat="1" ht="19.95" customHeight="1">
      <c r="A45" s="128" t="s">
        <v>579</v>
      </c>
      <c r="B45" s="129" t="s">
        <v>574</v>
      </c>
      <c r="C45" s="129" t="s">
        <v>386</v>
      </c>
      <c r="D45" s="130" t="s">
        <v>387</v>
      </c>
      <c r="E45" s="129" t="s">
        <v>388</v>
      </c>
      <c r="F45" s="131" t="s">
        <v>7</v>
      </c>
      <c r="G45" s="131" t="s">
        <v>749</v>
      </c>
      <c r="H45" s="131" t="s">
        <v>12</v>
      </c>
      <c r="I45" s="132" t="s">
        <v>756</v>
      </c>
      <c r="J45" s="133">
        <v>43921</v>
      </c>
      <c r="K45" s="132" t="s">
        <v>769</v>
      </c>
      <c r="L45" s="132" t="s">
        <v>773</v>
      </c>
      <c r="M45" s="132">
        <v>173</v>
      </c>
      <c r="N45" s="134">
        <v>44048</v>
      </c>
      <c r="O45" t="s">
        <v>937</v>
      </c>
      <c r="P45" s="132" t="s">
        <v>753</v>
      </c>
      <c r="Q45" s="132" t="s">
        <v>756</v>
      </c>
      <c r="R45" s="132" t="s">
        <v>753</v>
      </c>
      <c r="S45" s="132" t="s">
        <v>753</v>
      </c>
      <c r="T45" s="132" t="s">
        <v>893</v>
      </c>
      <c r="U45" s="136"/>
      <c r="V45" s="69" t="s">
        <v>756</v>
      </c>
      <c r="W45" s="137" t="s">
        <v>39</v>
      </c>
      <c r="X45" s="132" t="s">
        <v>895</v>
      </c>
      <c r="Y45" s="132"/>
      <c r="Z45" s="58"/>
      <c r="AA45" s="132"/>
      <c r="AB45" s="132"/>
    </row>
    <row r="46" spans="1:28" s="8" customFormat="1" ht="19.95" customHeight="1">
      <c r="A46" s="44" t="s">
        <v>579</v>
      </c>
      <c r="B46" s="45" t="s">
        <v>574</v>
      </c>
      <c r="C46" s="45" t="s">
        <v>389</v>
      </c>
      <c r="D46" s="11" t="s">
        <v>390</v>
      </c>
      <c r="E46" s="45" t="s">
        <v>391</v>
      </c>
      <c r="F46" s="1" t="s">
        <v>7</v>
      </c>
      <c r="G46" s="1" t="s">
        <v>749</v>
      </c>
      <c r="H46" s="1" t="s">
        <v>12</v>
      </c>
      <c r="I46" s="23" t="s">
        <v>756</v>
      </c>
      <c r="J46" s="77">
        <v>43921</v>
      </c>
      <c r="K46" t="s">
        <v>758</v>
      </c>
      <c r="L46" s="23" t="s">
        <v>757</v>
      </c>
      <c r="M46" s="122">
        <v>3</v>
      </c>
      <c r="N46" s="76">
        <v>43112</v>
      </c>
      <c r="O46" t="s">
        <v>755</v>
      </c>
      <c r="P46" s="23" t="s">
        <v>753</v>
      </c>
      <c r="Q46" s="23" t="s">
        <v>756</v>
      </c>
      <c r="R46" s="23" t="s">
        <v>753</v>
      </c>
      <c r="S46" s="23" t="s">
        <v>753</v>
      </c>
      <c r="T46" s="23" t="s">
        <v>893</v>
      </c>
      <c r="U46" s="65"/>
      <c r="V46" s="69" t="s">
        <v>756</v>
      </c>
      <c r="W46" s="25"/>
      <c r="X46" s="23"/>
      <c r="Y46" s="23"/>
      <c r="Z46" s="58"/>
      <c r="AA46" s="23"/>
      <c r="AB46" s="23"/>
    </row>
    <row r="47" spans="1:28" s="8" customFormat="1" ht="19.95" customHeight="1">
      <c r="A47" s="44" t="s">
        <v>579</v>
      </c>
      <c r="B47" s="45" t="s">
        <v>574</v>
      </c>
      <c r="C47" s="45" t="s">
        <v>392</v>
      </c>
      <c r="D47" s="11" t="s">
        <v>393</v>
      </c>
      <c r="E47" s="45" t="s">
        <v>394</v>
      </c>
      <c r="F47" s="1" t="s">
        <v>7</v>
      </c>
      <c r="G47" s="1" t="s">
        <v>749</v>
      </c>
      <c r="H47" s="1" t="s">
        <v>12</v>
      </c>
      <c r="I47" s="23" t="s">
        <v>754</v>
      </c>
      <c r="J47" s="77">
        <v>43921</v>
      </c>
      <c r="K47" s="23"/>
      <c r="L47" s="23"/>
      <c r="M47" s="23"/>
      <c r="N47" s="23"/>
      <c r="O47" s="23"/>
      <c r="P47" s="23" t="s">
        <v>753</v>
      </c>
      <c r="Q47" s="23" t="s">
        <v>753</v>
      </c>
      <c r="R47" s="23" t="s">
        <v>753</v>
      </c>
      <c r="S47" s="23" t="s">
        <v>753</v>
      </c>
      <c r="T47" s="23"/>
      <c r="U47" s="65"/>
      <c r="V47" s="69" t="s">
        <v>756</v>
      </c>
      <c r="W47" s="25"/>
      <c r="X47" s="23"/>
      <c r="Y47" s="23"/>
      <c r="Z47" s="58"/>
      <c r="AA47" s="23"/>
      <c r="AB47" s="23"/>
    </row>
    <row r="48" spans="1:28" s="8" customFormat="1" ht="19.95" customHeight="1">
      <c r="A48" s="44" t="s">
        <v>579</v>
      </c>
      <c r="B48" s="45" t="s">
        <v>574</v>
      </c>
      <c r="C48" s="45" t="s">
        <v>395</v>
      </c>
      <c r="D48" s="11" t="s">
        <v>396</v>
      </c>
      <c r="E48" s="45" t="s">
        <v>397</v>
      </c>
      <c r="F48" s="1" t="s">
        <v>7</v>
      </c>
      <c r="G48" s="1" t="s">
        <v>749</v>
      </c>
      <c r="H48" s="1" t="s">
        <v>12</v>
      </c>
      <c r="I48" s="23" t="s">
        <v>756</v>
      </c>
      <c r="J48" s="77">
        <v>43921</v>
      </c>
      <c r="K48" t="s">
        <v>766</v>
      </c>
      <c r="L48" s="23" t="s">
        <v>765</v>
      </c>
      <c r="M48" s="122">
        <v>2</v>
      </c>
      <c r="N48" s="76">
        <v>43910</v>
      </c>
      <c r="O48" t="s">
        <v>836</v>
      </c>
      <c r="P48" s="23" t="s">
        <v>753</v>
      </c>
      <c r="Q48" s="23" t="s">
        <v>756</v>
      </c>
      <c r="R48" s="23" t="s">
        <v>753</v>
      </c>
      <c r="S48" s="23" t="s">
        <v>753</v>
      </c>
      <c r="T48" s="23" t="s">
        <v>893</v>
      </c>
      <c r="U48" s="65"/>
      <c r="V48" s="69" t="s">
        <v>756</v>
      </c>
      <c r="W48" s="25"/>
      <c r="X48" s="23"/>
      <c r="Y48" s="23"/>
      <c r="Z48" s="58"/>
      <c r="AA48" s="23"/>
      <c r="AB48" s="23"/>
    </row>
    <row r="49" spans="1:28" s="8" customFormat="1" ht="19.95" customHeight="1">
      <c r="A49" s="44" t="s">
        <v>579</v>
      </c>
      <c r="B49" s="45" t="s">
        <v>574</v>
      </c>
      <c r="C49" s="45" t="s">
        <v>398</v>
      </c>
      <c r="D49" s="11" t="s">
        <v>399</v>
      </c>
      <c r="E49" s="45" t="s">
        <v>400</v>
      </c>
      <c r="F49" s="1" t="s">
        <v>7</v>
      </c>
      <c r="G49" s="1" t="s">
        <v>749</v>
      </c>
      <c r="H49" s="1" t="s">
        <v>12</v>
      </c>
      <c r="I49" s="23" t="s">
        <v>756</v>
      </c>
      <c r="J49" s="77">
        <v>43921</v>
      </c>
      <c r="K49" t="s">
        <v>766</v>
      </c>
      <c r="L49" s="23" t="s">
        <v>765</v>
      </c>
      <c r="M49" s="122" t="s">
        <v>842</v>
      </c>
      <c r="N49" s="76">
        <v>43910</v>
      </c>
      <c r="O49" t="s">
        <v>841</v>
      </c>
      <c r="P49" s="23" t="s">
        <v>753</v>
      </c>
      <c r="Q49" s="23" t="s">
        <v>756</v>
      </c>
      <c r="R49" s="23" t="s">
        <v>753</v>
      </c>
      <c r="S49" s="23" t="s">
        <v>753</v>
      </c>
      <c r="T49" s="23" t="s">
        <v>893</v>
      </c>
      <c r="U49" s="65"/>
      <c r="V49" s="69" t="s">
        <v>756</v>
      </c>
      <c r="W49" s="25"/>
      <c r="X49" s="23"/>
      <c r="Y49" s="23"/>
      <c r="Z49" s="58"/>
      <c r="AA49" s="23"/>
      <c r="AB49" s="23"/>
    </row>
    <row r="50" spans="1:28" s="8" customFormat="1" ht="19.95" customHeight="1">
      <c r="A50" s="44" t="s">
        <v>579</v>
      </c>
      <c r="B50" s="45" t="s">
        <v>574</v>
      </c>
      <c r="C50" s="45" t="s">
        <v>401</v>
      </c>
      <c r="D50" s="11" t="s">
        <v>402</v>
      </c>
      <c r="E50" s="45" t="s">
        <v>403</v>
      </c>
      <c r="F50" s="1" t="s">
        <v>7</v>
      </c>
      <c r="G50" s="1" t="s">
        <v>749</v>
      </c>
      <c r="H50" s="1" t="s">
        <v>12</v>
      </c>
      <c r="I50" s="23" t="s">
        <v>756</v>
      </c>
      <c r="J50" s="77">
        <v>43921</v>
      </c>
      <c r="K50" t="s">
        <v>766</v>
      </c>
      <c r="L50" s="23" t="s">
        <v>765</v>
      </c>
      <c r="M50" s="122" t="s">
        <v>764</v>
      </c>
      <c r="N50" s="76">
        <v>43910</v>
      </c>
      <c r="O50" t="s">
        <v>763</v>
      </c>
      <c r="P50" s="23" t="s">
        <v>753</v>
      </c>
      <c r="Q50" s="23" t="s">
        <v>756</v>
      </c>
      <c r="R50" s="23" t="s">
        <v>753</v>
      </c>
      <c r="S50" s="23" t="s">
        <v>753</v>
      </c>
      <c r="T50" s="23" t="s">
        <v>893</v>
      </c>
      <c r="U50" s="65"/>
      <c r="V50" s="69" t="s">
        <v>756</v>
      </c>
      <c r="W50" s="25"/>
      <c r="X50" s="23"/>
      <c r="Y50" s="23"/>
      <c r="Z50" s="58"/>
      <c r="AA50" s="23"/>
      <c r="AB50" s="23"/>
    </row>
    <row r="51" spans="1:28" s="8" customFormat="1" ht="19.95" customHeight="1">
      <c r="A51" s="44" t="s">
        <v>579</v>
      </c>
      <c r="B51" s="45" t="s">
        <v>574</v>
      </c>
      <c r="C51" s="45" t="s">
        <v>404</v>
      </c>
      <c r="D51" s="11" t="s">
        <v>405</v>
      </c>
      <c r="E51" s="45" t="s">
        <v>406</v>
      </c>
      <c r="F51" s="1" t="s">
        <v>7</v>
      </c>
      <c r="G51" s="1" t="s">
        <v>749</v>
      </c>
      <c r="H51" s="1" t="s">
        <v>12</v>
      </c>
      <c r="I51" s="23" t="s">
        <v>756</v>
      </c>
      <c r="J51" s="77">
        <v>43921</v>
      </c>
      <c r="K51" t="s">
        <v>830</v>
      </c>
      <c r="L51" s="23" t="s">
        <v>829</v>
      </c>
      <c r="M51" s="122">
        <v>2</v>
      </c>
      <c r="N51" s="77">
        <v>43619</v>
      </c>
      <c r="O51" t="s">
        <v>828</v>
      </c>
      <c r="P51" s="23" t="s">
        <v>753</v>
      </c>
      <c r="Q51" s="23" t="s">
        <v>756</v>
      </c>
      <c r="R51" s="23" t="s">
        <v>753</v>
      </c>
      <c r="S51" s="23" t="s">
        <v>753</v>
      </c>
      <c r="T51" s="23" t="s">
        <v>893</v>
      </c>
      <c r="U51" s="65"/>
      <c r="V51" s="69" t="s">
        <v>756</v>
      </c>
      <c r="W51" s="25"/>
      <c r="X51" s="23"/>
      <c r="Y51" s="23"/>
      <c r="Z51" s="58"/>
      <c r="AA51" s="23"/>
      <c r="AB51" s="23"/>
    </row>
    <row r="52" spans="1:28" s="8" customFormat="1" ht="19.95" customHeight="1">
      <c r="A52" s="44" t="s">
        <v>579</v>
      </c>
      <c r="B52" s="45" t="s">
        <v>574</v>
      </c>
      <c r="C52" s="45" t="s">
        <v>407</v>
      </c>
      <c r="D52" s="11" t="s">
        <v>408</v>
      </c>
      <c r="E52" s="45" t="s">
        <v>409</v>
      </c>
      <c r="F52" s="1" t="s">
        <v>7</v>
      </c>
      <c r="G52" s="1" t="s">
        <v>749</v>
      </c>
      <c r="H52" s="1" t="s">
        <v>12</v>
      </c>
      <c r="I52" s="23" t="s">
        <v>756</v>
      </c>
      <c r="J52" s="77">
        <v>43921</v>
      </c>
      <c r="K52" t="s">
        <v>906</v>
      </c>
      <c r="L52" s="23" t="s">
        <v>902</v>
      </c>
      <c r="M52" s="23">
        <v>3</v>
      </c>
      <c r="N52" s="77">
        <v>42130</v>
      </c>
      <c r="O52" s="23" t="s">
        <v>936</v>
      </c>
      <c r="P52" s="23" t="s">
        <v>753</v>
      </c>
      <c r="Q52" s="23" t="s">
        <v>756</v>
      </c>
      <c r="R52" s="23" t="s">
        <v>753</v>
      </c>
      <c r="S52" s="23" t="s">
        <v>753</v>
      </c>
      <c r="T52" s="23" t="s">
        <v>893</v>
      </c>
      <c r="U52" s="65"/>
      <c r="V52" s="69" t="s">
        <v>756</v>
      </c>
      <c r="W52" s="25" t="s">
        <v>39</v>
      </c>
      <c r="X52" s="23" t="s">
        <v>919</v>
      </c>
      <c r="Y52" s="23"/>
      <c r="Z52" s="58"/>
      <c r="AA52" s="23"/>
      <c r="AB52" s="23"/>
    </row>
    <row r="53" spans="1:28" s="8" customFormat="1" ht="19.95" customHeight="1">
      <c r="A53" s="44" t="s">
        <v>579</v>
      </c>
      <c r="B53" s="45" t="s">
        <v>574</v>
      </c>
      <c r="C53" s="45" t="s">
        <v>410</v>
      </c>
      <c r="D53" s="11" t="s">
        <v>411</v>
      </c>
      <c r="E53" s="45" t="s">
        <v>412</v>
      </c>
      <c r="F53" s="1" t="s">
        <v>7</v>
      </c>
      <c r="G53" s="1" t="s">
        <v>749</v>
      </c>
      <c r="H53" s="1" t="s">
        <v>12</v>
      </c>
      <c r="I53" s="23" t="s">
        <v>754</v>
      </c>
      <c r="J53" s="77">
        <v>43921</v>
      </c>
      <c r="K53"/>
      <c r="L53" s="23"/>
      <c r="M53" s="122"/>
      <c r="N53" s="76"/>
      <c r="O53"/>
      <c r="P53" s="23" t="s">
        <v>753</v>
      </c>
      <c r="Q53" s="23" t="s">
        <v>753</v>
      </c>
      <c r="R53" s="23" t="s">
        <v>753</v>
      </c>
      <c r="S53" s="23" t="s">
        <v>753</v>
      </c>
      <c r="T53" s="23"/>
      <c r="U53" s="65"/>
      <c r="V53" s="69" t="s">
        <v>756</v>
      </c>
      <c r="W53" s="25"/>
      <c r="X53" s="23"/>
      <c r="Y53" s="23"/>
      <c r="Z53" s="58"/>
      <c r="AA53" s="23"/>
      <c r="AB53" s="23"/>
    </row>
    <row r="54" spans="1:28" s="8" customFormat="1" ht="19.95" customHeight="1">
      <c r="A54" s="44" t="s">
        <v>579</v>
      </c>
      <c r="B54" s="45" t="s">
        <v>574</v>
      </c>
      <c r="C54" s="45" t="s">
        <v>413</v>
      </c>
      <c r="D54" s="11" t="s">
        <v>414</v>
      </c>
      <c r="E54" s="45" t="s">
        <v>415</v>
      </c>
      <c r="F54" s="1" t="s">
        <v>7</v>
      </c>
      <c r="G54" s="1" t="s">
        <v>749</v>
      </c>
      <c r="H54" s="1" t="s">
        <v>12</v>
      </c>
      <c r="I54" s="23" t="s">
        <v>754</v>
      </c>
      <c r="J54" s="77">
        <v>43921</v>
      </c>
      <c r="K54" s="23"/>
      <c r="L54" s="23"/>
      <c r="M54" s="23"/>
      <c r="N54" s="23"/>
      <c r="O54" s="23"/>
      <c r="P54" s="23" t="s">
        <v>753</v>
      </c>
      <c r="Q54" s="23" t="s">
        <v>753</v>
      </c>
      <c r="R54" s="23" t="s">
        <v>753</v>
      </c>
      <c r="S54" s="23" t="s">
        <v>753</v>
      </c>
      <c r="T54" s="23"/>
      <c r="U54" s="65"/>
      <c r="V54" s="69" t="s">
        <v>756</v>
      </c>
      <c r="W54" s="25"/>
      <c r="X54" s="23"/>
      <c r="Y54" s="23"/>
      <c r="Z54" s="58"/>
      <c r="AA54" s="23"/>
      <c r="AB54" s="23"/>
    </row>
    <row r="55" spans="1:28" s="138" customFormat="1" ht="19.95" customHeight="1">
      <c r="A55" s="128" t="s">
        <v>579</v>
      </c>
      <c r="B55" s="129" t="s">
        <v>574</v>
      </c>
      <c r="C55" s="129" t="s">
        <v>416</v>
      </c>
      <c r="D55" s="130" t="s">
        <v>417</v>
      </c>
      <c r="E55" s="129" t="s">
        <v>418</v>
      </c>
      <c r="F55" s="131" t="s">
        <v>7</v>
      </c>
      <c r="G55" s="131" t="s">
        <v>749</v>
      </c>
      <c r="H55" s="131" t="s">
        <v>12</v>
      </c>
      <c r="I55" s="132" t="s">
        <v>754</v>
      </c>
      <c r="J55" s="133">
        <v>43921</v>
      </c>
      <c r="K55" s="132"/>
      <c r="L55" s="132"/>
      <c r="M55" s="132"/>
      <c r="N55" s="134"/>
      <c r="O55" s="135"/>
      <c r="P55" s="132" t="s">
        <v>753</v>
      </c>
      <c r="Q55" s="132" t="s">
        <v>753</v>
      </c>
      <c r="R55" s="132" t="s">
        <v>753</v>
      </c>
      <c r="S55" s="132" t="s">
        <v>753</v>
      </c>
      <c r="T55" s="132"/>
      <c r="U55" s="136"/>
      <c r="V55" s="69" t="s">
        <v>756</v>
      </c>
      <c r="W55" s="137" t="s">
        <v>43</v>
      </c>
      <c r="X55" s="132" t="s">
        <v>916</v>
      </c>
      <c r="Y55" s="132"/>
      <c r="Z55" s="58"/>
      <c r="AA55" s="132"/>
      <c r="AB55" s="132"/>
    </row>
    <row r="56" spans="1:28" s="8" customFormat="1" ht="19.95" customHeight="1">
      <c r="A56" s="44" t="s">
        <v>579</v>
      </c>
      <c r="B56" s="45" t="s">
        <v>574</v>
      </c>
      <c r="C56" s="45" t="s">
        <v>419</v>
      </c>
      <c r="D56" s="11" t="s">
        <v>420</v>
      </c>
      <c r="E56" s="45" t="s">
        <v>421</v>
      </c>
      <c r="F56" s="1" t="s">
        <v>7</v>
      </c>
      <c r="G56" s="1" t="s">
        <v>749</v>
      </c>
      <c r="H56" s="1" t="s">
        <v>12</v>
      </c>
      <c r="I56" s="23" t="s">
        <v>754</v>
      </c>
      <c r="J56" s="77">
        <v>43921</v>
      </c>
      <c r="K56" s="23"/>
      <c r="L56" s="23"/>
      <c r="M56" s="23"/>
      <c r="N56" s="23"/>
      <c r="O56" s="23"/>
      <c r="P56" s="23" t="s">
        <v>753</v>
      </c>
      <c r="Q56" s="23" t="s">
        <v>753</v>
      </c>
      <c r="R56" s="23" t="s">
        <v>753</v>
      </c>
      <c r="S56" s="23" t="s">
        <v>753</v>
      </c>
      <c r="T56" s="23"/>
      <c r="U56" s="65"/>
      <c r="V56" s="69" t="s">
        <v>756</v>
      </c>
      <c r="W56" s="25"/>
      <c r="X56" s="23"/>
      <c r="Y56" s="23"/>
      <c r="Z56" s="58"/>
      <c r="AA56" s="23"/>
      <c r="AB56" s="23"/>
    </row>
    <row r="57" spans="1:28" s="8" customFormat="1" ht="19.95" customHeight="1">
      <c r="A57" s="44" t="s">
        <v>579</v>
      </c>
      <c r="B57" s="45" t="s">
        <v>574</v>
      </c>
      <c r="C57" s="45" t="s">
        <v>422</v>
      </c>
      <c r="D57" s="11" t="s">
        <v>423</v>
      </c>
      <c r="E57" s="45" t="s">
        <v>424</v>
      </c>
      <c r="F57" s="1" t="s">
        <v>7</v>
      </c>
      <c r="G57" s="1" t="s">
        <v>749</v>
      </c>
      <c r="H57" s="1" t="s">
        <v>12</v>
      </c>
      <c r="I57" s="23" t="s">
        <v>756</v>
      </c>
      <c r="J57" s="77">
        <v>43921</v>
      </c>
      <c r="K57" t="s">
        <v>906</v>
      </c>
      <c r="L57" s="23" t="s">
        <v>902</v>
      </c>
      <c r="M57" s="23">
        <v>2</v>
      </c>
      <c r="N57" s="77">
        <v>42130</v>
      </c>
      <c r="O57" t="s">
        <v>901</v>
      </c>
      <c r="P57" s="23" t="s">
        <v>753</v>
      </c>
      <c r="Q57" s="23" t="s">
        <v>756</v>
      </c>
      <c r="R57" s="23" t="s">
        <v>753</v>
      </c>
      <c r="S57" s="23" t="s">
        <v>753</v>
      </c>
      <c r="T57" s="23" t="s">
        <v>893</v>
      </c>
      <c r="U57" s="65"/>
      <c r="V57" s="69" t="s">
        <v>756</v>
      </c>
      <c r="W57" s="25"/>
      <c r="X57" s="23"/>
      <c r="Y57" s="23"/>
      <c r="Z57" s="58"/>
      <c r="AA57" s="23"/>
      <c r="AB57" s="23"/>
    </row>
    <row r="58" spans="1:28" s="8" customFormat="1" ht="19.95" customHeight="1">
      <c r="A58" s="44" t="s">
        <v>579</v>
      </c>
      <c r="B58" s="45" t="s">
        <v>574</v>
      </c>
      <c r="C58" s="45" t="s">
        <v>425</v>
      </c>
      <c r="D58" s="11" t="s">
        <v>426</v>
      </c>
      <c r="E58" s="45" t="s">
        <v>718</v>
      </c>
      <c r="F58" s="1" t="s">
        <v>7</v>
      </c>
      <c r="G58" s="1" t="s">
        <v>749</v>
      </c>
      <c r="H58" s="1" t="s">
        <v>12</v>
      </c>
      <c r="I58" s="23" t="s">
        <v>756</v>
      </c>
      <c r="J58" s="77">
        <v>43921</v>
      </c>
      <c r="K58" s="23" t="s">
        <v>769</v>
      </c>
      <c r="L58" s="23" t="s">
        <v>773</v>
      </c>
      <c r="M58" s="122">
        <v>181</v>
      </c>
      <c r="N58" s="76">
        <v>44048</v>
      </c>
      <c r="O58" s="23" t="s">
        <v>754</v>
      </c>
      <c r="P58" s="23" t="s">
        <v>756</v>
      </c>
      <c r="Q58" s="23" t="s">
        <v>756</v>
      </c>
      <c r="R58" s="23" t="s">
        <v>753</v>
      </c>
      <c r="S58" s="23" t="s">
        <v>753</v>
      </c>
      <c r="T58" s="23" t="s">
        <v>783</v>
      </c>
      <c r="U58" s="65"/>
      <c r="V58" s="69" t="s">
        <v>756</v>
      </c>
      <c r="W58" s="25"/>
      <c r="X58" s="23"/>
      <c r="Y58" s="23"/>
      <c r="Z58" s="58"/>
      <c r="AA58" s="23"/>
      <c r="AB58" s="23"/>
    </row>
    <row r="59" spans="1:28" s="8" customFormat="1" ht="19.95" customHeight="1">
      <c r="A59" s="44" t="s">
        <v>579</v>
      </c>
      <c r="B59" s="45" t="s">
        <v>574</v>
      </c>
      <c r="C59" s="45" t="s">
        <v>427</v>
      </c>
      <c r="D59" s="11" t="s">
        <v>428</v>
      </c>
      <c r="E59" s="45" t="s">
        <v>429</v>
      </c>
      <c r="F59" s="1" t="s">
        <v>7</v>
      </c>
      <c r="G59" s="1" t="s">
        <v>749</v>
      </c>
      <c r="H59" s="1" t="s">
        <v>12</v>
      </c>
      <c r="I59" s="23" t="s">
        <v>756</v>
      </c>
      <c r="J59" s="77">
        <v>43921</v>
      </c>
      <c r="K59" s="23" t="s">
        <v>769</v>
      </c>
      <c r="L59" s="23" t="s">
        <v>773</v>
      </c>
      <c r="M59" s="122">
        <v>543</v>
      </c>
      <c r="N59" s="76">
        <v>44048</v>
      </c>
      <c r="O59" t="s">
        <v>754</v>
      </c>
      <c r="P59" s="23" t="s">
        <v>756</v>
      </c>
      <c r="Q59" s="23" t="s">
        <v>756</v>
      </c>
      <c r="R59" s="23" t="s">
        <v>753</v>
      </c>
      <c r="S59" s="23" t="s">
        <v>753</v>
      </c>
      <c r="T59" s="23" t="s">
        <v>942</v>
      </c>
      <c r="U59" s="65"/>
      <c r="V59" s="69" t="s">
        <v>756</v>
      </c>
      <c r="W59" s="25"/>
      <c r="X59" s="23"/>
      <c r="Y59" s="23"/>
      <c r="Z59" s="58"/>
      <c r="AA59" s="23"/>
      <c r="AB59" s="23"/>
    </row>
    <row r="60" spans="1:28" s="8" customFormat="1" ht="19.95" customHeight="1">
      <c r="A60" s="44" t="s">
        <v>579</v>
      </c>
      <c r="B60" s="45" t="s">
        <v>574</v>
      </c>
      <c r="C60" s="45" t="s">
        <v>430</v>
      </c>
      <c r="D60" s="11" t="s">
        <v>431</v>
      </c>
      <c r="E60" s="45" t="s">
        <v>432</v>
      </c>
      <c r="F60" s="1" t="s">
        <v>7</v>
      </c>
      <c r="G60" s="1" t="s">
        <v>749</v>
      </c>
      <c r="H60" s="1" t="s">
        <v>12</v>
      </c>
      <c r="I60" s="23" t="s">
        <v>756</v>
      </c>
      <c r="J60" s="77">
        <v>43921</v>
      </c>
      <c r="K60" s="23" t="s">
        <v>769</v>
      </c>
      <c r="L60" s="23" t="s">
        <v>773</v>
      </c>
      <c r="M60" s="122">
        <v>543</v>
      </c>
      <c r="N60" s="76">
        <v>44048</v>
      </c>
      <c r="O60" s="23" t="s">
        <v>754</v>
      </c>
      <c r="P60" s="23" t="s">
        <v>756</v>
      </c>
      <c r="Q60" s="23" t="s">
        <v>756</v>
      </c>
      <c r="R60" s="23" t="s">
        <v>753</v>
      </c>
      <c r="S60" s="23" t="s">
        <v>753</v>
      </c>
      <c r="T60" s="23" t="s">
        <v>940</v>
      </c>
      <c r="U60" s="65"/>
      <c r="V60" s="69" t="s">
        <v>756</v>
      </c>
      <c r="W60" s="25"/>
      <c r="X60" s="23"/>
      <c r="Y60" s="23"/>
      <c r="Z60" s="58"/>
      <c r="AA60" s="23"/>
      <c r="AB60" s="23"/>
    </row>
    <row r="61" spans="1:28" s="8" customFormat="1" ht="19.95" customHeight="1">
      <c r="A61" s="44" t="s">
        <v>579</v>
      </c>
      <c r="B61" s="45" t="s">
        <v>574</v>
      </c>
      <c r="C61" s="45" t="s">
        <v>433</v>
      </c>
      <c r="D61" s="11" t="s">
        <v>434</v>
      </c>
      <c r="E61" s="45" t="s">
        <v>435</v>
      </c>
      <c r="F61" s="1" t="s">
        <v>7</v>
      </c>
      <c r="G61" s="1" t="s">
        <v>749</v>
      </c>
      <c r="H61" s="1" t="s">
        <v>12</v>
      </c>
      <c r="I61" s="23" t="s">
        <v>756</v>
      </c>
      <c r="J61" s="77">
        <v>43921</v>
      </c>
      <c r="K61" t="s">
        <v>851</v>
      </c>
      <c r="L61" s="23" t="s">
        <v>850</v>
      </c>
      <c r="M61" s="122">
        <v>9</v>
      </c>
      <c r="N61" s="77">
        <v>43619</v>
      </c>
      <c r="O61" t="s">
        <v>853</v>
      </c>
      <c r="P61" s="23" t="s">
        <v>753</v>
      </c>
      <c r="Q61" s="23" t="s">
        <v>756</v>
      </c>
      <c r="R61" s="23" t="s">
        <v>753</v>
      </c>
      <c r="S61" s="23" t="s">
        <v>753</v>
      </c>
      <c r="T61" s="23" t="s">
        <v>893</v>
      </c>
      <c r="U61" s="65"/>
      <c r="V61" s="69" t="s">
        <v>756</v>
      </c>
      <c r="W61" s="25"/>
      <c r="X61" s="23"/>
      <c r="Y61" s="23"/>
      <c r="Z61" s="58"/>
      <c r="AA61" s="23"/>
      <c r="AB61" s="23"/>
    </row>
    <row r="62" spans="1:28" s="8" customFormat="1" ht="19.95" customHeight="1">
      <c r="A62" s="44" t="s">
        <v>579</v>
      </c>
      <c r="B62" s="45" t="s">
        <v>574</v>
      </c>
      <c r="C62" s="45" t="s">
        <v>436</v>
      </c>
      <c r="D62" s="11" t="s">
        <v>437</v>
      </c>
      <c r="E62" s="45" t="s">
        <v>719</v>
      </c>
      <c r="F62" s="12" t="s">
        <v>5</v>
      </c>
      <c r="G62" s="12" t="s">
        <v>65</v>
      </c>
      <c r="H62" s="1" t="s">
        <v>12</v>
      </c>
      <c r="I62" s="23"/>
      <c r="J62" s="77">
        <v>43921</v>
      </c>
      <c r="K62" s="23"/>
      <c r="L62" s="23"/>
      <c r="M62" s="23"/>
      <c r="N62" s="23"/>
      <c r="O62" s="23"/>
      <c r="P62" s="23" t="s">
        <v>753</v>
      </c>
      <c r="Q62" s="23" t="s">
        <v>753</v>
      </c>
      <c r="R62" s="23" t="s">
        <v>753</v>
      </c>
      <c r="S62" s="23" t="s">
        <v>753</v>
      </c>
      <c r="T62" s="23"/>
      <c r="U62" s="65"/>
      <c r="V62" s="69" t="s">
        <v>756</v>
      </c>
      <c r="W62" s="25"/>
      <c r="X62" s="23"/>
      <c r="Y62" s="23"/>
      <c r="Z62" s="58"/>
      <c r="AA62" s="23"/>
      <c r="AB62" s="23"/>
    </row>
    <row r="63" spans="1:28" s="8" customFormat="1" ht="19.95" customHeight="1">
      <c r="A63" s="44" t="s">
        <v>579</v>
      </c>
      <c r="B63" s="45" t="s">
        <v>575</v>
      </c>
      <c r="C63" s="45" t="s">
        <v>438</v>
      </c>
      <c r="D63" s="11" t="s">
        <v>439</v>
      </c>
      <c r="E63" s="45" t="s">
        <v>440</v>
      </c>
      <c r="F63" s="1" t="s">
        <v>7</v>
      </c>
      <c r="G63" s="1" t="s">
        <v>749</v>
      </c>
      <c r="H63" s="1" t="s">
        <v>12</v>
      </c>
      <c r="I63" s="23" t="s">
        <v>756</v>
      </c>
      <c r="J63" s="77">
        <v>43921</v>
      </c>
      <c r="K63" s="23" t="s">
        <v>769</v>
      </c>
      <c r="L63" s="23" t="s">
        <v>773</v>
      </c>
      <c r="M63" s="122">
        <v>76</v>
      </c>
      <c r="N63" s="76">
        <v>44048</v>
      </c>
      <c r="O63" t="s">
        <v>792</v>
      </c>
      <c r="P63" s="23" t="s">
        <v>753</v>
      </c>
      <c r="Q63" s="23" t="s">
        <v>756</v>
      </c>
      <c r="R63" s="23" t="s">
        <v>753</v>
      </c>
      <c r="S63" s="23" t="s">
        <v>753</v>
      </c>
      <c r="T63" s="23" t="s">
        <v>893</v>
      </c>
      <c r="U63" s="65"/>
      <c r="V63" s="69" t="s">
        <v>756</v>
      </c>
      <c r="W63" s="25"/>
      <c r="X63" s="23"/>
      <c r="Y63" s="23"/>
      <c r="Z63" s="58"/>
      <c r="AA63" s="23"/>
      <c r="AB63" s="23"/>
    </row>
    <row r="64" spans="1:28" s="8" customFormat="1" ht="19.95" customHeight="1">
      <c r="A64" s="44" t="s">
        <v>579</v>
      </c>
      <c r="B64" s="45" t="s">
        <v>575</v>
      </c>
      <c r="C64" s="45" t="s">
        <v>441</v>
      </c>
      <c r="D64" s="11" t="s">
        <v>442</v>
      </c>
      <c r="E64" s="45" t="s">
        <v>443</v>
      </c>
      <c r="F64" s="1" t="s">
        <v>7</v>
      </c>
      <c r="G64" s="1" t="s">
        <v>749</v>
      </c>
      <c r="H64" s="1" t="s">
        <v>12</v>
      </c>
      <c r="I64" s="23" t="s">
        <v>756</v>
      </c>
      <c r="J64" s="77">
        <v>43921</v>
      </c>
      <c r="K64" s="23" t="s">
        <v>769</v>
      </c>
      <c r="L64" s="23" t="s">
        <v>773</v>
      </c>
      <c r="M64" s="122">
        <v>363</v>
      </c>
      <c r="N64" s="76">
        <v>44048</v>
      </c>
      <c r="O64" t="s">
        <v>847</v>
      </c>
      <c r="P64" s="23" t="s">
        <v>753</v>
      </c>
      <c r="Q64" s="23" t="s">
        <v>756</v>
      </c>
      <c r="R64" s="23" t="s">
        <v>753</v>
      </c>
      <c r="S64" s="23" t="s">
        <v>753</v>
      </c>
      <c r="T64" s="23" t="s">
        <v>893</v>
      </c>
      <c r="U64" s="65"/>
      <c r="V64" s="69" t="s">
        <v>756</v>
      </c>
      <c r="W64" s="25"/>
      <c r="X64" s="23"/>
      <c r="Y64" s="23"/>
      <c r="Z64" s="58"/>
      <c r="AA64" s="23"/>
      <c r="AB64" s="23"/>
    </row>
    <row r="65" spans="1:28" s="8" customFormat="1" ht="19.95" customHeight="1">
      <c r="A65" s="44" t="s">
        <v>579</v>
      </c>
      <c r="B65" s="45" t="s">
        <v>575</v>
      </c>
      <c r="C65" s="45" t="s">
        <v>444</v>
      </c>
      <c r="D65" s="11" t="s">
        <v>445</v>
      </c>
      <c r="E65" s="45" t="s">
        <v>446</v>
      </c>
      <c r="F65" s="1" t="s">
        <v>7</v>
      </c>
      <c r="G65" s="1" t="s">
        <v>749</v>
      </c>
      <c r="H65" s="1" t="s">
        <v>12</v>
      </c>
      <c r="I65" s="23" t="s">
        <v>756</v>
      </c>
      <c r="J65" s="77">
        <v>43921</v>
      </c>
      <c r="K65" s="23" t="s">
        <v>769</v>
      </c>
      <c r="L65" s="23" t="s">
        <v>773</v>
      </c>
      <c r="M65" s="122">
        <v>163</v>
      </c>
      <c r="N65" s="76">
        <v>44048</v>
      </c>
      <c r="O65" t="s">
        <v>796</v>
      </c>
      <c r="P65" s="23" t="s">
        <v>753</v>
      </c>
      <c r="Q65" s="23" t="s">
        <v>756</v>
      </c>
      <c r="R65" s="23" t="s">
        <v>753</v>
      </c>
      <c r="S65" s="23" t="s">
        <v>753</v>
      </c>
      <c r="T65" s="23" t="s">
        <v>893</v>
      </c>
      <c r="U65" s="65"/>
      <c r="V65" s="69" t="s">
        <v>756</v>
      </c>
      <c r="W65" s="25"/>
      <c r="X65" s="23"/>
      <c r="Y65" s="23"/>
      <c r="Z65" s="58"/>
      <c r="AA65" s="23"/>
      <c r="AB65" s="23"/>
    </row>
    <row r="66" spans="1:28" s="8" customFormat="1" ht="19.95" customHeight="1">
      <c r="A66" s="44" t="s">
        <v>579</v>
      </c>
      <c r="B66" s="45" t="s">
        <v>575</v>
      </c>
      <c r="C66" s="45" t="s">
        <v>447</v>
      </c>
      <c r="D66" s="11" t="s">
        <v>448</v>
      </c>
      <c r="E66" s="45" t="s">
        <v>449</v>
      </c>
      <c r="F66" s="12" t="s">
        <v>5</v>
      </c>
      <c r="G66" s="12" t="s">
        <v>65</v>
      </c>
      <c r="H66" s="1" t="s">
        <v>12</v>
      </c>
      <c r="I66" s="23">
        <v>32570000</v>
      </c>
      <c r="J66" s="77">
        <v>43921</v>
      </c>
      <c r="K66" s="23" t="s">
        <v>769</v>
      </c>
      <c r="L66" s="23" t="s">
        <v>773</v>
      </c>
      <c r="M66" s="122">
        <v>163</v>
      </c>
      <c r="N66" s="76">
        <v>44048</v>
      </c>
      <c r="O66" s="23" t="s">
        <v>754</v>
      </c>
      <c r="P66" s="23" t="s">
        <v>756</v>
      </c>
      <c r="Q66" s="23" t="s">
        <v>756</v>
      </c>
      <c r="R66" s="23" t="s">
        <v>753</v>
      </c>
      <c r="S66" s="23" t="s">
        <v>753</v>
      </c>
      <c r="T66" s="23" t="s">
        <v>809</v>
      </c>
      <c r="U66" s="65"/>
      <c r="V66" s="69" t="s">
        <v>756</v>
      </c>
      <c r="W66" s="25"/>
      <c r="X66" s="23"/>
      <c r="Y66" s="23"/>
      <c r="Z66" s="58"/>
      <c r="AA66" s="23"/>
      <c r="AB66" s="23"/>
    </row>
    <row r="67" spans="1:28" s="8" customFormat="1" ht="19.95" customHeight="1">
      <c r="A67" s="44" t="s">
        <v>579</v>
      </c>
      <c r="B67" s="45" t="s">
        <v>575</v>
      </c>
      <c r="C67" s="45" t="s">
        <v>450</v>
      </c>
      <c r="D67" s="11" t="s">
        <v>451</v>
      </c>
      <c r="E67" s="45" t="s">
        <v>452</v>
      </c>
      <c r="F67" s="12" t="s">
        <v>5</v>
      </c>
      <c r="G67" s="12" t="s">
        <v>65</v>
      </c>
      <c r="H67" s="1" t="s">
        <v>12</v>
      </c>
      <c r="I67" s="23">
        <v>32700000</v>
      </c>
      <c r="J67" s="77">
        <v>43921</v>
      </c>
      <c r="K67" s="23" t="s">
        <v>769</v>
      </c>
      <c r="L67" s="23" t="s">
        <v>773</v>
      </c>
      <c r="M67" s="122">
        <v>163</v>
      </c>
      <c r="N67" s="76">
        <v>44048</v>
      </c>
      <c r="O67" s="23" t="s">
        <v>754</v>
      </c>
      <c r="P67" s="23" t="s">
        <v>756</v>
      </c>
      <c r="Q67" s="23" t="s">
        <v>756</v>
      </c>
      <c r="R67" s="23" t="s">
        <v>753</v>
      </c>
      <c r="S67" s="23" t="s">
        <v>753</v>
      </c>
      <c r="T67" s="23" t="s">
        <v>809</v>
      </c>
      <c r="U67" s="65"/>
      <c r="V67" s="69" t="s">
        <v>756</v>
      </c>
      <c r="W67" s="25"/>
      <c r="X67" s="23"/>
      <c r="Y67" s="23"/>
      <c r="Z67" s="58"/>
      <c r="AA67" s="23"/>
      <c r="AB67" s="23"/>
    </row>
    <row r="68" spans="1:28" s="8" customFormat="1" ht="19.95" customHeight="1">
      <c r="A68" s="44" t="s">
        <v>579</v>
      </c>
      <c r="B68" s="45" t="s">
        <v>576</v>
      </c>
      <c r="C68" s="45" t="s">
        <v>453</v>
      </c>
      <c r="D68" s="11" t="s">
        <v>454</v>
      </c>
      <c r="E68" s="45" t="s">
        <v>455</v>
      </c>
      <c r="F68" s="1" t="s">
        <v>7</v>
      </c>
      <c r="G68" s="1" t="s">
        <v>749</v>
      </c>
      <c r="H68" s="1" t="s">
        <v>12</v>
      </c>
      <c r="I68" s="23" t="s">
        <v>754</v>
      </c>
      <c r="J68" s="77">
        <v>43921</v>
      </c>
      <c r="K68" s="23"/>
      <c r="L68" s="23"/>
      <c r="M68" s="23"/>
      <c r="N68" s="23"/>
      <c r="O68" s="23"/>
      <c r="P68" s="23" t="s">
        <v>753</v>
      </c>
      <c r="Q68" s="23" t="s">
        <v>753</v>
      </c>
      <c r="R68" s="23" t="s">
        <v>753</v>
      </c>
      <c r="S68" s="23" t="s">
        <v>753</v>
      </c>
      <c r="T68" s="23"/>
      <c r="U68" s="65"/>
      <c r="V68" s="69" t="s">
        <v>756</v>
      </c>
      <c r="W68" s="25"/>
      <c r="X68" s="23"/>
      <c r="Y68" s="23"/>
      <c r="Z68" s="58"/>
      <c r="AA68" s="23"/>
      <c r="AB68" s="23"/>
    </row>
    <row r="69" spans="1:28" s="8" customFormat="1" ht="19.95" customHeight="1">
      <c r="A69" s="44" t="s">
        <v>579</v>
      </c>
      <c r="B69" s="45" t="s">
        <v>576</v>
      </c>
      <c r="C69" s="45" t="s">
        <v>456</v>
      </c>
      <c r="D69" s="11" t="s">
        <v>457</v>
      </c>
      <c r="E69" s="45" t="s">
        <v>458</v>
      </c>
      <c r="F69" s="1" t="s">
        <v>7</v>
      </c>
      <c r="G69" s="1" t="s">
        <v>749</v>
      </c>
      <c r="H69" s="1" t="s">
        <v>12</v>
      </c>
      <c r="I69" s="23" t="s">
        <v>754</v>
      </c>
      <c r="J69" s="77">
        <v>43921</v>
      </c>
      <c r="K69" s="23"/>
      <c r="L69" s="23"/>
      <c r="M69" s="23"/>
      <c r="N69" s="23"/>
      <c r="O69" s="23"/>
      <c r="P69" s="23" t="s">
        <v>753</v>
      </c>
      <c r="Q69" s="23" t="s">
        <v>753</v>
      </c>
      <c r="R69" s="23" t="s">
        <v>753</v>
      </c>
      <c r="S69" s="23" t="s">
        <v>753</v>
      </c>
      <c r="T69" s="23"/>
      <c r="U69" s="65"/>
      <c r="V69" s="69" t="s">
        <v>756</v>
      </c>
      <c r="W69" s="25"/>
      <c r="X69" s="23"/>
      <c r="Y69" s="23"/>
      <c r="Z69" s="58"/>
      <c r="AA69" s="23"/>
      <c r="AB69" s="23"/>
    </row>
    <row r="70" spans="1:28" s="8" customFormat="1" ht="19.95" customHeight="1">
      <c r="A70" s="44" t="s">
        <v>579</v>
      </c>
      <c r="B70" s="45" t="s">
        <v>576</v>
      </c>
      <c r="C70" s="45" t="s">
        <v>459</v>
      </c>
      <c r="D70" s="11" t="s">
        <v>460</v>
      </c>
      <c r="E70" s="45" t="s">
        <v>461</v>
      </c>
      <c r="F70" s="1" t="s">
        <v>7</v>
      </c>
      <c r="G70" s="1" t="s">
        <v>749</v>
      </c>
      <c r="H70" s="1" t="s">
        <v>12</v>
      </c>
      <c r="I70" s="23" t="s">
        <v>754</v>
      </c>
      <c r="J70" s="77">
        <v>43921</v>
      </c>
      <c r="K70" s="23"/>
      <c r="L70" s="23"/>
      <c r="M70" s="23"/>
      <c r="N70" s="23"/>
      <c r="O70" s="23"/>
      <c r="P70" s="23" t="s">
        <v>753</v>
      </c>
      <c r="Q70" s="23" t="s">
        <v>753</v>
      </c>
      <c r="R70" s="23" t="s">
        <v>753</v>
      </c>
      <c r="S70" s="23" t="s">
        <v>753</v>
      </c>
      <c r="T70" s="23"/>
      <c r="U70" s="65"/>
      <c r="V70" s="69" t="s">
        <v>756</v>
      </c>
      <c r="W70" s="25"/>
      <c r="X70" s="23"/>
      <c r="Y70" s="23"/>
      <c r="Z70" s="58"/>
      <c r="AA70" s="23"/>
      <c r="AB70" s="23"/>
    </row>
    <row r="71" spans="1:28" s="8" customFormat="1" ht="19.95" customHeight="1">
      <c r="A71" s="44" t="s">
        <v>579</v>
      </c>
      <c r="B71" s="45" t="s">
        <v>576</v>
      </c>
      <c r="C71" s="45" t="s">
        <v>462</v>
      </c>
      <c r="D71" s="11" t="s">
        <v>463</v>
      </c>
      <c r="E71" s="45" t="s">
        <v>464</v>
      </c>
      <c r="F71" s="1" t="s">
        <v>7</v>
      </c>
      <c r="G71" s="1" t="s">
        <v>749</v>
      </c>
      <c r="H71" s="1" t="s">
        <v>12</v>
      </c>
      <c r="I71" s="23" t="s">
        <v>754</v>
      </c>
      <c r="J71" s="77">
        <v>43921</v>
      </c>
      <c r="K71" s="23"/>
      <c r="L71" s="23"/>
      <c r="M71" s="23"/>
      <c r="N71" s="23"/>
      <c r="O71" s="23"/>
      <c r="P71" s="23" t="s">
        <v>753</v>
      </c>
      <c r="Q71" s="23" t="s">
        <v>753</v>
      </c>
      <c r="R71" s="23" t="s">
        <v>753</v>
      </c>
      <c r="S71" s="23" t="s">
        <v>753</v>
      </c>
      <c r="T71" s="23"/>
      <c r="U71" s="65"/>
      <c r="V71" s="69" t="s">
        <v>756</v>
      </c>
      <c r="W71" s="25"/>
      <c r="X71" s="23"/>
      <c r="Y71" s="23"/>
      <c r="Z71" s="58"/>
      <c r="AA71" s="23"/>
      <c r="AB71" s="23"/>
    </row>
    <row r="72" spans="1:28" s="8" customFormat="1" ht="19.95" customHeight="1">
      <c r="A72" s="44" t="s">
        <v>579</v>
      </c>
      <c r="B72" s="45" t="s">
        <v>576</v>
      </c>
      <c r="C72" s="45" t="s">
        <v>465</v>
      </c>
      <c r="D72" s="11" t="s">
        <v>466</v>
      </c>
      <c r="E72" s="45" t="s">
        <v>467</v>
      </c>
      <c r="F72" s="1" t="s">
        <v>7</v>
      </c>
      <c r="G72" s="1" t="s">
        <v>749</v>
      </c>
      <c r="H72" s="1" t="s">
        <v>12</v>
      </c>
      <c r="I72" s="23" t="s">
        <v>754</v>
      </c>
      <c r="J72" s="77">
        <v>43921</v>
      </c>
      <c r="K72" s="23"/>
      <c r="L72" s="23"/>
      <c r="M72" s="23"/>
      <c r="N72" s="23"/>
      <c r="O72" s="23"/>
      <c r="P72" s="23" t="s">
        <v>753</v>
      </c>
      <c r="Q72" s="23" t="s">
        <v>753</v>
      </c>
      <c r="R72" s="23" t="s">
        <v>753</v>
      </c>
      <c r="S72" s="23" t="s">
        <v>753</v>
      </c>
      <c r="T72" s="23"/>
      <c r="U72" s="65"/>
      <c r="V72" s="69" t="s">
        <v>756</v>
      </c>
      <c r="W72" s="25"/>
      <c r="X72" s="23"/>
      <c r="Y72" s="23"/>
      <c r="Z72" s="58"/>
      <c r="AA72" s="23"/>
      <c r="AB72" s="23"/>
    </row>
    <row r="73" spans="1:28" s="8" customFormat="1" ht="19.95" customHeight="1">
      <c r="A73" s="44" t="s">
        <v>579</v>
      </c>
      <c r="B73" s="45" t="s">
        <v>576</v>
      </c>
      <c r="C73" s="45" t="s">
        <v>468</v>
      </c>
      <c r="D73" s="11" t="s">
        <v>469</v>
      </c>
      <c r="E73" s="45" t="s">
        <v>470</v>
      </c>
      <c r="F73" s="1" t="s">
        <v>7</v>
      </c>
      <c r="G73" s="1" t="s">
        <v>749</v>
      </c>
      <c r="H73" s="1" t="s">
        <v>12</v>
      </c>
      <c r="I73" s="23" t="s">
        <v>754</v>
      </c>
      <c r="J73" s="77">
        <v>43921</v>
      </c>
      <c r="K73" s="23"/>
      <c r="L73" s="23"/>
      <c r="M73" s="23"/>
      <c r="N73" s="23"/>
      <c r="O73" s="23"/>
      <c r="P73" s="23" t="s">
        <v>753</v>
      </c>
      <c r="Q73" s="23" t="s">
        <v>753</v>
      </c>
      <c r="R73" s="23" t="s">
        <v>753</v>
      </c>
      <c r="S73" s="23" t="s">
        <v>753</v>
      </c>
      <c r="T73" s="23"/>
      <c r="U73" s="65"/>
      <c r="V73" s="69" t="s">
        <v>756</v>
      </c>
      <c r="W73" s="25"/>
      <c r="X73" s="23"/>
      <c r="Y73" s="23"/>
      <c r="Z73" s="58"/>
      <c r="AA73" s="23"/>
      <c r="AB73" s="23"/>
    </row>
    <row r="74" spans="1:28" s="8" customFormat="1" ht="19.95" customHeight="1">
      <c r="A74" s="44" t="s">
        <v>579</v>
      </c>
      <c r="B74" s="45" t="s">
        <v>576</v>
      </c>
      <c r="C74" s="45" t="s">
        <v>471</v>
      </c>
      <c r="D74" s="11" t="s">
        <v>472</v>
      </c>
      <c r="E74" s="45" t="s">
        <v>473</v>
      </c>
      <c r="F74" s="12" t="s">
        <v>5</v>
      </c>
      <c r="G74" s="12" t="s">
        <v>583</v>
      </c>
      <c r="H74" s="1" t="s">
        <v>12</v>
      </c>
      <c r="I74" s="23"/>
      <c r="J74" s="77">
        <v>43921</v>
      </c>
      <c r="K74" s="23"/>
      <c r="L74" s="23"/>
      <c r="M74" s="23"/>
      <c r="N74" s="23"/>
      <c r="O74" s="23"/>
      <c r="P74" s="23" t="s">
        <v>753</v>
      </c>
      <c r="Q74" s="23" t="s">
        <v>753</v>
      </c>
      <c r="R74" s="23" t="s">
        <v>753</v>
      </c>
      <c r="S74" s="23" t="s">
        <v>753</v>
      </c>
      <c r="T74" s="23"/>
      <c r="U74" s="65"/>
      <c r="V74" s="69" t="s">
        <v>756</v>
      </c>
      <c r="W74" s="25"/>
      <c r="X74" s="23"/>
      <c r="Y74" s="23"/>
      <c r="Z74" s="58"/>
      <c r="AA74" s="23"/>
      <c r="AB74" s="23"/>
    </row>
    <row r="75" spans="1:28" s="8" customFormat="1" ht="19.95" customHeight="1">
      <c r="A75" s="44" t="s">
        <v>579</v>
      </c>
      <c r="B75" s="45" t="s">
        <v>576</v>
      </c>
      <c r="C75" s="45" t="s">
        <v>474</v>
      </c>
      <c r="D75" s="11" t="s">
        <v>475</v>
      </c>
      <c r="E75" s="45" t="s">
        <v>476</v>
      </c>
      <c r="F75" s="1" t="s">
        <v>7</v>
      </c>
      <c r="G75" s="1" t="s">
        <v>749</v>
      </c>
      <c r="H75" s="1" t="s">
        <v>12</v>
      </c>
      <c r="I75" s="23" t="s">
        <v>756</v>
      </c>
      <c r="J75" s="77">
        <v>43921</v>
      </c>
      <c r="K75" s="23" t="s">
        <v>769</v>
      </c>
      <c r="L75" s="23" t="s">
        <v>773</v>
      </c>
      <c r="M75" s="122">
        <v>148</v>
      </c>
      <c r="N75" s="76">
        <v>44048</v>
      </c>
      <c r="O75" t="s">
        <v>797</v>
      </c>
      <c r="P75" s="23" t="s">
        <v>753</v>
      </c>
      <c r="Q75" s="23" t="s">
        <v>756</v>
      </c>
      <c r="R75" s="23" t="s">
        <v>753</v>
      </c>
      <c r="S75" s="23" t="s">
        <v>753</v>
      </c>
      <c r="T75" s="23" t="s">
        <v>893</v>
      </c>
      <c r="U75" s="65"/>
      <c r="V75" s="69" t="s">
        <v>756</v>
      </c>
      <c r="W75" s="25"/>
      <c r="X75" s="23"/>
      <c r="Y75" s="23"/>
      <c r="Z75" s="58"/>
      <c r="AA75" s="23"/>
      <c r="AB75" s="23"/>
    </row>
    <row r="76" spans="1:28" s="8" customFormat="1" ht="19.95" customHeight="1">
      <c r="A76" s="44" t="s">
        <v>579</v>
      </c>
      <c r="B76" s="45" t="s">
        <v>576</v>
      </c>
      <c r="C76" s="45" t="s">
        <v>477</v>
      </c>
      <c r="D76" s="11" t="s">
        <v>478</v>
      </c>
      <c r="E76" s="45" t="s">
        <v>479</v>
      </c>
      <c r="F76" s="1" t="s">
        <v>7</v>
      </c>
      <c r="G76" s="1" t="s">
        <v>749</v>
      </c>
      <c r="H76" s="1" t="s">
        <v>12</v>
      </c>
      <c r="I76" s="23" t="s">
        <v>754</v>
      </c>
      <c r="J76" s="77">
        <v>43921</v>
      </c>
      <c r="K76" s="23"/>
      <c r="L76" s="23"/>
      <c r="M76" s="23"/>
      <c r="N76" s="23"/>
      <c r="O76" s="23"/>
      <c r="P76" s="23" t="s">
        <v>753</v>
      </c>
      <c r="Q76" s="23" t="s">
        <v>753</v>
      </c>
      <c r="R76" s="23" t="s">
        <v>753</v>
      </c>
      <c r="S76" s="23" t="s">
        <v>753</v>
      </c>
      <c r="T76" s="23"/>
      <c r="U76" s="65"/>
      <c r="V76" s="69" t="s">
        <v>756</v>
      </c>
      <c r="W76" s="25"/>
      <c r="X76" s="23"/>
      <c r="Y76" s="23"/>
      <c r="Z76" s="58"/>
      <c r="AA76" s="23"/>
      <c r="AB76" s="23"/>
    </row>
    <row r="77" spans="1:28" s="8" customFormat="1" ht="19.95" customHeight="1">
      <c r="A77" s="44" t="s">
        <v>579</v>
      </c>
      <c r="B77" s="45" t="s">
        <v>576</v>
      </c>
      <c r="C77" s="45" t="s">
        <v>480</v>
      </c>
      <c r="D77" s="11" t="s">
        <v>481</v>
      </c>
      <c r="E77" s="45" t="s">
        <v>482</v>
      </c>
      <c r="F77" s="1" t="s">
        <v>7</v>
      </c>
      <c r="G77" s="1" t="s">
        <v>749</v>
      </c>
      <c r="H77" s="1" t="s">
        <v>12</v>
      </c>
      <c r="I77" s="23" t="s">
        <v>754</v>
      </c>
      <c r="J77" s="77">
        <v>43921</v>
      </c>
      <c r="K77" s="23"/>
      <c r="L77" s="23"/>
      <c r="M77" s="23"/>
      <c r="N77" s="23"/>
      <c r="O77" s="23"/>
      <c r="P77" s="23" t="s">
        <v>753</v>
      </c>
      <c r="Q77" s="23" t="s">
        <v>753</v>
      </c>
      <c r="R77" s="23" t="s">
        <v>753</v>
      </c>
      <c r="S77" s="23" t="s">
        <v>753</v>
      </c>
      <c r="T77" s="23"/>
      <c r="U77" s="65"/>
      <c r="V77" s="69" t="s">
        <v>756</v>
      </c>
      <c r="W77" s="25"/>
      <c r="X77" s="23"/>
      <c r="Y77" s="23"/>
      <c r="Z77" s="58"/>
      <c r="AA77" s="23"/>
      <c r="AB77" s="23"/>
    </row>
    <row r="78" spans="1:28" s="8" customFormat="1" ht="19.95" customHeight="1">
      <c r="A78" s="44" t="s">
        <v>579</v>
      </c>
      <c r="B78" s="45" t="s">
        <v>576</v>
      </c>
      <c r="C78" s="45" t="s">
        <v>483</v>
      </c>
      <c r="D78" s="11" t="s">
        <v>484</v>
      </c>
      <c r="E78" s="45" t="s">
        <v>485</v>
      </c>
      <c r="F78" s="1" t="s">
        <v>7</v>
      </c>
      <c r="G78" s="1" t="s">
        <v>749</v>
      </c>
      <c r="H78" s="1" t="s">
        <v>12</v>
      </c>
      <c r="I78" s="23" t="s">
        <v>756</v>
      </c>
      <c r="J78" s="77">
        <v>43921</v>
      </c>
      <c r="K78" s="23" t="s">
        <v>769</v>
      </c>
      <c r="L78" s="23" t="s">
        <v>773</v>
      </c>
      <c r="M78" s="122">
        <v>285</v>
      </c>
      <c r="N78" s="76">
        <v>44048</v>
      </c>
      <c r="O78" t="s">
        <v>818</v>
      </c>
      <c r="P78" s="23" t="s">
        <v>753</v>
      </c>
      <c r="Q78" s="23" t="s">
        <v>756</v>
      </c>
      <c r="R78" s="23" t="s">
        <v>753</v>
      </c>
      <c r="S78" s="23" t="s">
        <v>753</v>
      </c>
      <c r="T78" s="23" t="s">
        <v>893</v>
      </c>
      <c r="U78" s="65"/>
      <c r="V78" s="69" t="s">
        <v>756</v>
      </c>
      <c r="W78" s="25"/>
      <c r="X78" s="23"/>
      <c r="Y78" s="23"/>
      <c r="Z78" s="58"/>
      <c r="AA78" s="23"/>
      <c r="AB78" s="23"/>
    </row>
    <row r="79" spans="1:28" s="8" customFormat="1" ht="19.95" customHeight="1">
      <c r="A79" s="44" t="s">
        <v>579</v>
      </c>
      <c r="B79" s="45" t="s">
        <v>576</v>
      </c>
      <c r="C79" s="45" t="s">
        <v>486</v>
      </c>
      <c r="D79" s="11" t="s">
        <v>487</v>
      </c>
      <c r="E79" s="45" t="s">
        <v>487</v>
      </c>
      <c r="F79" s="12" t="s">
        <v>5</v>
      </c>
      <c r="G79" s="12" t="s">
        <v>580</v>
      </c>
      <c r="H79" s="1" t="s">
        <v>12</v>
      </c>
      <c r="I79" s="82">
        <v>155312560000</v>
      </c>
      <c r="J79" s="77">
        <v>43921</v>
      </c>
      <c r="K79" s="23" t="s">
        <v>769</v>
      </c>
      <c r="L79" s="23" t="s">
        <v>773</v>
      </c>
      <c r="M79" s="122">
        <v>508</v>
      </c>
      <c r="N79" s="76">
        <v>44048</v>
      </c>
      <c r="O79" s="23" t="s">
        <v>754</v>
      </c>
      <c r="P79" s="23" t="s">
        <v>756</v>
      </c>
      <c r="Q79" s="23" t="s">
        <v>756</v>
      </c>
      <c r="R79" s="23" t="s">
        <v>753</v>
      </c>
      <c r="S79" s="23" t="s">
        <v>753</v>
      </c>
      <c r="T79" s="23" t="s">
        <v>845</v>
      </c>
      <c r="U79" s="65"/>
      <c r="V79" s="69" t="s">
        <v>756</v>
      </c>
      <c r="W79" s="25"/>
      <c r="X79" s="23"/>
      <c r="Y79" s="23"/>
      <c r="Z79" s="58"/>
      <c r="AA79" s="23"/>
      <c r="AB79" s="23"/>
    </row>
    <row r="80" spans="1:28" s="8" customFormat="1" ht="19.95" customHeight="1">
      <c r="A80" s="44" t="s">
        <v>579</v>
      </c>
      <c r="B80" s="45" t="s">
        <v>576</v>
      </c>
      <c r="C80" s="45" t="s">
        <v>488</v>
      </c>
      <c r="D80" s="11" t="s">
        <v>489</v>
      </c>
      <c r="E80" s="45" t="s">
        <v>489</v>
      </c>
      <c r="F80" s="12" t="s">
        <v>5</v>
      </c>
      <c r="G80" s="12" t="s">
        <v>580</v>
      </c>
      <c r="H80" s="1" t="s">
        <v>12</v>
      </c>
      <c r="I80" s="23">
        <v>4200000</v>
      </c>
      <c r="J80" s="77">
        <v>43921</v>
      </c>
      <c r="K80" s="23" t="s">
        <v>769</v>
      </c>
      <c r="L80" s="23" t="s">
        <v>773</v>
      </c>
      <c r="M80" s="122">
        <v>149</v>
      </c>
      <c r="N80" s="76">
        <v>44048</v>
      </c>
      <c r="O80" s="23" t="s">
        <v>754</v>
      </c>
      <c r="P80" s="23" t="s">
        <v>756</v>
      </c>
      <c r="Q80" s="23" t="s">
        <v>756</v>
      </c>
      <c r="R80" s="23" t="s">
        <v>753</v>
      </c>
      <c r="S80" s="23" t="s">
        <v>753</v>
      </c>
      <c r="T80" s="23" t="s">
        <v>811</v>
      </c>
      <c r="U80" s="65"/>
      <c r="V80" s="69" t="s">
        <v>756</v>
      </c>
      <c r="W80" s="25"/>
      <c r="X80" s="23"/>
      <c r="Y80" s="23"/>
      <c r="Z80" s="58"/>
      <c r="AA80" s="23"/>
      <c r="AB80" s="23"/>
    </row>
    <row r="81" spans="1:28" s="8" customFormat="1" ht="19.95" customHeight="1">
      <c r="A81" s="44" t="s">
        <v>579</v>
      </c>
      <c r="B81" s="45" t="s">
        <v>576</v>
      </c>
      <c r="C81" s="45" t="s">
        <v>490</v>
      </c>
      <c r="D81" s="11" t="s">
        <v>491</v>
      </c>
      <c r="E81" s="45" t="s">
        <v>492</v>
      </c>
      <c r="F81" s="12" t="s">
        <v>5</v>
      </c>
      <c r="G81" s="12" t="s">
        <v>713</v>
      </c>
      <c r="H81" s="1" t="s">
        <v>12</v>
      </c>
      <c r="I81" s="79">
        <v>4335329.63</v>
      </c>
      <c r="J81" s="77">
        <v>43921</v>
      </c>
      <c r="K81" s="23" t="s">
        <v>769</v>
      </c>
      <c r="L81" s="23" t="s">
        <v>773</v>
      </c>
      <c r="M81" s="122">
        <v>381</v>
      </c>
      <c r="N81" s="76">
        <v>44048</v>
      </c>
      <c r="O81" s="23" t="s">
        <v>754</v>
      </c>
      <c r="P81" s="23" t="s">
        <v>756</v>
      </c>
      <c r="Q81" s="23" t="s">
        <v>756</v>
      </c>
      <c r="R81" s="23" t="s">
        <v>753</v>
      </c>
      <c r="S81" s="23" t="s">
        <v>753</v>
      </c>
      <c r="T81" s="23" t="s">
        <v>812</v>
      </c>
      <c r="U81" s="65"/>
      <c r="V81" s="69" t="s">
        <v>756</v>
      </c>
      <c r="W81" s="25"/>
      <c r="X81" s="23"/>
      <c r="Y81" s="23"/>
      <c r="Z81" s="58"/>
      <c r="AA81" s="23"/>
      <c r="AB81" s="23"/>
    </row>
    <row r="82" spans="1:28" s="8" customFormat="1" ht="19.95" customHeight="1">
      <c r="A82" s="44" t="s">
        <v>579</v>
      </c>
      <c r="B82" s="45" t="s">
        <v>576</v>
      </c>
      <c r="C82" s="45" t="s">
        <v>493</v>
      </c>
      <c r="D82" s="11" t="s">
        <v>494</v>
      </c>
      <c r="E82" s="45" t="s">
        <v>495</v>
      </c>
      <c r="F82" s="12" t="s">
        <v>5</v>
      </c>
      <c r="G82" s="12" t="s">
        <v>713</v>
      </c>
      <c r="H82" s="1" t="s">
        <v>12</v>
      </c>
      <c r="I82" s="79">
        <v>4616093.3099999996</v>
      </c>
      <c r="J82" s="77">
        <v>43921</v>
      </c>
      <c r="K82" s="23" t="s">
        <v>772</v>
      </c>
      <c r="L82" s="23" t="s">
        <v>768</v>
      </c>
      <c r="M82" s="124">
        <v>317</v>
      </c>
      <c r="N82" s="76">
        <v>43671</v>
      </c>
      <c r="O82" s="62" t="s">
        <v>754</v>
      </c>
      <c r="P82" s="23" t="s">
        <v>756</v>
      </c>
      <c r="Q82" s="23" t="s">
        <v>756</v>
      </c>
      <c r="R82" s="23" t="s">
        <v>753</v>
      </c>
      <c r="S82" s="23" t="s">
        <v>753</v>
      </c>
      <c r="T82" s="62" t="s">
        <v>814</v>
      </c>
      <c r="U82" s="65"/>
      <c r="V82" s="69" t="s">
        <v>756</v>
      </c>
      <c r="W82" s="25"/>
      <c r="X82" s="23"/>
      <c r="Y82" s="23"/>
      <c r="Z82" s="58"/>
      <c r="AA82" s="23"/>
      <c r="AB82" s="23"/>
    </row>
    <row r="83" spans="1:28" s="8" customFormat="1" ht="19.95" customHeight="1">
      <c r="A83" s="44" t="s">
        <v>579</v>
      </c>
      <c r="B83" s="45" t="s">
        <v>576</v>
      </c>
      <c r="C83" s="45" t="s">
        <v>496</v>
      </c>
      <c r="D83" s="11" t="s">
        <v>497</v>
      </c>
      <c r="E83" s="45" t="s">
        <v>498</v>
      </c>
      <c r="F83" s="12" t="s">
        <v>5</v>
      </c>
      <c r="G83" s="12" t="s">
        <v>580</v>
      </c>
      <c r="H83" s="1" t="s">
        <v>12</v>
      </c>
      <c r="I83" s="23">
        <v>8570000</v>
      </c>
      <c r="J83" s="77">
        <v>43921</v>
      </c>
      <c r="K83" s="23" t="s">
        <v>769</v>
      </c>
      <c r="L83" s="23" t="s">
        <v>773</v>
      </c>
      <c r="M83" s="122">
        <v>149</v>
      </c>
      <c r="N83" s="76">
        <v>44048</v>
      </c>
      <c r="O83" s="23" t="s">
        <v>754</v>
      </c>
      <c r="P83" s="23" t="s">
        <v>756</v>
      </c>
      <c r="Q83" s="23" t="s">
        <v>756</v>
      </c>
      <c r="R83" s="23" t="s">
        <v>753</v>
      </c>
      <c r="S83" s="23" t="s">
        <v>753</v>
      </c>
      <c r="T83" s="23" t="s">
        <v>811</v>
      </c>
      <c r="U83" s="65"/>
      <c r="V83" s="69" t="s">
        <v>756</v>
      </c>
      <c r="W83" s="25"/>
      <c r="X83" s="23"/>
      <c r="Y83" s="23"/>
      <c r="Z83" s="58"/>
      <c r="AA83" s="23"/>
      <c r="AB83" s="23"/>
    </row>
    <row r="84" spans="1:28" s="8" customFormat="1" ht="19.95" customHeight="1">
      <c r="A84" s="44" t="s">
        <v>579</v>
      </c>
      <c r="B84" s="45" t="s">
        <v>576</v>
      </c>
      <c r="C84" s="45" t="s">
        <v>499</v>
      </c>
      <c r="D84" s="11" t="s">
        <v>500</v>
      </c>
      <c r="E84" s="45" t="s">
        <v>500</v>
      </c>
      <c r="F84" s="12" t="s">
        <v>5</v>
      </c>
      <c r="G84" s="12" t="s">
        <v>580</v>
      </c>
      <c r="H84" s="1" t="s">
        <v>12</v>
      </c>
      <c r="I84" s="23">
        <v>10120000</v>
      </c>
      <c r="J84" s="77">
        <v>43921</v>
      </c>
      <c r="K84" s="23" t="s">
        <v>772</v>
      </c>
      <c r="L84" s="23" t="s">
        <v>768</v>
      </c>
      <c r="M84" s="124">
        <v>71</v>
      </c>
      <c r="N84" s="76">
        <v>43671</v>
      </c>
      <c r="O84" s="62" t="s">
        <v>754</v>
      </c>
      <c r="P84" s="23" t="s">
        <v>756</v>
      </c>
      <c r="Q84" s="23" t="s">
        <v>756</v>
      </c>
      <c r="R84" s="23" t="s">
        <v>753</v>
      </c>
      <c r="S84" s="23" t="s">
        <v>753</v>
      </c>
      <c r="T84" s="62" t="s">
        <v>813</v>
      </c>
      <c r="U84" s="65"/>
      <c r="V84" s="69" t="s">
        <v>756</v>
      </c>
      <c r="W84" s="25"/>
      <c r="X84" s="23"/>
      <c r="Y84" s="23"/>
      <c r="Z84" s="58"/>
      <c r="AA84" s="23"/>
      <c r="AB84" s="23"/>
    </row>
    <row r="85" spans="1:28" s="8" customFormat="1" ht="19.95" customHeight="1">
      <c r="A85" s="44" t="s">
        <v>579</v>
      </c>
      <c r="B85" s="45" t="s">
        <v>577</v>
      </c>
      <c r="C85" s="45" t="s">
        <v>501</v>
      </c>
      <c r="D85" s="11" t="s">
        <v>502</v>
      </c>
      <c r="E85" s="45" t="s">
        <v>503</v>
      </c>
      <c r="F85" s="1" t="s">
        <v>7</v>
      </c>
      <c r="G85" s="1" t="s">
        <v>749</v>
      </c>
      <c r="H85" s="1" t="s">
        <v>12</v>
      </c>
      <c r="I85" s="23" t="s">
        <v>754</v>
      </c>
      <c r="J85" s="77">
        <v>43921</v>
      </c>
      <c r="K85" s="23"/>
      <c r="L85" s="23"/>
      <c r="M85" s="23"/>
      <c r="N85" s="23"/>
      <c r="O85" s="23"/>
      <c r="P85" s="23" t="s">
        <v>753</v>
      </c>
      <c r="Q85" s="23" t="s">
        <v>753</v>
      </c>
      <c r="R85" s="23" t="s">
        <v>753</v>
      </c>
      <c r="S85" s="23" t="s">
        <v>753</v>
      </c>
      <c r="T85" s="23"/>
      <c r="U85" s="65"/>
      <c r="V85" s="69" t="s">
        <v>756</v>
      </c>
      <c r="W85" s="25"/>
      <c r="X85" s="23"/>
      <c r="Y85" s="23"/>
      <c r="Z85" s="58"/>
      <c r="AA85" s="23"/>
      <c r="AB85" s="23"/>
    </row>
    <row r="86" spans="1:28" s="8" customFormat="1" ht="19.95" customHeight="1">
      <c r="A86" s="44" t="s">
        <v>579</v>
      </c>
      <c r="B86" s="45" t="s">
        <v>578</v>
      </c>
      <c r="C86" s="45" t="s">
        <v>504</v>
      </c>
      <c r="D86" s="11" t="s">
        <v>505</v>
      </c>
      <c r="E86" s="45" t="s">
        <v>506</v>
      </c>
      <c r="F86" s="1" t="s">
        <v>7</v>
      </c>
      <c r="G86" s="1" t="s">
        <v>749</v>
      </c>
      <c r="H86" s="1" t="s">
        <v>12</v>
      </c>
      <c r="I86" s="23" t="s">
        <v>756</v>
      </c>
      <c r="J86" s="77">
        <v>43921</v>
      </c>
      <c r="K86" s="23" t="s">
        <v>769</v>
      </c>
      <c r="L86" s="23" t="s">
        <v>773</v>
      </c>
      <c r="M86" s="122">
        <v>261</v>
      </c>
      <c r="N86" s="76">
        <v>44048</v>
      </c>
      <c r="O86" t="s">
        <v>790</v>
      </c>
      <c r="P86" s="23" t="s">
        <v>753</v>
      </c>
      <c r="Q86" s="23" t="s">
        <v>756</v>
      </c>
      <c r="R86" s="23" t="s">
        <v>753</v>
      </c>
      <c r="S86" s="23" t="s">
        <v>753</v>
      </c>
      <c r="T86" s="23" t="s">
        <v>893</v>
      </c>
      <c r="U86" s="65"/>
      <c r="V86" s="69" t="s">
        <v>756</v>
      </c>
      <c r="W86" s="25"/>
      <c r="X86" s="23"/>
      <c r="Y86" s="23"/>
      <c r="Z86" s="58"/>
      <c r="AA86" s="23"/>
      <c r="AB86" s="23"/>
    </row>
    <row r="87" spans="1:28" s="8" customFormat="1" ht="19.95" customHeight="1">
      <c r="A87" s="44" t="s">
        <v>579</v>
      </c>
      <c r="B87" s="45" t="s">
        <v>578</v>
      </c>
      <c r="C87" s="45" t="s">
        <v>507</v>
      </c>
      <c r="D87" s="11" t="s">
        <v>508</v>
      </c>
      <c r="E87" s="45" t="s">
        <v>509</v>
      </c>
      <c r="F87" s="1" t="s">
        <v>7</v>
      </c>
      <c r="G87" s="1" t="s">
        <v>749</v>
      </c>
      <c r="H87" s="1" t="s">
        <v>12</v>
      </c>
      <c r="I87" s="23" t="s">
        <v>756</v>
      </c>
      <c r="J87" s="77">
        <v>43921</v>
      </c>
      <c r="K87" s="132" t="s">
        <v>769</v>
      </c>
      <c r="L87" s="132" t="s">
        <v>773</v>
      </c>
      <c r="M87" s="78">
        <v>174175</v>
      </c>
      <c r="N87" s="134">
        <v>44048</v>
      </c>
      <c r="O87" t="s">
        <v>930</v>
      </c>
      <c r="P87" s="23" t="s">
        <v>753</v>
      </c>
      <c r="Q87" s="23" t="s">
        <v>756</v>
      </c>
      <c r="R87" s="23" t="s">
        <v>753</v>
      </c>
      <c r="S87" s="23" t="s">
        <v>753</v>
      </c>
      <c r="T87" s="132" t="s">
        <v>893</v>
      </c>
      <c r="U87" s="65"/>
      <c r="V87" s="69" t="s">
        <v>756</v>
      </c>
      <c r="W87" s="25" t="s">
        <v>39</v>
      </c>
      <c r="X87" s="23" t="s">
        <v>920</v>
      </c>
      <c r="Y87" s="23"/>
      <c r="Z87" s="58"/>
      <c r="AA87" s="23"/>
      <c r="AB87" s="23"/>
    </row>
    <row r="88" spans="1:28" s="8" customFormat="1" ht="19.95" customHeight="1">
      <c r="A88" s="44" t="s">
        <v>579</v>
      </c>
      <c r="B88" s="45" t="s">
        <v>578</v>
      </c>
      <c r="C88" s="45" t="s">
        <v>510</v>
      </c>
      <c r="D88" s="11" t="s">
        <v>511</v>
      </c>
      <c r="E88" s="45" t="s">
        <v>512</v>
      </c>
      <c r="F88" s="1" t="s">
        <v>7</v>
      </c>
      <c r="G88" s="1" t="s">
        <v>749</v>
      </c>
      <c r="H88" s="1" t="s">
        <v>12</v>
      </c>
      <c r="I88" s="23" t="s">
        <v>754</v>
      </c>
      <c r="J88" s="77">
        <v>43921</v>
      </c>
      <c r="K88" s="23"/>
      <c r="L88" s="23"/>
      <c r="M88" s="23"/>
      <c r="N88" s="23"/>
      <c r="O88" s="23"/>
      <c r="P88" s="23" t="s">
        <v>753</v>
      </c>
      <c r="Q88" s="23" t="s">
        <v>753</v>
      </c>
      <c r="R88" s="23" t="s">
        <v>753</v>
      </c>
      <c r="S88" s="23" t="s">
        <v>753</v>
      </c>
      <c r="T88" s="23"/>
      <c r="U88" s="65"/>
      <c r="V88" s="69" t="s">
        <v>756</v>
      </c>
      <c r="W88" s="25"/>
      <c r="X88" s="23"/>
      <c r="Y88" s="23"/>
      <c r="Z88" s="58"/>
      <c r="AA88" s="23"/>
      <c r="AB88" s="23"/>
    </row>
    <row r="89" spans="1:28" s="8" customFormat="1" ht="19.95" customHeight="1">
      <c r="A89" s="44" t="s">
        <v>579</v>
      </c>
      <c r="B89" s="45" t="s">
        <v>578</v>
      </c>
      <c r="C89" s="45" t="s">
        <v>513</v>
      </c>
      <c r="D89" s="11" t="s">
        <v>514</v>
      </c>
      <c r="E89" s="45" t="s">
        <v>515</v>
      </c>
      <c r="F89" s="1" t="s">
        <v>7</v>
      </c>
      <c r="G89" s="1" t="s">
        <v>749</v>
      </c>
      <c r="H89" s="1" t="s">
        <v>12</v>
      </c>
      <c r="I89" s="23" t="s">
        <v>756</v>
      </c>
      <c r="J89" s="77">
        <v>43921</v>
      </c>
      <c r="K89" t="s">
        <v>834</v>
      </c>
      <c r="L89" s="23" t="s">
        <v>833</v>
      </c>
      <c r="M89" s="122">
        <v>198</v>
      </c>
      <c r="N89" s="77">
        <v>38068</v>
      </c>
      <c r="O89" t="s">
        <v>832</v>
      </c>
      <c r="P89" s="23" t="s">
        <v>753</v>
      </c>
      <c r="Q89" s="23" t="s">
        <v>756</v>
      </c>
      <c r="R89" s="23" t="s">
        <v>753</v>
      </c>
      <c r="S89" s="23" t="s">
        <v>753</v>
      </c>
      <c r="T89" s="23" t="s">
        <v>893</v>
      </c>
      <c r="U89" s="65"/>
      <c r="V89" s="69" t="s">
        <v>756</v>
      </c>
      <c r="W89" s="25"/>
      <c r="X89" s="23"/>
      <c r="Y89" s="23"/>
      <c r="Z89" s="58"/>
      <c r="AA89" s="23"/>
      <c r="AB89" s="23"/>
    </row>
    <row r="90" spans="1:28" s="8" customFormat="1" ht="19.95" customHeight="1">
      <c r="A90" s="44" t="s">
        <v>579</v>
      </c>
      <c r="B90" s="45" t="s">
        <v>578</v>
      </c>
      <c r="C90" s="45" t="s">
        <v>516</v>
      </c>
      <c r="D90" s="11" t="s">
        <v>517</v>
      </c>
      <c r="E90" s="45" t="s">
        <v>518</v>
      </c>
      <c r="F90" s="1" t="s">
        <v>7</v>
      </c>
      <c r="G90" s="1" t="s">
        <v>749</v>
      </c>
      <c r="H90" s="1" t="s">
        <v>12</v>
      </c>
      <c r="I90" s="23" t="s">
        <v>754</v>
      </c>
      <c r="J90" s="77">
        <v>43921</v>
      </c>
      <c r="K90" s="23"/>
      <c r="L90" s="23"/>
      <c r="M90" s="23"/>
      <c r="N90" s="23"/>
      <c r="O90" s="23"/>
      <c r="P90" s="23" t="s">
        <v>753</v>
      </c>
      <c r="Q90" s="23" t="s">
        <v>753</v>
      </c>
      <c r="R90" s="23" t="s">
        <v>753</v>
      </c>
      <c r="S90" s="23" t="s">
        <v>753</v>
      </c>
      <c r="T90" s="23"/>
      <c r="U90" s="65"/>
      <c r="V90" s="69" t="s">
        <v>756</v>
      </c>
      <c r="W90" s="25"/>
      <c r="X90" s="23"/>
      <c r="Y90" s="23"/>
      <c r="Z90" s="58"/>
      <c r="AA90" s="23"/>
      <c r="AB90" s="23"/>
    </row>
    <row r="91" spans="1:28" s="8" customFormat="1" ht="19.95" customHeight="1">
      <c r="A91" s="44" t="s">
        <v>579</v>
      </c>
      <c r="B91" s="45" t="s">
        <v>578</v>
      </c>
      <c r="C91" s="45" t="s">
        <v>519</v>
      </c>
      <c r="D91" s="11" t="s">
        <v>520</v>
      </c>
      <c r="E91" s="45" t="s">
        <v>521</v>
      </c>
      <c r="F91" s="1" t="s">
        <v>7</v>
      </c>
      <c r="G91" s="1" t="s">
        <v>749</v>
      </c>
      <c r="H91" s="1" t="s">
        <v>12</v>
      </c>
      <c r="I91" s="23" t="s">
        <v>756</v>
      </c>
      <c r="J91" s="77">
        <v>43921</v>
      </c>
      <c r="K91" t="s">
        <v>834</v>
      </c>
      <c r="L91" s="23" t="s">
        <v>833</v>
      </c>
      <c r="M91" s="122">
        <v>193</v>
      </c>
      <c r="N91" s="77">
        <v>38068</v>
      </c>
      <c r="O91" t="s">
        <v>835</v>
      </c>
      <c r="P91" s="23" t="s">
        <v>753</v>
      </c>
      <c r="Q91" s="23" t="s">
        <v>756</v>
      </c>
      <c r="R91" s="23" t="s">
        <v>753</v>
      </c>
      <c r="S91" s="23" t="s">
        <v>753</v>
      </c>
      <c r="T91" s="23" t="s">
        <v>893</v>
      </c>
      <c r="U91" s="65"/>
      <c r="V91" s="69" t="s">
        <v>756</v>
      </c>
      <c r="W91" s="25"/>
      <c r="X91" s="23"/>
      <c r="Y91" s="23"/>
      <c r="Z91" s="58"/>
      <c r="AA91" s="23"/>
      <c r="AB91" s="23"/>
    </row>
    <row r="92" spans="1:28" s="8" customFormat="1" ht="19.95" customHeight="1">
      <c r="A92" s="44" t="s">
        <v>579</v>
      </c>
      <c r="B92" s="11" t="s">
        <v>578</v>
      </c>
      <c r="C92" s="45" t="s">
        <v>522</v>
      </c>
      <c r="D92" s="11" t="s">
        <v>523</v>
      </c>
      <c r="E92" s="45" t="s">
        <v>524</v>
      </c>
      <c r="F92" s="1" t="s">
        <v>7</v>
      </c>
      <c r="G92" s="1" t="s">
        <v>749</v>
      </c>
      <c r="H92" s="1" t="s">
        <v>12</v>
      </c>
      <c r="I92" s="23" t="s">
        <v>754</v>
      </c>
      <c r="J92" s="77">
        <v>43921</v>
      </c>
      <c r="K92" s="23"/>
      <c r="L92" s="23"/>
      <c r="M92" s="23"/>
      <c r="N92" s="23"/>
      <c r="O92" s="23"/>
      <c r="P92" s="23" t="s">
        <v>753</v>
      </c>
      <c r="Q92" s="23" t="s">
        <v>753</v>
      </c>
      <c r="R92" s="23" t="s">
        <v>753</v>
      </c>
      <c r="S92" s="23" t="s">
        <v>753</v>
      </c>
      <c r="T92" s="23"/>
      <c r="U92" s="65"/>
      <c r="V92" s="69" t="s">
        <v>756</v>
      </c>
      <c r="W92" s="25"/>
      <c r="X92" s="23"/>
      <c r="Y92" s="23"/>
      <c r="Z92" s="58"/>
      <c r="AA92" s="23"/>
      <c r="AB92" s="23"/>
    </row>
    <row r="93" spans="1:28" s="8" customFormat="1" ht="19.95" customHeight="1">
      <c r="A93" s="44" t="s">
        <v>579</v>
      </c>
      <c r="B93" s="11" t="s">
        <v>578</v>
      </c>
      <c r="C93" s="45" t="s">
        <v>525</v>
      </c>
      <c r="D93" s="11" t="s">
        <v>526</v>
      </c>
      <c r="E93" s="45" t="s">
        <v>527</v>
      </c>
      <c r="F93" s="1" t="s">
        <v>7</v>
      </c>
      <c r="G93" s="1" t="s">
        <v>749</v>
      </c>
      <c r="H93" s="1" t="s">
        <v>12</v>
      </c>
      <c r="I93" s="23" t="s">
        <v>754</v>
      </c>
      <c r="J93" s="77">
        <v>43921</v>
      </c>
      <c r="K93" s="23"/>
      <c r="L93" s="23"/>
      <c r="M93" s="23"/>
      <c r="N93" s="23"/>
      <c r="O93" s="23"/>
      <c r="P93" s="23" t="s">
        <v>753</v>
      </c>
      <c r="Q93" s="23" t="s">
        <v>753</v>
      </c>
      <c r="R93" s="23" t="s">
        <v>753</v>
      </c>
      <c r="S93" s="23" t="s">
        <v>753</v>
      </c>
      <c r="T93" s="23"/>
      <c r="U93" s="65"/>
      <c r="V93" s="69" t="s">
        <v>756</v>
      </c>
      <c r="W93" s="25"/>
      <c r="X93" s="23"/>
      <c r="Y93" s="23"/>
      <c r="Z93" s="58"/>
      <c r="AA93" s="23"/>
      <c r="AB93" s="23"/>
    </row>
    <row r="94" spans="1:28" s="8" customFormat="1" ht="19.95" customHeight="1">
      <c r="A94" s="44" t="s">
        <v>579</v>
      </c>
      <c r="B94" s="11" t="s">
        <v>578</v>
      </c>
      <c r="C94" s="45" t="s">
        <v>528</v>
      </c>
      <c r="D94" s="11" t="s">
        <v>529</v>
      </c>
      <c r="E94" s="45" t="s">
        <v>530</v>
      </c>
      <c r="F94" s="1" t="s">
        <v>7</v>
      </c>
      <c r="G94" s="1" t="s">
        <v>749</v>
      </c>
      <c r="H94" s="1" t="s">
        <v>12</v>
      </c>
      <c r="I94" s="23" t="s">
        <v>756</v>
      </c>
      <c r="J94" s="77">
        <v>43921</v>
      </c>
      <c r="K94" s="23" t="s">
        <v>834</v>
      </c>
      <c r="L94" s="23" t="s">
        <v>833</v>
      </c>
      <c r="M94" s="23">
        <v>199</v>
      </c>
      <c r="N94" s="77">
        <v>38068</v>
      </c>
      <c r="O94" t="s">
        <v>905</v>
      </c>
      <c r="P94" s="23" t="s">
        <v>753</v>
      </c>
      <c r="Q94" s="23" t="s">
        <v>756</v>
      </c>
      <c r="R94" s="23" t="s">
        <v>753</v>
      </c>
      <c r="S94" s="23" t="s">
        <v>753</v>
      </c>
      <c r="T94" s="23" t="s">
        <v>893</v>
      </c>
      <c r="U94" s="65"/>
      <c r="V94" s="69" t="s">
        <v>756</v>
      </c>
      <c r="W94" s="25"/>
      <c r="X94" s="23"/>
      <c r="Y94" s="23"/>
      <c r="Z94" s="58"/>
      <c r="AA94" s="23"/>
      <c r="AB94" s="23"/>
    </row>
    <row r="95" spans="1:28" s="8" customFormat="1" ht="19.95" customHeight="1">
      <c r="A95" s="44" t="s">
        <v>579</v>
      </c>
      <c r="B95" s="11" t="s">
        <v>578</v>
      </c>
      <c r="C95" s="45" t="s">
        <v>531</v>
      </c>
      <c r="D95" s="11" t="s">
        <v>532</v>
      </c>
      <c r="E95" s="45" t="s">
        <v>533</v>
      </c>
      <c r="F95" s="1" t="s">
        <v>7</v>
      </c>
      <c r="G95" s="1" t="s">
        <v>749</v>
      </c>
      <c r="H95" s="1" t="s">
        <v>12</v>
      </c>
      <c r="I95" s="23" t="s">
        <v>753</v>
      </c>
      <c r="J95" s="77">
        <v>43921</v>
      </c>
      <c r="K95" s="23" t="s">
        <v>769</v>
      </c>
      <c r="L95" s="23" t="s">
        <v>773</v>
      </c>
      <c r="M95" s="122">
        <v>153</v>
      </c>
      <c r="N95" s="76">
        <v>44048</v>
      </c>
      <c r="O95" t="s">
        <v>823</v>
      </c>
      <c r="P95" s="23" t="s">
        <v>753</v>
      </c>
      <c r="Q95" s="23" t="s">
        <v>756</v>
      </c>
      <c r="R95" s="23" t="s">
        <v>753</v>
      </c>
      <c r="S95" s="23" t="s">
        <v>753</v>
      </c>
      <c r="T95" s="23" t="s">
        <v>893</v>
      </c>
      <c r="U95" s="65"/>
      <c r="V95" s="69" t="s">
        <v>756</v>
      </c>
      <c r="W95" s="25"/>
      <c r="X95" s="23"/>
      <c r="Y95" s="23"/>
      <c r="Z95" s="58"/>
      <c r="AA95" s="23"/>
      <c r="AB95" s="23"/>
    </row>
    <row r="96" spans="1:28" s="8" customFormat="1" ht="19.95" customHeight="1">
      <c r="A96" s="44" t="s">
        <v>579</v>
      </c>
      <c r="B96" s="11" t="s">
        <v>578</v>
      </c>
      <c r="C96" s="45" t="s">
        <v>534</v>
      </c>
      <c r="D96" s="11" t="s">
        <v>535</v>
      </c>
      <c r="E96" s="45" t="s">
        <v>536</v>
      </c>
      <c r="F96" s="1" t="s">
        <v>7</v>
      </c>
      <c r="G96" s="1" t="s">
        <v>749</v>
      </c>
      <c r="H96" s="1" t="s">
        <v>12</v>
      </c>
      <c r="I96" s="23" t="s">
        <v>756</v>
      </c>
      <c r="J96" s="77">
        <v>43921</v>
      </c>
      <c r="K96" s="23" t="s">
        <v>769</v>
      </c>
      <c r="L96" s="23" t="s">
        <v>773</v>
      </c>
      <c r="M96" s="122">
        <v>141</v>
      </c>
      <c r="N96" s="76">
        <v>44048</v>
      </c>
      <c r="O96" t="s">
        <v>837</v>
      </c>
      <c r="P96" s="23" t="s">
        <v>753</v>
      </c>
      <c r="Q96" s="23" t="s">
        <v>756</v>
      </c>
      <c r="R96" s="23" t="s">
        <v>753</v>
      </c>
      <c r="S96" s="23" t="s">
        <v>753</v>
      </c>
      <c r="T96" s="23" t="s">
        <v>893</v>
      </c>
      <c r="U96" s="65"/>
      <c r="V96" s="69" t="s">
        <v>756</v>
      </c>
      <c r="W96" s="25"/>
      <c r="X96" s="23"/>
      <c r="Y96" s="23"/>
      <c r="Z96" s="58"/>
      <c r="AA96" s="23"/>
      <c r="AB96" s="23"/>
    </row>
    <row r="97" spans="1:28" s="8" customFormat="1" ht="19.95" customHeight="1">
      <c r="A97" s="44" t="s">
        <v>579</v>
      </c>
      <c r="B97" s="11" t="s">
        <v>578</v>
      </c>
      <c r="C97" s="45" t="s">
        <v>537</v>
      </c>
      <c r="D97" s="11" t="s">
        <v>538</v>
      </c>
      <c r="E97" s="45" t="s">
        <v>539</v>
      </c>
      <c r="F97" s="1" t="s">
        <v>7</v>
      </c>
      <c r="G97" s="1" t="s">
        <v>749</v>
      </c>
      <c r="H97" s="1" t="s">
        <v>12</v>
      </c>
      <c r="I97" s="23" t="s">
        <v>756</v>
      </c>
      <c r="J97" s="77">
        <v>43921</v>
      </c>
      <c r="K97" s="23" t="s">
        <v>834</v>
      </c>
      <c r="L97" s="23" t="s">
        <v>833</v>
      </c>
      <c r="M97" s="125">
        <v>201</v>
      </c>
      <c r="N97" s="77">
        <v>38068</v>
      </c>
      <c r="O97" t="s">
        <v>925</v>
      </c>
      <c r="P97" s="23" t="s">
        <v>753</v>
      </c>
      <c r="Q97" s="23" t="s">
        <v>756</v>
      </c>
      <c r="R97" s="23" t="s">
        <v>753</v>
      </c>
      <c r="S97" s="23" t="s">
        <v>753</v>
      </c>
      <c r="T97" s="23" t="s">
        <v>893</v>
      </c>
      <c r="U97" s="65"/>
      <c r="V97" s="69" t="s">
        <v>756</v>
      </c>
      <c r="W97" s="25" t="s">
        <v>35</v>
      </c>
      <c r="X97" s="23" t="s">
        <v>921</v>
      </c>
      <c r="Y97" s="23"/>
      <c r="Z97" s="58"/>
      <c r="AA97" s="23"/>
      <c r="AB97" s="23"/>
    </row>
    <row r="98" spans="1:28" s="8" customFormat="1" ht="19.95" customHeight="1">
      <c r="A98" s="44" t="s">
        <v>579</v>
      </c>
      <c r="B98" s="11" t="s">
        <v>578</v>
      </c>
      <c r="C98" s="45" t="s">
        <v>540</v>
      </c>
      <c r="D98" s="11" t="s">
        <v>541</v>
      </c>
      <c r="E98" s="45" t="s">
        <v>542</v>
      </c>
      <c r="F98" s="1" t="s">
        <v>7</v>
      </c>
      <c r="G98" s="1" t="s">
        <v>749</v>
      </c>
      <c r="H98" s="1" t="s">
        <v>12</v>
      </c>
      <c r="I98" s="23" t="s">
        <v>756</v>
      </c>
      <c r="J98" s="77">
        <v>43921</v>
      </c>
      <c r="K98" s="23" t="s">
        <v>769</v>
      </c>
      <c r="L98" s="23" t="s">
        <v>773</v>
      </c>
      <c r="M98" s="122">
        <v>151</v>
      </c>
      <c r="N98" s="76">
        <v>44048</v>
      </c>
      <c r="O98" t="s">
        <v>843</v>
      </c>
      <c r="P98" s="23" t="s">
        <v>753</v>
      </c>
      <c r="Q98" s="23" t="s">
        <v>756</v>
      </c>
      <c r="R98" s="23" t="s">
        <v>753</v>
      </c>
      <c r="S98" s="23" t="s">
        <v>753</v>
      </c>
      <c r="T98" s="23" t="s">
        <v>893</v>
      </c>
      <c r="U98" s="65"/>
      <c r="V98" s="69" t="s">
        <v>756</v>
      </c>
      <c r="W98" s="25"/>
      <c r="X98" s="23"/>
      <c r="Y98" s="23"/>
      <c r="Z98" s="58"/>
      <c r="AA98" s="23"/>
      <c r="AB98" s="23"/>
    </row>
    <row r="99" spans="1:28" s="8" customFormat="1" ht="19.95" customHeight="1">
      <c r="A99" s="44" t="s">
        <v>579</v>
      </c>
      <c r="B99" s="11" t="s">
        <v>578</v>
      </c>
      <c r="C99" s="45" t="s">
        <v>543</v>
      </c>
      <c r="D99" s="11" t="s">
        <v>544</v>
      </c>
      <c r="E99" s="45" t="s">
        <v>545</v>
      </c>
      <c r="F99" s="1" t="s">
        <v>7</v>
      </c>
      <c r="G99" s="1" t="s">
        <v>749</v>
      </c>
      <c r="H99" s="1" t="s">
        <v>12</v>
      </c>
      <c r="I99" s="23" t="s">
        <v>756</v>
      </c>
      <c r="J99" s="77">
        <v>43921</v>
      </c>
      <c r="K99" s="23" t="s">
        <v>760</v>
      </c>
      <c r="L99" s="23" t="s">
        <v>759</v>
      </c>
      <c r="M99" s="122">
        <v>1</v>
      </c>
      <c r="N99" s="76">
        <v>44082</v>
      </c>
      <c r="O99" t="s">
        <v>779</v>
      </c>
      <c r="P99" s="23" t="s">
        <v>753</v>
      </c>
      <c r="Q99" s="23" t="s">
        <v>756</v>
      </c>
      <c r="R99" s="23" t="s">
        <v>753</v>
      </c>
      <c r="S99" s="23" t="s">
        <v>753</v>
      </c>
      <c r="T99" s="23" t="s">
        <v>893</v>
      </c>
      <c r="U99" s="65"/>
      <c r="V99" s="69" t="s">
        <v>756</v>
      </c>
      <c r="W99" s="25"/>
      <c r="X99" s="23"/>
      <c r="Y99" s="23"/>
      <c r="Z99" s="58"/>
      <c r="AA99" s="23"/>
      <c r="AB99" s="23"/>
    </row>
    <row r="100" spans="1:28" s="8" customFormat="1" ht="19.95" customHeight="1">
      <c r="A100" s="44" t="s">
        <v>579</v>
      </c>
      <c r="B100" s="11" t="s">
        <v>578</v>
      </c>
      <c r="C100" s="45" t="s">
        <v>546</v>
      </c>
      <c r="D100" s="11" t="s">
        <v>547</v>
      </c>
      <c r="E100" s="45" t="s">
        <v>548</v>
      </c>
      <c r="F100" s="1" t="s">
        <v>7</v>
      </c>
      <c r="G100" s="1" t="s">
        <v>749</v>
      </c>
      <c r="H100" s="1" t="s">
        <v>12</v>
      </c>
      <c r="I100" s="23" t="s">
        <v>756</v>
      </c>
      <c r="J100" s="77">
        <v>43921</v>
      </c>
      <c r="K100" s="23" t="s">
        <v>769</v>
      </c>
      <c r="L100" s="23" t="s">
        <v>773</v>
      </c>
      <c r="M100" s="122">
        <v>151</v>
      </c>
      <c r="N100" s="76">
        <v>44048</v>
      </c>
      <c r="O100" t="s">
        <v>843</v>
      </c>
      <c r="P100" s="23" t="s">
        <v>753</v>
      </c>
      <c r="Q100" s="23" t="s">
        <v>756</v>
      </c>
      <c r="R100" s="23" t="s">
        <v>753</v>
      </c>
      <c r="S100" s="23" t="s">
        <v>753</v>
      </c>
      <c r="T100" s="23" t="s">
        <v>893</v>
      </c>
      <c r="U100" s="65"/>
      <c r="V100" s="69" t="s">
        <v>756</v>
      </c>
      <c r="W100" s="25"/>
      <c r="X100" s="23"/>
      <c r="Y100" s="23"/>
      <c r="Z100" s="58"/>
      <c r="AA100" s="23"/>
      <c r="AB100" s="23"/>
    </row>
    <row r="101" spans="1:28" s="8" customFormat="1" ht="19.95" customHeight="1">
      <c r="A101" s="44" t="s">
        <v>579</v>
      </c>
      <c r="B101" s="11" t="s">
        <v>578</v>
      </c>
      <c r="C101" s="45" t="s">
        <v>549</v>
      </c>
      <c r="D101" s="11" t="s">
        <v>550</v>
      </c>
      <c r="E101" s="45" t="s">
        <v>551</v>
      </c>
      <c r="F101" s="1" t="s">
        <v>7</v>
      </c>
      <c r="G101" s="1" t="s">
        <v>749</v>
      </c>
      <c r="H101" s="1" t="s">
        <v>12</v>
      </c>
      <c r="I101" s="23" t="s">
        <v>754</v>
      </c>
      <c r="J101" s="77">
        <v>43921</v>
      </c>
      <c r="K101" s="23"/>
      <c r="L101" s="23"/>
      <c r="M101" s="122"/>
      <c r="N101" s="76"/>
      <c r="O101"/>
      <c r="P101" s="23" t="s">
        <v>753</v>
      </c>
      <c r="Q101" s="23" t="s">
        <v>753</v>
      </c>
      <c r="R101" s="23" t="s">
        <v>753</v>
      </c>
      <c r="S101" s="23" t="s">
        <v>753</v>
      </c>
      <c r="T101" s="23"/>
      <c r="U101" s="65"/>
      <c r="V101" s="69" t="s">
        <v>756</v>
      </c>
      <c r="W101" s="25" t="s">
        <v>35</v>
      </c>
      <c r="X101" s="23" t="s">
        <v>916</v>
      </c>
      <c r="Y101" s="23"/>
      <c r="Z101" s="58"/>
      <c r="AA101" s="23"/>
      <c r="AB101" s="23"/>
    </row>
    <row r="102" spans="1:28" s="8" customFormat="1" ht="19.95" customHeight="1">
      <c r="A102" s="44" t="s">
        <v>579</v>
      </c>
      <c r="B102" s="11" t="s">
        <v>578</v>
      </c>
      <c r="C102" s="45" t="s">
        <v>552</v>
      </c>
      <c r="D102" s="11" t="s">
        <v>553</v>
      </c>
      <c r="E102" s="45" t="s">
        <v>554</v>
      </c>
      <c r="F102" s="1" t="s">
        <v>7</v>
      </c>
      <c r="G102" s="1" t="s">
        <v>749</v>
      </c>
      <c r="H102" s="1" t="s">
        <v>12</v>
      </c>
      <c r="I102" s="23" t="s">
        <v>754</v>
      </c>
      <c r="J102" s="77">
        <v>43921</v>
      </c>
      <c r="K102" s="23"/>
      <c r="L102" s="23"/>
      <c r="M102" s="23"/>
      <c r="N102" s="76"/>
      <c r="O102"/>
      <c r="P102" s="23" t="s">
        <v>753</v>
      </c>
      <c r="Q102" s="23" t="s">
        <v>753</v>
      </c>
      <c r="R102" s="23" t="s">
        <v>753</v>
      </c>
      <c r="S102" s="23" t="s">
        <v>753</v>
      </c>
      <c r="T102" s="23"/>
      <c r="U102" s="65"/>
      <c r="V102" s="69" t="s">
        <v>756</v>
      </c>
      <c r="W102" s="25" t="s">
        <v>35</v>
      </c>
      <c r="X102" s="23" t="s">
        <v>916</v>
      </c>
      <c r="Y102" s="23"/>
      <c r="Z102" s="58"/>
      <c r="AA102" s="23"/>
      <c r="AB102" s="23"/>
    </row>
    <row r="103" spans="1:28" s="8" customFormat="1" ht="19.95" customHeight="1">
      <c r="A103" s="44" t="s">
        <v>579</v>
      </c>
      <c r="B103" s="11" t="s">
        <v>578</v>
      </c>
      <c r="C103" s="45" t="s">
        <v>555</v>
      </c>
      <c r="D103" s="11" t="s">
        <v>556</v>
      </c>
      <c r="E103" s="45" t="s">
        <v>557</v>
      </c>
      <c r="F103" s="1" t="s">
        <v>7</v>
      </c>
      <c r="G103" s="1" t="s">
        <v>749</v>
      </c>
      <c r="H103" s="1" t="s">
        <v>12</v>
      </c>
      <c r="I103" s="23" t="s">
        <v>756</v>
      </c>
      <c r="J103" s="77">
        <v>43921</v>
      </c>
      <c r="K103" s="23" t="s">
        <v>760</v>
      </c>
      <c r="L103" s="23" t="s">
        <v>759</v>
      </c>
      <c r="M103" s="122">
        <v>5</v>
      </c>
      <c r="N103" s="76">
        <v>44082</v>
      </c>
      <c r="O103" t="s">
        <v>903</v>
      </c>
      <c r="P103" s="23" t="s">
        <v>753</v>
      </c>
      <c r="Q103" s="23" t="s">
        <v>756</v>
      </c>
      <c r="R103" s="23" t="s">
        <v>753</v>
      </c>
      <c r="S103" s="23" t="s">
        <v>753</v>
      </c>
      <c r="T103" s="23" t="s">
        <v>893</v>
      </c>
      <c r="U103" s="65"/>
      <c r="V103" s="69" t="s">
        <v>756</v>
      </c>
      <c r="W103" s="25"/>
      <c r="X103" s="23"/>
      <c r="Y103" s="23"/>
      <c r="Z103" s="58"/>
      <c r="AA103" s="23"/>
      <c r="AB103" s="23"/>
    </row>
    <row r="104" spans="1:28" s="8" customFormat="1" ht="19.95" customHeight="1">
      <c r="A104" s="44" t="s">
        <v>579</v>
      </c>
      <c r="B104" s="11" t="s">
        <v>578</v>
      </c>
      <c r="C104" s="45" t="s">
        <v>558</v>
      </c>
      <c r="D104" s="11" t="s">
        <v>559</v>
      </c>
      <c r="E104" s="45" t="s">
        <v>560</v>
      </c>
      <c r="F104" s="1" t="s">
        <v>7</v>
      </c>
      <c r="G104" s="1" t="s">
        <v>749</v>
      </c>
      <c r="H104" s="1" t="s">
        <v>12</v>
      </c>
      <c r="I104" s="23" t="s">
        <v>754</v>
      </c>
      <c r="J104" s="77">
        <v>43921</v>
      </c>
      <c r="K104" s="23"/>
      <c r="L104" s="23"/>
      <c r="M104" s="23"/>
      <c r="N104" s="23"/>
      <c r="O104" s="23"/>
      <c r="P104" s="23" t="s">
        <v>753</v>
      </c>
      <c r="Q104" s="23" t="s">
        <v>753</v>
      </c>
      <c r="R104" s="23" t="s">
        <v>753</v>
      </c>
      <c r="S104" s="23" t="s">
        <v>753</v>
      </c>
      <c r="T104" s="23"/>
      <c r="U104" s="65"/>
      <c r="V104" s="69" t="s">
        <v>756</v>
      </c>
      <c r="W104" s="25"/>
      <c r="X104" s="23"/>
      <c r="Y104" s="23"/>
      <c r="Z104" s="58"/>
      <c r="AA104" s="23"/>
      <c r="AB104" s="23"/>
    </row>
    <row r="105" spans="1:28" s="8" customFormat="1" ht="19.95" customHeight="1">
      <c r="A105" s="44" t="s">
        <v>579</v>
      </c>
      <c r="B105" s="11" t="s">
        <v>578</v>
      </c>
      <c r="C105" s="45" t="s">
        <v>561</v>
      </c>
      <c r="D105" s="11" t="s">
        <v>562</v>
      </c>
      <c r="E105" s="45" t="s">
        <v>563</v>
      </c>
      <c r="F105" s="12" t="s">
        <v>5</v>
      </c>
      <c r="G105" s="12" t="s">
        <v>584</v>
      </c>
      <c r="H105" s="1" t="s">
        <v>12</v>
      </c>
      <c r="I105" s="23"/>
      <c r="J105" s="77">
        <v>43921</v>
      </c>
      <c r="K105" s="23"/>
      <c r="L105" s="23"/>
      <c r="M105" s="23"/>
      <c r="N105" s="23"/>
      <c r="O105" s="23"/>
      <c r="P105" s="23" t="s">
        <v>753</v>
      </c>
      <c r="Q105" s="23" t="s">
        <v>753</v>
      </c>
      <c r="R105" s="23" t="s">
        <v>753</v>
      </c>
      <c r="S105" s="23" t="s">
        <v>753</v>
      </c>
      <c r="T105" s="23"/>
      <c r="U105" s="65"/>
      <c r="V105" s="69" t="s">
        <v>756</v>
      </c>
      <c r="W105" s="25"/>
      <c r="X105" s="23"/>
      <c r="Y105" s="23"/>
      <c r="Z105" s="58"/>
      <c r="AA105" s="23"/>
      <c r="AB105" s="23"/>
    </row>
    <row r="106" spans="1:28" s="8" customFormat="1" ht="19.95" customHeight="1">
      <c r="A106" s="44" t="s">
        <v>579</v>
      </c>
      <c r="B106" s="11" t="s">
        <v>578</v>
      </c>
      <c r="C106" s="45" t="s">
        <v>564</v>
      </c>
      <c r="D106" s="11" t="s">
        <v>565</v>
      </c>
      <c r="E106" s="45" t="s">
        <v>566</v>
      </c>
      <c r="F106" s="1" t="s">
        <v>7</v>
      </c>
      <c r="G106" s="1" t="s">
        <v>749</v>
      </c>
      <c r="H106" s="1" t="s">
        <v>12</v>
      </c>
      <c r="I106" s="23" t="s">
        <v>756</v>
      </c>
      <c r="J106" s="77">
        <v>43921</v>
      </c>
      <c r="K106" s="23" t="s">
        <v>769</v>
      </c>
      <c r="L106" s="23" t="s">
        <v>773</v>
      </c>
      <c r="M106" s="123">
        <v>158159160</v>
      </c>
      <c r="N106" s="76">
        <v>44048</v>
      </c>
      <c r="O106" s="23" t="s">
        <v>754</v>
      </c>
      <c r="P106" s="23" t="s">
        <v>756</v>
      </c>
      <c r="Q106" s="23" t="s">
        <v>756</v>
      </c>
      <c r="R106" s="23" t="s">
        <v>753</v>
      </c>
      <c r="S106" s="23" t="s">
        <v>753</v>
      </c>
      <c r="T106" s="23" t="s">
        <v>816</v>
      </c>
      <c r="U106" s="65"/>
      <c r="V106" s="69" t="s">
        <v>756</v>
      </c>
      <c r="W106" s="25"/>
      <c r="X106" s="23"/>
      <c r="Y106" s="23"/>
      <c r="Z106" s="58"/>
      <c r="AA106" s="23"/>
      <c r="AB106" s="23"/>
    </row>
    <row r="107" spans="1:28" s="8" customFormat="1" ht="19.95" customHeight="1">
      <c r="A107" s="44" t="s">
        <v>579</v>
      </c>
      <c r="B107" s="11" t="s">
        <v>567</v>
      </c>
      <c r="C107" s="45" t="s">
        <v>259</v>
      </c>
      <c r="D107" s="11" t="s">
        <v>260</v>
      </c>
      <c r="E107" s="45" t="s">
        <v>261</v>
      </c>
      <c r="F107" s="1" t="s">
        <v>7</v>
      </c>
      <c r="G107" s="1" t="s">
        <v>749</v>
      </c>
      <c r="H107" s="1" t="s">
        <v>66</v>
      </c>
      <c r="I107" s="23" t="s">
        <v>756</v>
      </c>
      <c r="J107" s="77">
        <v>43555</v>
      </c>
      <c r="K107" s="23" t="s">
        <v>834</v>
      </c>
      <c r="L107" s="23" t="s">
        <v>833</v>
      </c>
      <c r="M107" s="122">
        <v>203</v>
      </c>
      <c r="N107" s="77">
        <v>38068</v>
      </c>
      <c r="O107" t="s">
        <v>932</v>
      </c>
      <c r="P107" s="23" t="s">
        <v>753</v>
      </c>
      <c r="Q107" s="23" t="s">
        <v>756</v>
      </c>
      <c r="R107" s="23" t="s">
        <v>753</v>
      </c>
      <c r="S107" s="23" t="s">
        <v>753</v>
      </c>
      <c r="T107" s="23" t="s">
        <v>893</v>
      </c>
      <c r="U107" s="65"/>
      <c r="V107" s="69" t="s">
        <v>756</v>
      </c>
      <c r="W107" s="25" t="s">
        <v>35</v>
      </c>
      <c r="X107" s="50" t="s">
        <v>908</v>
      </c>
      <c r="Y107" s="23"/>
      <c r="Z107" s="58"/>
      <c r="AA107" s="23"/>
      <c r="AB107" s="23"/>
    </row>
    <row r="108" spans="1:28" s="8" customFormat="1" ht="19.95" customHeight="1">
      <c r="A108" s="44" t="s">
        <v>579</v>
      </c>
      <c r="B108" s="11" t="s">
        <v>567</v>
      </c>
      <c r="C108" s="45" t="s">
        <v>262</v>
      </c>
      <c r="D108" s="11" t="s">
        <v>263</v>
      </c>
      <c r="E108" s="45" t="s">
        <v>264</v>
      </c>
      <c r="F108" s="1" t="s">
        <v>7</v>
      </c>
      <c r="G108" s="1" t="s">
        <v>749</v>
      </c>
      <c r="H108" s="1" t="s">
        <v>66</v>
      </c>
      <c r="I108" s="23" t="s">
        <v>756</v>
      </c>
      <c r="J108" s="77">
        <v>43555</v>
      </c>
      <c r="K108" s="23" t="s">
        <v>834</v>
      </c>
      <c r="L108" s="23" t="s">
        <v>833</v>
      </c>
      <c r="M108" s="23">
        <v>201</v>
      </c>
      <c r="N108" s="77">
        <v>38068</v>
      </c>
      <c r="O108" t="s">
        <v>935</v>
      </c>
      <c r="P108" s="23" t="s">
        <v>753</v>
      </c>
      <c r="Q108" s="23" t="s">
        <v>756</v>
      </c>
      <c r="R108" s="23" t="s">
        <v>753</v>
      </c>
      <c r="S108" s="23" t="s">
        <v>753</v>
      </c>
      <c r="T108" s="50" t="s">
        <v>893</v>
      </c>
      <c r="U108" s="65"/>
      <c r="V108" s="69" t="s">
        <v>756</v>
      </c>
      <c r="W108" s="25" t="s">
        <v>39</v>
      </c>
      <c r="X108" s="23" t="s">
        <v>907</v>
      </c>
      <c r="Y108" s="23"/>
      <c r="Z108" s="58"/>
      <c r="AA108" s="23"/>
      <c r="AB108" s="23"/>
    </row>
    <row r="109" spans="1:28" s="8" customFormat="1" ht="19.95" customHeight="1">
      <c r="A109" s="44" t="s">
        <v>579</v>
      </c>
      <c r="B109" s="11" t="s">
        <v>567</v>
      </c>
      <c r="C109" s="45" t="s">
        <v>265</v>
      </c>
      <c r="D109" s="11" t="s">
        <v>266</v>
      </c>
      <c r="E109" s="45" t="s">
        <v>267</v>
      </c>
      <c r="F109" s="1" t="s">
        <v>7</v>
      </c>
      <c r="G109" s="1" t="s">
        <v>749</v>
      </c>
      <c r="H109" s="1" t="s">
        <v>66</v>
      </c>
      <c r="I109" s="23" t="s">
        <v>756</v>
      </c>
      <c r="J109" s="77">
        <v>43555</v>
      </c>
      <c r="K109" s="23" t="s">
        <v>772</v>
      </c>
      <c r="L109" s="23" t="s">
        <v>768</v>
      </c>
      <c r="M109" s="126">
        <v>130131230129</v>
      </c>
      <c r="N109" s="76">
        <v>43671</v>
      </c>
      <c r="O109" t="s">
        <v>791</v>
      </c>
      <c r="P109" s="23" t="s">
        <v>756</v>
      </c>
      <c r="Q109" s="23" t="s">
        <v>756</v>
      </c>
      <c r="R109" s="23" t="s">
        <v>753</v>
      </c>
      <c r="S109" s="23" t="s">
        <v>753</v>
      </c>
      <c r="T109" s="23" t="s">
        <v>933</v>
      </c>
      <c r="U109" s="65"/>
      <c r="V109" s="69" t="s">
        <v>756</v>
      </c>
      <c r="W109" s="25" t="s">
        <v>43</v>
      </c>
      <c r="X109" s="23" t="s">
        <v>911</v>
      </c>
      <c r="Y109" s="23"/>
      <c r="Z109" s="58"/>
      <c r="AA109" s="23"/>
      <c r="AB109" s="23"/>
    </row>
    <row r="110" spans="1:28" s="8" customFormat="1" ht="19.95" customHeight="1">
      <c r="A110" s="44" t="s">
        <v>579</v>
      </c>
      <c r="B110" s="11" t="s">
        <v>567</v>
      </c>
      <c r="C110" s="45" t="s">
        <v>268</v>
      </c>
      <c r="D110" s="11" t="s">
        <v>269</v>
      </c>
      <c r="E110" s="45" t="s">
        <v>270</v>
      </c>
      <c r="F110" s="1" t="s">
        <v>7</v>
      </c>
      <c r="G110" s="1" t="s">
        <v>749</v>
      </c>
      <c r="H110" s="1" t="s">
        <v>66</v>
      </c>
      <c r="I110" s="23" t="s">
        <v>756</v>
      </c>
      <c r="J110" s="77">
        <v>43555</v>
      </c>
      <c r="K110" s="23" t="s">
        <v>772</v>
      </c>
      <c r="L110" s="23" t="s">
        <v>768</v>
      </c>
      <c r="M110" s="126">
        <v>130131</v>
      </c>
      <c r="N110" s="76">
        <v>43671</v>
      </c>
      <c r="O110" s="62" t="s">
        <v>754</v>
      </c>
      <c r="P110" s="23" t="s">
        <v>756</v>
      </c>
      <c r="Q110" s="23" t="s">
        <v>756</v>
      </c>
      <c r="R110" s="23" t="s">
        <v>753</v>
      </c>
      <c r="S110" s="23" t="s">
        <v>753</v>
      </c>
      <c r="T110" s="23" t="s">
        <v>817</v>
      </c>
      <c r="U110" t="s">
        <v>883</v>
      </c>
      <c r="V110" s="69"/>
      <c r="W110" s="25"/>
      <c r="X110" s="23"/>
      <c r="Y110" s="23"/>
      <c r="Z110" s="58"/>
      <c r="AA110" s="23"/>
      <c r="AB110" s="23"/>
    </row>
    <row r="111" spans="1:28" s="8" customFormat="1" ht="19.95" customHeight="1">
      <c r="A111" s="44" t="s">
        <v>579</v>
      </c>
      <c r="B111" s="11" t="s">
        <v>567</v>
      </c>
      <c r="C111" s="45" t="s">
        <v>271</v>
      </c>
      <c r="D111" s="11" t="s">
        <v>272</v>
      </c>
      <c r="E111" s="45" t="s">
        <v>273</v>
      </c>
      <c r="F111" s="1" t="s">
        <v>7</v>
      </c>
      <c r="G111" s="1" t="s">
        <v>749</v>
      </c>
      <c r="H111" s="1" t="s">
        <v>66</v>
      </c>
      <c r="I111" s="23" t="s">
        <v>756</v>
      </c>
      <c r="J111" s="77">
        <v>43555</v>
      </c>
      <c r="K111" s="23" t="s">
        <v>772</v>
      </c>
      <c r="L111" s="23" t="s">
        <v>768</v>
      </c>
      <c r="M111" s="126">
        <v>130131129</v>
      </c>
      <c r="N111" s="76">
        <v>43671</v>
      </c>
      <c r="O111" t="s">
        <v>754</v>
      </c>
      <c r="P111" s="23" t="s">
        <v>756</v>
      </c>
      <c r="Q111" s="23" t="s">
        <v>756</v>
      </c>
      <c r="R111" s="23" t="s">
        <v>753</v>
      </c>
      <c r="S111" s="23" t="s">
        <v>753</v>
      </c>
      <c r="T111" s="23" t="s">
        <v>933</v>
      </c>
      <c r="U111" s="65" t="s">
        <v>934</v>
      </c>
      <c r="V111" s="69" t="s">
        <v>756</v>
      </c>
      <c r="W111" s="25" t="s">
        <v>39</v>
      </c>
      <c r="X111" s="23" t="s">
        <v>912</v>
      </c>
      <c r="Y111" s="23"/>
      <c r="Z111" s="58"/>
      <c r="AA111" s="23"/>
      <c r="AB111" s="23"/>
    </row>
    <row r="112" spans="1:28" s="8" customFormat="1" ht="19.95" customHeight="1">
      <c r="A112" s="44" t="s">
        <v>579</v>
      </c>
      <c r="B112" s="11" t="s">
        <v>567</v>
      </c>
      <c r="C112" s="45" t="s">
        <v>274</v>
      </c>
      <c r="D112" s="11" t="s">
        <v>275</v>
      </c>
      <c r="E112" s="45" t="s">
        <v>276</v>
      </c>
      <c r="F112" s="1" t="s">
        <v>7</v>
      </c>
      <c r="G112" s="1" t="s">
        <v>749</v>
      </c>
      <c r="H112" s="1" t="s">
        <v>66</v>
      </c>
      <c r="I112" s="23" t="s">
        <v>754</v>
      </c>
      <c r="J112" s="77">
        <v>43555</v>
      </c>
      <c r="K112" s="23"/>
      <c r="L112" s="23"/>
      <c r="M112" s="23"/>
      <c r="N112" s="23"/>
      <c r="O112" s="23"/>
      <c r="P112" s="23" t="s">
        <v>753</v>
      </c>
      <c r="Q112" s="23" t="s">
        <v>753</v>
      </c>
      <c r="R112" s="23" t="s">
        <v>753</v>
      </c>
      <c r="S112" s="23" t="s">
        <v>753</v>
      </c>
      <c r="T112" s="23"/>
      <c r="U112" s="65"/>
      <c r="V112" s="69"/>
      <c r="W112" s="25"/>
      <c r="X112" s="23"/>
      <c r="Y112" s="23"/>
      <c r="Z112" s="58"/>
      <c r="AA112" s="23"/>
      <c r="AB112" s="23"/>
    </row>
    <row r="113" spans="1:28" s="8" customFormat="1" ht="19.95" customHeight="1">
      <c r="A113" s="44" t="s">
        <v>579</v>
      </c>
      <c r="B113" s="11" t="s">
        <v>567</v>
      </c>
      <c r="C113" s="45" t="s">
        <v>277</v>
      </c>
      <c r="D113" s="11" t="s">
        <v>278</v>
      </c>
      <c r="E113" s="45" t="s">
        <v>279</v>
      </c>
      <c r="F113" s="1" t="s">
        <v>7</v>
      </c>
      <c r="G113" s="1" t="s">
        <v>749</v>
      </c>
      <c r="H113" s="1" t="s">
        <v>66</v>
      </c>
      <c r="I113" s="23" t="s">
        <v>756</v>
      </c>
      <c r="J113" s="77">
        <v>43555</v>
      </c>
      <c r="K113" s="23" t="s">
        <v>772</v>
      </c>
      <c r="L113" s="23" t="s">
        <v>768</v>
      </c>
      <c r="M113" s="122">
        <v>19</v>
      </c>
      <c r="N113" s="76">
        <v>43671</v>
      </c>
      <c r="O113" t="s">
        <v>839</v>
      </c>
      <c r="P113" s="23" t="s">
        <v>753</v>
      </c>
      <c r="Q113" s="23" t="s">
        <v>756</v>
      </c>
      <c r="R113" s="23" t="s">
        <v>753</v>
      </c>
      <c r="S113" s="23" t="s">
        <v>753</v>
      </c>
      <c r="T113" s="23" t="s">
        <v>893</v>
      </c>
      <c r="U113" s="65"/>
      <c r="V113" s="69"/>
      <c r="W113" s="25"/>
      <c r="X113" s="23"/>
      <c r="Y113" s="23"/>
      <c r="Z113" s="58"/>
      <c r="AA113" s="23"/>
      <c r="AB113" s="23"/>
    </row>
    <row r="114" spans="1:28" s="8" customFormat="1" ht="19.95" customHeight="1">
      <c r="A114" s="44" t="s">
        <v>579</v>
      </c>
      <c r="B114" s="11" t="s">
        <v>568</v>
      </c>
      <c r="C114" s="45" t="s">
        <v>280</v>
      </c>
      <c r="D114" s="11" t="s">
        <v>281</v>
      </c>
      <c r="E114" s="45" t="s">
        <v>282</v>
      </c>
      <c r="F114" s="1" t="s">
        <v>7</v>
      </c>
      <c r="G114" s="1" t="s">
        <v>749</v>
      </c>
      <c r="H114" s="1" t="s">
        <v>66</v>
      </c>
      <c r="I114" s="23" t="s">
        <v>756</v>
      </c>
      <c r="J114" s="77">
        <v>43555</v>
      </c>
      <c r="K114" s="23" t="s">
        <v>772</v>
      </c>
      <c r="L114" s="23" t="s">
        <v>768</v>
      </c>
      <c r="M114" s="122">
        <v>119</v>
      </c>
      <c r="N114" s="76">
        <v>43671</v>
      </c>
      <c r="O114" t="s">
        <v>771</v>
      </c>
      <c r="P114" s="23" t="s">
        <v>753</v>
      </c>
      <c r="Q114" s="23" t="s">
        <v>756</v>
      </c>
      <c r="R114" s="23" t="s">
        <v>753</v>
      </c>
      <c r="S114" s="23" t="s">
        <v>753</v>
      </c>
      <c r="T114" s="23" t="s">
        <v>893</v>
      </c>
      <c r="U114" s="65"/>
      <c r="V114" s="69"/>
      <c r="W114" s="25"/>
      <c r="X114" s="23"/>
      <c r="Y114" s="23"/>
      <c r="Z114" s="58"/>
      <c r="AA114" s="23"/>
      <c r="AB114" s="23"/>
    </row>
    <row r="115" spans="1:28" s="8" customFormat="1" ht="19.95" customHeight="1">
      <c r="A115" s="44" t="s">
        <v>579</v>
      </c>
      <c r="B115" s="45" t="s">
        <v>568</v>
      </c>
      <c r="C115" s="45" t="s">
        <v>283</v>
      </c>
      <c r="D115" s="11" t="s">
        <v>284</v>
      </c>
      <c r="E115" s="45" t="s">
        <v>285</v>
      </c>
      <c r="F115" s="1" t="s">
        <v>7</v>
      </c>
      <c r="G115" s="1" t="s">
        <v>749</v>
      </c>
      <c r="H115" s="1" t="s">
        <v>66</v>
      </c>
      <c r="I115" s="23" t="s">
        <v>754</v>
      </c>
      <c r="J115" s="77">
        <v>43555</v>
      </c>
      <c r="K115" s="23"/>
      <c r="L115" s="23"/>
      <c r="M115" s="23"/>
      <c r="N115" s="23"/>
      <c r="O115" s="23"/>
      <c r="P115" s="23" t="s">
        <v>753</v>
      </c>
      <c r="Q115" s="23" t="s">
        <v>753</v>
      </c>
      <c r="R115" s="23" t="s">
        <v>753</v>
      </c>
      <c r="S115" s="23" t="s">
        <v>753</v>
      </c>
      <c r="T115" s="23"/>
      <c r="U115" s="65"/>
      <c r="V115" s="69"/>
      <c r="W115" s="25"/>
      <c r="X115" s="23"/>
      <c r="Y115" s="23"/>
      <c r="Z115" s="58"/>
      <c r="AA115" s="23"/>
      <c r="AB115" s="23"/>
    </row>
    <row r="116" spans="1:28" s="8" customFormat="1" ht="19.95" customHeight="1">
      <c r="A116" s="44" t="s">
        <v>579</v>
      </c>
      <c r="B116" s="45" t="s">
        <v>568</v>
      </c>
      <c r="C116" s="45" t="s">
        <v>286</v>
      </c>
      <c r="D116" s="11" t="s">
        <v>287</v>
      </c>
      <c r="E116" s="45" t="s">
        <v>288</v>
      </c>
      <c r="F116" s="1" t="s">
        <v>7</v>
      </c>
      <c r="G116" s="1" t="s">
        <v>749</v>
      </c>
      <c r="H116" s="1" t="s">
        <v>66</v>
      </c>
      <c r="I116" s="23" t="s">
        <v>754</v>
      </c>
      <c r="J116" s="77">
        <v>43555</v>
      </c>
      <c r="K116" s="23"/>
      <c r="L116" s="23"/>
      <c r="M116" s="23"/>
      <c r="N116" s="23"/>
      <c r="O116" s="23"/>
      <c r="P116" s="23" t="s">
        <v>753</v>
      </c>
      <c r="Q116" s="23" t="s">
        <v>753</v>
      </c>
      <c r="R116" s="23" t="s">
        <v>753</v>
      </c>
      <c r="S116" s="23" t="s">
        <v>753</v>
      </c>
      <c r="T116" s="23"/>
      <c r="U116" s="65"/>
      <c r="V116" s="69" t="s">
        <v>756</v>
      </c>
      <c r="W116" s="25" t="s">
        <v>39</v>
      </c>
      <c r="X116" s="23" t="s">
        <v>915</v>
      </c>
      <c r="Y116" s="23"/>
      <c r="Z116" s="58"/>
      <c r="AA116" s="23"/>
      <c r="AB116" s="23"/>
    </row>
    <row r="117" spans="1:28" s="8" customFormat="1" ht="19.95" customHeight="1">
      <c r="A117" s="44" t="s">
        <v>579</v>
      </c>
      <c r="B117" s="45" t="s">
        <v>568</v>
      </c>
      <c r="C117" s="45" t="s">
        <v>289</v>
      </c>
      <c r="D117" s="11" t="s">
        <v>290</v>
      </c>
      <c r="E117" s="45" t="s">
        <v>291</v>
      </c>
      <c r="F117" s="1" t="s">
        <v>7</v>
      </c>
      <c r="G117" s="1" t="s">
        <v>749</v>
      </c>
      <c r="H117" s="1" t="s">
        <v>66</v>
      </c>
      <c r="I117" s="23" t="s">
        <v>756</v>
      </c>
      <c r="J117" s="77">
        <v>43555</v>
      </c>
      <c r="K117" s="23" t="s">
        <v>772</v>
      </c>
      <c r="L117" s="23" t="s">
        <v>768</v>
      </c>
      <c r="M117" s="123">
        <v>117119</v>
      </c>
      <c r="N117" s="76">
        <v>43671</v>
      </c>
      <c r="O117" s="23" t="s">
        <v>754</v>
      </c>
      <c r="P117" s="23" t="s">
        <v>756</v>
      </c>
      <c r="Q117" s="23" t="s">
        <v>756</v>
      </c>
      <c r="R117" s="23" t="s">
        <v>753</v>
      </c>
      <c r="S117" s="23" t="s">
        <v>753</v>
      </c>
      <c r="T117" s="23" t="s">
        <v>799</v>
      </c>
      <c r="U117" s="65"/>
      <c r="V117" s="69"/>
      <c r="W117" s="25"/>
      <c r="X117" s="23"/>
      <c r="Y117" s="23"/>
      <c r="Z117" s="58"/>
      <c r="AA117" s="23"/>
      <c r="AB117" s="23"/>
    </row>
    <row r="118" spans="1:28" s="8" customFormat="1" ht="19.95" customHeight="1">
      <c r="A118" s="44" t="s">
        <v>579</v>
      </c>
      <c r="B118" s="45" t="s">
        <v>568</v>
      </c>
      <c r="C118" s="45" t="s">
        <v>292</v>
      </c>
      <c r="D118" s="11" t="s">
        <v>293</v>
      </c>
      <c r="E118" s="45" t="s">
        <v>294</v>
      </c>
      <c r="F118" s="1" t="s">
        <v>7</v>
      </c>
      <c r="G118" s="1" t="s">
        <v>749</v>
      </c>
      <c r="H118" s="1" t="s">
        <v>66</v>
      </c>
      <c r="I118" s="23" t="s">
        <v>756</v>
      </c>
      <c r="J118" s="77">
        <v>43555</v>
      </c>
      <c r="K118" s="23" t="s">
        <v>772</v>
      </c>
      <c r="L118" s="23" t="s">
        <v>768</v>
      </c>
      <c r="M118" s="123">
        <v>117119</v>
      </c>
      <c r="N118" s="76">
        <v>43671</v>
      </c>
      <c r="O118" s="23" t="s">
        <v>754</v>
      </c>
      <c r="P118" s="23" t="s">
        <v>756</v>
      </c>
      <c r="Q118" s="23" t="s">
        <v>756</v>
      </c>
      <c r="R118" s="23" t="s">
        <v>753</v>
      </c>
      <c r="S118" s="23" t="s">
        <v>753</v>
      </c>
      <c r="T118" s="23" t="s">
        <v>799</v>
      </c>
      <c r="U118" s="65"/>
      <c r="V118" s="69"/>
      <c r="W118" s="25"/>
      <c r="X118" s="23"/>
      <c r="Y118" s="23"/>
      <c r="Z118" s="58"/>
      <c r="AA118" s="23"/>
      <c r="AB118" s="23"/>
    </row>
    <row r="119" spans="1:28" s="8" customFormat="1" ht="19.95" customHeight="1">
      <c r="A119" s="44" t="s">
        <v>579</v>
      </c>
      <c r="B119" s="45" t="s">
        <v>568</v>
      </c>
      <c r="C119" s="45" t="s">
        <v>295</v>
      </c>
      <c r="D119" s="11" t="s">
        <v>296</v>
      </c>
      <c r="E119" s="45" t="s">
        <v>297</v>
      </c>
      <c r="F119" s="1" t="s">
        <v>7</v>
      </c>
      <c r="G119" s="1" t="s">
        <v>749</v>
      </c>
      <c r="H119" s="1" t="s">
        <v>66</v>
      </c>
      <c r="I119" s="23" t="s">
        <v>756</v>
      </c>
      <c r="J119" s="77">
        <v>43555</v>
      </c>
      <c r="K119" s="23" t="s">
        <v>772</v>
      </c>
      <c r="L119" s="23" t="s">
        <v>768</v>
      </c>
      <c r="M119" s="122">
        <v>119</v>
      </c>
      <c r="N119" s="76">
        <v>43671</v>
      </c>
      <c r="O119" t="s">
        <v>771</v>
      </c>
      <c r="P119" s="23" t="s">
        <v>756</v>
      </c>
      <c r="Q119" s="23" t="s">
        <v>756</v>
      </c>
      <c r="R119" s="23" t="s">
        <v>753</v>
      </c>
      <c r="S119" s="23" t="s">
        <v>753</v>
      </c>
      <c r="T119" s="23" t="s">
        <v>801</v>
      </c>
      <c r="U119" s="65"/>
      <c r="V119" s="69"/>
      <c r="W119" s="25"/>
      <c r="X119" s="23"/>
      <c r="Y119" s="23"/>
      <c r="Z119" s="58"/>
      <c r="AA119" s="23"/>
      <c r="AB119" s="23"/>
    </row>
    <row r="120" spans="1:28" s="8" customFormat="1" ht="19.95" customHeight="1">
      <c r="A120" s="44" t="s">
        <v>579</v>
      </c>
      <c r="B120" s="45" t="s">
        <v>568</v>
      </c>
      <c r="C120" s="45" t="s">
        <v>298</v>
      </c>
      <c r="D120" s="11" t="s">
        <v>299</v>
      </c>
      <c r="E120" s="45" t="s">
        <v>300</v>
      </c>
      <c r="F120" s="1" t="s">
        <v>7</v>
      </c>
      <c r="G120" s="1" t="s">
        <v>749</v>
      </c>
      <c r="H120" s="1" t="s">
        <v>66</v>
      </c>
      <c r="I120" s="23" t="s">
        <v>753</v>
      </c>
      <c r="J120" s="77">
        <v>43555</v>
      </c>
      <c r="K120" s="132" t="s">
        <v>772</v>
      </c>
      <c r="L120" s="132" t="s">
        <v>768</v>
      </c>
      <c r="M120" s="23">
        <v>476</v>
      </c>
      <c r="N120" s="134">
        <v>43671</v>
      </c>
      <c r="O120" t="s">
        <v>929</v>
      </c>
      <c r="P120" s="23" t="s">
        <v>753</v>
      </c>
      <c r="Q120" s="23" t="s">
        <v>756</v>
      </c>
      <c r="R120" s="23" t="s">
        <v>753</v>
      </c>
      <c r="S120" s="23" t="s">
        <v>753</v>
      </c>
      <c r="T120" s="132" t="s">
        <v>893</v>
      </c>
      <c r="U120" s="65"/>
      <c r="V120" s="69" t="s">
        <v>756</v>
      </c>
      <c r="W120" s="25" t="s">
        <v>39</v>
      </c>
      <c r="X120" s="23" t="s">
        <v>915</v>
      </c>
      <c r="Y120" s="23"/>
      <c r="Z120" s="58"/>
      <c r="AA120" s="23"/>
      <c r="AB120" s="23"/>
    </row>
    <row r="121" spans="1:28" s="8" customFormat="1" ht="19.95" customHeight="1">
      <c r="A121" s="44" t="s">
        <v>579</v>
      </c>
      <c r="B121" s="45" t="s">
        <v>569</v>
      </c>
      <c r="C121" s="45" t="s">
        <v>301</v>
      </c>
      <c r="D121" s="11" t="s">
        <v>302</v>
      </c>
      <c r="E121" s="45" t="s">
        <v>716</v>
      </c>
      <c r="F121" s="1" t="s">
        <v>7</v>
      </c>
      <c r="G121" s="1" t="s">
        <v>749</v>
      </c>
      <c r="H121" s="1" t="s">
        <v>66</v>
      </c>
      <c r="I121" s="23" t="s">
        <v>754</v>
      </c>
      <c r="J121" s="77">
        <v>43555</v>
      </c>
      <c r="K121" s="23"/>
      <c r="L121" s="23"/>
      <c r="M121" s="23"/>
      <c r="N121" s="23"/>
      <c r="O121" s="23"/>
      <c r="P121" s="23" t="s">
        <v>753</v>
      </c>
      <c r="Q121" s="23" t="s">
        <v>753</v>
      </c>
      <c r="R121" s="23" t="s">
        <v>753</v>
      </c>
      <c r="S121" s="23" t="s">
        <v>753</v>
      </c>
      <c r="T121" s="23"/>
      <c r="U121" s="65"/>
      <c r="V121" s="69"/>
      <c r="W121" s="25"/>
      <c r="X121" s="23"/>
      <c r="Y121" s="23"/>
      <c r="Z121" s="58"/>
      <c r="AA121" s="23"/>
      <c r="AB121" s="23"/>
    </row>
    <row r="122" spans="1:28" s="8" customFormat="1" ht="19.95" customHeight="1">
      <c r="A122" s="44" t="s">
        <v>579</v>
      </c>
      <c r="B122" s="45" t="s">
        <v>570</v>
      </c>
      <c r="C122" s="45" t="s">
        <v>303</v>
      </c>
      <c r="D122" s="11" t="s">
        <v>304</v>
      </c>
      <c r="E122" s="45" t="s">
        <v>305</v>
      </c>
      <c r="F122" s="1" t="s">
        <v>7</v>
      </c>
      <c r="G122" s="1" t="s">
        <v>749</v>
      </c>
      <c r="H122" s="1" t="s">
        <v>66</v>
      </c>
      <c r="I122" s="23" t="s">
        <v>754</v>
      </c>
      <c r="J122" s="77">
        <v>43555</v>
      </c>
      <c r="K122" s="23"/>
      <c r="L122" s="23"/>
      <c r="M122" s="123"/>
      <c r="N122" s="76"/>
      <c r="O122" s="23"/>
      <c r="P122" s="23" t="s">
        <v>753</v>
      </c>
      <c r="Q122" s="23" t="s">
        <v>753</v>
      </c>
      <c r="R122" s="23" t="s">
        <v>753</v>
      </c>
      <c r="S122" s="23" t="s">
        <v>753</v>
      </c>
      <c r="T122" s="23"/>
      <c r="U122" s="65"/>
      <c r="V122" s="69" t="s">
        <v>756</v>
      </c>
      <c r="W122" s="25" t="s">
        <v>35</v>
      </c>
      <c r="X122" s="23" t="s">
        <v>916</v>
      </c>
      <c r="Y122" s="23"/>
      <c r="Z122" s="58"/>
      <c r="AA122" s="23"/>
      <c r="AB122" s="23"/>
    </row>
    <row r="123" spans="1:28" s="8" customFormat="1" ht="19.95" customHeight="1">
      <c r="A123" s="44" t="s">
        <v>579</v>
      </c>
      <c r="B123" s="45" t="s">
        <v>570</v>
      </c>
      <c r="C123" s="45" t="s">
        <v>306</v>
      </c>
      <c r="D123" s="11" t="s">
        <v>307</v>
      </c>
      <c r="E123" s="45" t="s">
        <v>308</v>
      </c>
      <c r="F123" s="1" t="s">
        <v>7</v>
      </c>
      <c r="G123" s="1" t="s">
        <v>749</v>
      </c>
      <c r="H123" s="1" t="s">
        <v>66</v>
      </c>
      <c r="I123" s="23" t="s">
        <v>754</v>
      </c>
      <c r="J123" s="77">
        <v>43555</v>
      </c>
      <c r="K123" s="23"/>
      <c r="L123" s="23"/>
      <c r="M123" s="23"/>
      <c r="N123" s="23"/>
      <c r="O123" s="23"/>
      <c r="P123" s="23" t="s">
        <v>753</v>
      </c>
      <c r="Q123" s="23" t="s">
        <v>753</v>
      </c>
      <c r="R123" s="23" t="s">
        <v>753</v>
      </c>
      <c r="S123" s="23" t="s">
        <v>753</v>
      </c>
      <c r="T123" s="23"/>
      <c r="U123" s="65"/>
      <c r="V123" s="69" t="s">
        <v>756</v>
      </c>
      <c r="W123" s="25"/>
      <c r="X123" s="23"/>
      <c r="Y123" s="23"/>
      <c r="Z123" s="58"/>
      <c r="AA123" s="23"/>
      <c r="AB123" s="23"/>
    </row>
    <row r="124" spans="1:28" s="8" customFormat="1" ht="19.95" customHeight="1">
      <c r="A124" s="44" t="s">
        <v>579</v>
      </c>
      <c r="B124" s="45" t="s">
        <v>570</v>
      </c>
      <c r="C124" s="45" t="s">
        <v>309</v>
      </c>
      <c r="D124" s="11" t="s">
        <v>310</v>
      </c>
      <c r="E124" s="45" t="s">
        <v>311</v>
      </c>
      <c r="F124" s="1" t="s">
        <v>7</v>
      </c>
      <c r="G124" s="1" t="s">
        <v>749</v>
      </c>
      <c r="H124" s="1" t="s">
        <v>66</v>
      </c>
      <c r="I124" s="23" t="s">
        <v>756</v>
      </c>
      <c r="J124" s="77">
        <v>43555</v>
      </c>
      <c r="K124" s="23" t="s">
        <v>772</v>
      </c>
      <c r="L124" s="23" t="s">
        <v>768</v>
      </c>
      <c r="M124" s="123">
        <v>117</v>
      </c>
      <c r="N124" s="76">
        <v>43671</v>
      </c>
      <c r="O124" s="23" t="s">
        <v>754</v>
      </c>
      <c r="P124" s="23" t="s">
        <v>756</v>
      </c>
      <c r="Q124" s="23" t="s">
        <v>756</v>
      </c>
      <c r="R124" s="23" t="s">
        <v>753</v>
      </c>
      <c r="S124" s="23" t="s">
        <v>753</v>
      </c>
      <c r="T124" s="23" t="s">
        <v>799</v>
      </c>
      <c r="U124" s="65"/>
      <c r="V124" s="69" t="s">
        <v>756</v>
      </c>
      <c r="W124" s="25"/>
      <c r="X124" s="23"/>
      <c r="Y124" s="23"/>
      <c r="Z124" s="58"/>
      <c r="AA124" s="23"/>
      <c r="AB124" s="23"/>
    </row>
    <row r="125" spans="1:28" s="138" customFormat="1" ht="19.95" customHeight="1">
      <c r="A125" s="128" t="s">
        <v>579</v>
      </c>
      <c r="B125" s="129" t="s">
        <v>571</v>
      </c>
      <c r="C125" s="129" t="s">
        <v>312</v>
      </c>
      <c r="D125" s="130" t="s">
        <v>313</v>
      </c>
      <c r="E125" s="129" t="s">
        <v>314</v>
      </c>
      <c r="F125" s="131" t="s">
        <v>7</v>
      </c>
      <c r="G125" s="131" t="s">
        <v>749</v>
      </c>
      <c r="H125" s="131" t="s">
        <v>66</v>
      </c>
      <c r="I125" s="132" t="s">
        <v>753</v>
      </c>
      <c r="J125" s="133">
        <v>43555</v>
      </c>
      <c r="K125" s="132" t="s">
        <v>772</v>
      </c>
      <c r="L125" s="132" t="s">
        <v>768</v>
      </c>
      <c r="M125" s="143">
        <v>41</v>
      </c>
      <c r="N125" s="134">
        <v>43671</v>
      </c>
      <c r="O125" s="135" t="s">
        <v>900</v>
      </c>
      <c r="P125" s="132" t="s">
        <v>753</v>
      </c>
      <c r="Q125" s="132" t="s">
        <v>756</v>
      </c>
      <c r="R125" s="132" t="s">
        <v>753</v>
      </c>
      <c r="S125" s="132" t="s">
        <v>753</v>
      </c>
      <c r="T125" s="132" t="s">
        <v>893</v>
      </c>
      <c r="U125" s="136"/>
      <c r="V125" s="69" t="s">
        <v>756</v>
      </c>
      <c r="W125" s="137" t="s">
        <v>43</v>
      </c>
      <c r="X125" s="132" t="s">
        <v>923</v>
      </c>
      <c r="Y125" s="132"/>
      <c r="Z125" s="58"/>
      <c r="AA125" s="132"/>
      <c r="AB125" s="132"/>
    </row>
    <row r="126" spans="1:28" s="8" customFormat="1" ht="19.95" customHeight="1">
      <c r="A126" s="44" t="s">
        <v>579</v>
      </c>
      <c r="B126" s="45" t="s">
        <v>571</v>
      </c>
      <c r="C126" s="45" t="s">
        <v>315</v>
      </c>
      <c r="D126" s="11" t="s">
        <v>316</v>
      </c>
      <c r="E126" s="45" t="s">
        <v>317</v>
      </c>
      <c r="F126" s="1" t="s">
        <v>7</v>
      </c>
      <c r="G126" s="1" t="s">
        <v>749</v>
      </c>
      <c r="H126" s="1" t="s">
        <v>66</v>
      </c>
      <c r="I126" s="23" t="s">
        <v>756</v>
      </c>
      <c r="J126" s="77">
        <v>43555</v>
      </c>
      <c r="K126" s="23" t="s">
        <v>772</v>
      </c>
      <c r="L126" s="23" t="s">
        <v>768</v>
      </c>
      <c r="M126" s="122">
        <v>116</v>
      </c>
      <c r="N126" s="76">
        <v>43671</v>
      </c>
      <c r="O126" t="s">
        <v>776</v>
      </c>
      <c r="P126" s="23" t="s">
        <v>753</v>
      </c>
      <c r="Q126" s="23" t="s">
        <v>756</v>
      </c>
      <c r="R126" s="23" t="s">
        <v>753</v>
      </c>
      <c r="S126" s="23" t="s">
        <v>753</v>
      </c>
      <c r="T126" s="23" t="s">
        <v>893</v>
      </c>
      <c r="U126" s="65"/>
      <c r="V126" s="69"/>
      <c r="W126" s="25"/>
      <c r="X126" s="23"/>
      <c r="Y126" s="23"/>
      <c r="Z126" s="58"/>
      <c r="AA126" s="23"/>
      <c r="AB126" s="23"/>
    </row>
    <row r="127" spans="1:28" s="8" customFormat="1" ht="19.95" customHeight="1">
      <c r="A127" s="44" t="s">
        <v>579</v>
      </c>
      <c r="B127" s="45" t="s">
        <v>571</v>
      </c>
      <c r="C127" s="45" t="s">
        <v>318</v>
      </c>
      <c r="D127" s="11" t="s">
        <v>319</v>
      </c>
      <c r="E127" s="45" t="s">
        <v>320</v>
      </c>
      <c r="F127" s="1" t="s">
        <v>7</v>
      </c>
      <c r="G127" s="1" t="s">
        <v>749</v>
      </c>
      <c r="H127" s="1" t="s">
        <v>66</v>
      </c>
      <c r="I127" s="23" t="s">
        <v>756</v>
      </c>
      <c r="J127" s="77">
        <v>43555</v>
      </c>
      <c r="K127" s="23" t="s">
        <v>772</v>
      </c>
      <c r="L127" s="23" t="s">
        <v>768</v>
      </c>
      <c r="M127" s="122">
        <v>52</v>
      </c>
      <c r="N127" s="76">
        <v>43671</v>
      </c>
      <c r="O127" t="s">
        <v>787</v>
      </c>
      <c r="P127" s="23" t="s">
        <v>753</v>
      </c>
      <c r="Q127" s="23" t="s">
        <v>756</v>
      </c>
      <c r="R127" s="23" t="s">
        <v>753</v>
      </c>
      <c r="S127" s="23" t="s">
        <v>753</v>
      </c>
      <c r="T127" s="23" t="s">
        <v>893</v>
      </c>
      <c r="U127" s="65"/>
      <c r="V127" s="69"/>
      <c r="W127" s="25"/>
      <c r="X127" s="23"/>
      <c r="Y127" s="23"/>
      <c r="Z127" s="58"/>
      <c r="AA127" s="23"/>
      <c r="AB127" s="23"/>
    </row>
    <row r="128" spans="1:28" s="8" customFormat="1" ht="19.95" customHeight="1">
      <c r="A128" s="44" t="s">
        <v>579</v>
      </c>
      <c r="B128" s="45" t="s">
        <v>571</v>
      </c>
      <c r="C128" s="45" t="s">
        <v>321</v>
      </c>
      <c r="D128" s="11" t="s">
        <v>322</v>
      </c>
      <c r="E128" s="45" t="s">
        <v>323</v>
      </c>
      <c r="F128" s="1" t="s">
        <v>7</v>
      </c>
      <c r="G128" s="1" t="s">
        <v>749</v>
      </c>
      <c r="H128" s="1" t="s">
        <v>66</v>
      </c>
      <c r="I128" s="23" t="s">
        <v>753</v>
      </c>
      <c r="J128" s="77">
        <v>43555</v>
      </c>
      <c r="K128" s="29" t="s">
        <v>889</v>
      </c>
      <c r="L128" s="29" t="s">
        <v>888</v>
      </c>
      <c r="M128" s="29" t="s">
        <v>754</v>
      </c>
      <c r="N128" s="29" t="s">
        <v>754</v>
      </c>
      <c r="O128" s="29" t="s">
        <v>754</v>
      </c>
      <c r="P128" s="23" t="s">
        <v>753</v>
      </c>
      <c r="Q128" s="23" t="s">
        <v>753</v>
      </c>
      <c r="R128" s="23" t="s">
        <v>753</v>
      </c>
      <c r="S128" s="23" t="s">
        <v>756</v>
      </c>
      <c r="T128" s="24" t="s">
        <v>887</v>
      </c>
      <c r="U128" s="65" t="s">
        <v>894</v>
      </c>
      <c r="V128" s="69"/>
      <c r="W128" s="25"/>
      <c r="X128" s="23"/>
      <c r="Y128" s="23"/>
      <c r="Z128" s="58"/>
      <c r="AA128" s="23"/>
      <c r="AB128" s="23"/>
    </row>
    <row r="129" spans="1:28" s="8" customFormat="1" ht="19.95" customHeight="1">
      <c r="A129" s="44" t="s">
        <v>579</v>
      </c>
      <c r="B129" s="45" t="s">
        <v>571</v>
      </c>
      <c r="C129" s="45" t="s">
        <v>324</v>
      </c>
      <c r="D129" s="11" t="s">
        <v>325</v>
      </c>
      <c r="E129" s="45" t="s">
        <v>326</v>
      </c>
      <c r="F129" s="12" t="s">
        <v>5</v>
      </c>
      <c r="G129" s="12" t="s">
        <v>581</v>
      </c>
      <c r="H129" s="1" t="s">
        <v>66</v>
      </c>
      <c r="I129">
        <v>12580279206</v>
      </c>
      <c r="J129" s="77">
        <v>43555</v>
      </c>
      <c r="K129" s="23" t="s">
        <v>772</v>
      </c>
      <c r="L129" s="23" t="s">
        <v>768</v>
      </c>
      <c r="M129" s="126">
        <v>130131</v>
      </c>
      <c r="N129" s="76">
        <v>43671</v>
      </c>
      <c r="O129" s="62" t="s">
        <v>754</v>
      </c>
      <c r="P129" s="23" t="s">
        <v>756</v>
      </c>
      <c r="Q129" s="23" t="s">
        <v>756</v>
      </c>
      <c r="R129" s="23" t="s">
        <v>753</v>
      </c>
      <c r="S129" s="23" t="s">
        <v>753</v>
      </c>
      <c r="T129" s="23" t="s">
        <v>815</v>
      </c>
      <c r="U129" s="65"/>
      <c r="V129" s="69"/>
      <c r="W129" s="25"/>
      <c r="X129" s="23"/>
      <c r="Y129" s="23"/>
      <c r="Z129" s="58"/>
      <c r="AA129" s="23"/>
      <c r="AB129" s="23"/>
    </row>
    <row r="130" spans="1:28" s="8" customFormat="1" ht="19.95" customHeight="1">
      <c r="A130" s="44" t="s">
        <v>579</v>
      </c>
      <c r="B130" s="45" t="s">
        <v>572</v>
      </c>
      <c r="C130" s="45" t="s">
        <v>327</v>
      </c>
      <c r="D130" s="11" t="s">
        <v>328</v>
      </c>
      <c r="E130" s="45" t="s">
        <v>329</v>
      </c>
      <c r="F130" s="1" t="s">
        <v>7</v>
      </c>
      <c r="G130" s="1" t="s">
        <v>749</v>
      </c>
      <c r="H130" s="1" t="s">
        <v>66</v>
      </c>
      <c r="I130" s="23" t="s">
        <v>756</v>
      </c>
      <c r="J130" s="77">
        <v>43555</v>
      </c>
      <c r="K130" s="23" t="s">
        <v>772</v>
      </c>
      <c r="L130" s="23" t="s">
        <v>768</v>
      </c>
      <c r="M130" s="122">
        <v>115</v>
      </c>
      <c r="N130" s="76">
        <v>43671</v>
      </c>
      <c r="O130" t="s">
        <v>774</v>
      </c>
      <c r="P130" s="23" t="s">
        <v>753</v>
      </c>
      <c r="Q130" s="23" t="s">
        <v>756</v>
      </c>
      <c r="R130" s="23" t="s">
        <v>753</v>
      </c>
      <c r="S130" s="23" t="s">
        <v>753</v>
      </c>
      <c r="T130" s="23" t="s">
        <v>893</v>
      </c>
      <c r="U130" s="65"/>
      <c r="V130" s="69" t="s">
        <v>756</v>
      </c>
      <c r="W130" s="25"/>
      <c r="X130" s="23"/>
      <c r="Y130" s="23"/>
      <c r="Z130" s="58"/>
      <c r="AA130" s="23"/>
      <c r="AB130" s="23"/>
    </row>
    <row r="131" spans="1:28" s="8" customFormat="1" ht="19.95" customHeight="1">
      <c r="A131" s="44" t="s">
        <v>579</v>
      </c>
      <c r="B131" s="45" t="s">
        <v>572</v>
      </c>
      <c r="C131" s="45" t="s">
        <v>330</v>
      </c>
      <c r="D131" s="11" t="s">
        <v>331</v>
      </c>
      <c r="E131" s="45" t="s">
        <v>332</v>
      </c>
      <c r="F131" s="1" t="s">
        <v>7</v>
      </c>
      <c r="G131" s="1" t="s">
        <v>749</v>
      </c>
      <c r="H131" s="1" t="s">
        <v>66</v>
      </c>
      <c r="I131" s="23" t="s">
        <v>756</v>
      </c>
      <c r="J131" s="77">
        <v>43555</v>
      </c>
      <c r="K131" s="23" t="s">
        <v>772</v>
      </c>
      <c r="L131" s="23" t="s">
        <v>768</v>
      </c>
      <c r="M131" s="123">
        <v>115116</v>
      </c>
      <c r="N131" s="76">
        <v>43671</v>
      </c>
      <c r="O131" t="s">
        <v>782</v>
      </c>
      <c r="P131" s="23" t="s">
        <v>753</v>
      </c>
      <c r="Q131" s="23" t="s">
        <v>756</v>
      </c>
      <c r="R131" s="23" t="s">
        <v>753</v>
      </c>
      <c r="S131" s="23" t="s">
        <v>753</v>
      </c>
      <c r="T131" s="23" t="s">
        <v>893</v>
      </c>
      <c r="U131" s="65"/>
      <c r="V131" s="69" t="s">
        <v>756</v>
      </c>
      <c r="W131" s="25"/>
      <c r="X131" s="23"/>
      <c r="Y131" s="23"/>
      <c r="Z131" s="58"/>
      <c r="AA131" s="23"/>
      <c r="AB131" s="23"/>
    </row>
    <row r="132" spans="1:28" s="8" customFormat="1" ht="19.95" customHeight="1">
      <c r="A132" s="44" t="s">
        <v>579</v>
      </c>
      <c r="B132" s="45" t="s">
        <v>572</v>
      </c>
      <c r="C132" s="45" t="s">
        <v>333</v>
      </c>
      <c r="D132" s="11" t="s">
        <v>334</v>
      </c>
      <c r="E132" s="45" t="s">
        <v>335</v>
      </c>
      <c r="F132" s="1" t="s">
        <v>7</v>
      </c>
      <c r="G132" s="1" t="s">
        <v>749</v>
      </c>
      <c r="H132" s="1" t="s">
        <v>66</v>
      </c>
      <c r="I132" s="23" t="s">
        <v>756</v>
      </c>
      <c r="J132" s="77">
        <v>43555</v>
      </c>
      <c r="K132" s="23" t="s">
        <v>772</v>
      </c>
      <c r="L132" s="23" t="s">
        <v>768</v>
      </c>
      <c r="M132" s="122">
        <v>121</v>
      </c>
      <c r="N132" s="76">
        <v>43671</v>
      </c>
      <c r="O132" t="s">
        <v>795</v>
      </c>
      <c r="P132" s="23" t="s">
        <v>753</v>
      </c>
      <c r="Q132" s="23" t="s">
        <v>756</v>
      </c>
      <c r="R132" s="23" t="s">
        <v>753</v>
      </c>
      <c r="S132" s="23" t="s">
        <v>753</v>
      </c>
      <c r="T132" s="23" t="s">
        <v>893</v>
      </c>
      <c r="U132" s="65"/>
      <c r="V132" s="69" t="s">
        <v>756</v>
      </c>
      <c r="W132" s="25"/>
      <c r="X132" s="23"/>
      <c r="Y132" s="23"/>
      <c r="Z132" s="58"/>
      <c r="AA132" s="23"/>
      <c r="AB132" s="23"/>
    </row>
    <row r="133" spans="1:28" s="8" customFormat="1" ht="19.95" customHeight="1">
      <c r="A133" s="44" t="s">
        <v>579</v>
      </c>
      <c r="B133" s="45" t="s">
        <v>572</v>
      </c>
      <c r="C133" s="45" t="s">
        <v>336</v>
      </c>
      <c r="D133" s="11" t="s">
        <v>337</v>
      </c>
      <c r="E133" s="45" t="s">
        <v>338</v>
      </c>
      <c r="F133" s="1" t="s">
        <v>7</v>
      </c>
      <c r="G133" s="1" t="s">
        <v>749</v>
      </c>
      <c r="H133" s="1" t="s">
        <v>66</v>
      </c>
      <c r="I133" s="23" t="s">
        <v>756</v>
      </c>
      <c r="J133" s="77">
        <v>43555</v>
      </c>
      <c r="K133" s="23" t="s">
        <v>772</v>
      </c>
      <c r="L133" s="23" t="s">
        <v>768</v>
      </c>
      <c r="M133" s="122">
        <v>116</v>
      </c>
      <c r="N133" s="76">
        <v>43671</v>
      </c>
      <c r="O133" t="s">
        <v>778</v>
      </c>
      <c r="P133" s="23" t="s">
        <v>753</v>
      </c>
      <c r="Q133" s="23" t="s">
        <v>756</v>
      </c>
      <c r="R133" s="23" t="s">
        <v>753</v>
      </c>
      <c r="S133" s="23" t="s">
        <v>753</v>
      </c>
      <c r="T133" s="23" t="s">
        <v>893</v>
      </c>
      <c r="U133" s="65"/>
      <c r="V133" s="69" t="s">
        <v>756</v>
      </c>
      <c r="W133" s="25"/>
      <c r="X133" s="23"/>
      <c r="Y133" s="23"/>
      <c r="Z133" s="58"/>
      <c r="AA133" s="23"/>
      <c r="AB133" s="23"/>
    </row>
    <row r="134" spans="1:28" s="8" customFormat="1" ht="19.95" customHeight="1">
      <c r="A134" s="44" t="s">
        <v>579</v>
      </c>
      <c r="B134" s="45" t="s">
        <v>572</v>
      </c>
      <c r="C134" s="45" t="s">
        <v>339</v>
      </c>
      <c r="D134" s="11" t="s">
        <v>340</v>
      </c>
      <c r="E134" s="45" t="s">
        <v>341</v>
      </c>
      <c r="F134" s="1" t="s">
        <v>7</v>
      </c>
      <c r="G134" s="1" t="s">
        <v>749</v>
      </c>
      <c r="H134" s="1" t="s">
        <v>66</v>
      </c>
      <c r="I134" s="23" t="s">
        <v>756</v>
      </c>
      <c r="J134" s="77">
        <v>43555</v>
      </c>
      <c r="K134" s="23" t="s">
        <v>772</v>
      </c>
      <c r="L134" s="23" t="s">
        <v>768</v>
      </c>
      <c r="M134" s="122">
        <v>118</v>
      </c>
      <c r="N134" s="76">
        <v>43671</v>
      </c>
      <c r="O134" s="23" t="s">
        <v>754</v>
      </c>
      <c r="P134" s="23" t="s">
        <v>756</v>
      </c>
      <c r="Q134" s="23" t="s">
        <v>756</v>
      </c>
      <c r="R134" s="23" t="s">
        <v>753</v>
      </c>
      <c r="S134" s="23" t="s">
        <v>753</v>
      </c>
      <c r="T134" s="23" t="s">
        <v>803</v>
      </c>
      <c r="U134" s="65"/>
      <c r="V134" s="69" t="s">
        <v>756</v>
      </c>
      <c r="W134" s="25"/>
      <c r="X134" s="23"/>
      <c r="Y134" s="23"/>
      <c r="Z134" s="58"/>
      <c r="AA134" s="23"/>
      <c r="AB134" s="23"/>
    </row>
    <row r="135" spans="1:28" s="8" customFormat="1" ht="19.95" customHeight="1">
      <c r="A135" s="44" t="s">
        <v>579</v>
      </c>
      <c r="B135" s="45" t="s">
        <v>572</v>
      </c>
      <c r="C135" s="45" t="s">
        <v>342</v>
      </c>
      <c r="D135" s="11" t="s">
        <v>343</v>
      </c>
      <c r="E135" s="45" t="s">
        <v>344</v>
      </c>
      <c r="F135" s="1" t="s">
        <v>7</v>
      </c>
      <c r="G135" s="1" t="s">
        <v>749</v>
      </c>
      <c r="H135" s="1" t="s">
        <v>66</v>
      </c>
      <c r="I135" s="23" t="s">
        <v>756</v>
      </c>
      <c r="J135" s="77">
        <v>43555</v>
      </c>
      <c r="K135" s="23" t="s">
        <v>772</v>
      </c>
      <c r="L135" s="23" t="s">
        <v>768</v>
      </c>
      <c r="M135" s="122">
        <v>124</v>
      </c>
      <c r="N135" s="76">
        <v>43671</v>
      </c>
      <c r="O135" t="s">
        <v>852</v>
      </c>
      <c r="P135" s="23" t="s">
        <v>753</v>
      </c>
      <c r="Q135" s="23" t="s">
        <v>756</v>
      </c>
      <c r="R135" s="23" t="s">
        <v>753</v>
      </c>
      <c r="S135" s="23" t="s">
        <v>753</v>
      </c>
      <c r="T135" s="23" t="s">
        <v>893</v>
      </c>
      <c r="U135" s="65"/>
      <c r="V135" s="69" t="s">
        <v>756</v>
      </c>
      <c r="W135" s="25"/>
      <c r="X135" s="23"/>
      <c r="Y135" s="23"/>
      <c r="Z135" s="58"/>
      <c r="AA135" s="23"/>
      <c r="AB135" s="23"/>
    </row>
    <row r="136" spans="1:28" s="8" customFormat="1" ht="19.95" customHeight="1">
      <c r="A136" s="44" t="s">
        <v>579</v>
      </c>
      <c r="B136" s="45" t="s">
        <v>572</v>
      </c>
      <c r="C136" s="45" t="s">
        <v>345</v>
      </c>
      <c r="D136" s="11" t="s">
        <v>346</v>
      </c>
      <c r="E136" s="45" t="s">
        <v>347</v>
      </c>
      <c r="F136" s="1" t="s">
        <v>7</v>
      </c>
      <c r="G136" s="1" t="s">
        <v>749</v>
      </c>
      <c r="H136" s="1" t="s">
        <v>66</v>
      </c>
      <c r="I136" s="23" t="s">
        <v>756</v>
      </c>
      <c r="J136" s="77">
        <v>43555</v>
      </c>
      <c r="K136" s="132" t="s">
        <v>772</v>
      </c>
      <c r="L136" s="132" t="s">
        <v>768</v>
      </c>
      <c r="M136" s="23">
        <v>40</v>
      </c>
      <c r="N136" s="134">
        <v>43671</v>
      </c>
      <c r="O136" t="s">
        <v>927</v>
      </c>
      <c r="P136" s="23" t="s">
        <v>753</v>
      </c>
      <c r="Q136" s="23" t="s">
        <v>756</v>
      </c>
      <c r="R136" s="23" t="s">
        <v>753</v>
      </c>
      <c r="S136" s="23" t="s">
        <v>753</v>
      </c>
      <c r="T136" s="132" t="s">
        <v>893</v>
      </c>
      <c r="U136" s="65"/>
      <c r="V136" s="69" t="s">
        <v>756</v>
      </c>
      <c r="W136" s="25" t="s">
        <v>39</v>
      </c>
      <c r="X136" s="23" t="s">
        <v>918</v>
      </c>
      <c r="Y136" s="23"/>
      <c r="Z136" s="58"/>
      <c r="AA136" s="23"/>
      <c r="AB136" s="23"/>
    </row>
    <row r="137" spans="1:28" s="8" customFormat="1" ht="19.95" customHeight="1">
      <c r="A137" s="44" t="s">
        <v>579</v>
      </c>
      <c r="B137" s="45" t="s">
        <v>572</v>
      </c>
      <c r="C137" s="45" t="s">
        <v>348</v>
      </c>
      <c r="D137" s="11" t="s">
        <v>349</v>
      </c>
      <c r="E137" s="45" t="s">
        <v>350</v>
      </c>
      <c r="F137" s="12" t="s">
        <v>5</v>
      </c>
      <c r="G137" s="12" t="s">
        <v>582</v>
      </c>
      <c r="H137" s="1" t="s">
        <v>66</v>
      </c>
      <c r="I137" s="23">
        <v>10</v>
      </c>
      <c r="J137" s="77">
        <v>43555</v>
      </c>
      <c r="K137" s="23" t="s">
        <v>772</v>
      </c>
      <c r="L137" s="23" t="s">
        <v>768</v>
      </c>
      <c r="M137" s="122">
        <v>116</v>
      </c>
      <c r="N137" s="76">
        <v>43671</v>
      </c>
      <c r="O137" t="s">
        <v>778</v>
      </c>
      <c r="P137" s="23" t="s">
        <v>753</v>
      </c>
      <c r="Q137" s="23" t="s">
        <v>756</v>
      </c>
      <c r="R137" s="23" t="s">
        <v>753</v>
      </c>
      <c r="S137" s="23" t="s">
        <v>753</v>
      </c>
      <c r="T137" s="23" t="s">
        <v>893</v>
      </c>
      <c r="U137" s="65"/>
      <c r="V137" s="69" t="s">
        <v>756</v>
      </c>
      <c r="W137" s="25"/>
      <c r="X137" s="23"/>
      <c r="Y137" s="23"/>
      <c r="Z137" s="58"/>
      <c r="AA137" s="23"/>
      <c r="AB137" s="23"/>
    </row>
    <row r="138" spans="1:28" s="8" customFormat="1" ht="19.95" customHeight="1">
      <c r="A138" s="44" t="s">
        <v>579</v>
      </c>
      <c r="B138" s="45" t="s">
        <v>573</v>
      </c>
      <c r="C138" s="45" t="s">
        <v>351</v>
      </c>
      <c r="D138" s="11" t="s">
        <v>352</v>
      </c>
      <c r="E138" s="45" t="s">
        <v>353</v>
      </c>
      <c r="F138" s="1" t="s">
        <v>7</v>
      </c>
      <c r="G138" s="1" t="s">
        <v>749</v>
      </c>
      <c r="H138" s="1" t="s">
        <v>66</v>
      </c>
      <c r="I138" s="23" t="s">
        <v>756</v>
      </c>
      <c r="J138" s="77">
        <v>43555</v>
      </c>
      <c r="K138" s="23" t="s">
        <v>772</v>
      </c>
      <c r="L138" s="23" t="s">
        <v>768</v>
      </c>
      <c r="M138" s="123">
        <v>119</v>
      </c>
      <c r="N138" s="76">
        <v>43671</v>
      </c>
      <c r="O138" t="s">
        <v>821</v>
      </c>
      <c r="P138" s="23" t="s">
        <v>753</v>
      </c>
      <c r="Q138" s="23" t="s">
        <v>756</v>
      </c>
      <c r="R138" s="23" t="s">
        <v>753</v>
      </c>
      <c r="S138" s="23" t="s">
        <v>753</v>
      </c>
      <c r="T138" s="23" t="s">
        <v>893</v>
      </c>
      <c r="U138" s="65"/>
      <c r="V138" s="69"/>
      <c r="W138" s="25"/>
      <c r="X138" s="23"/>
      <c r="Y138" s="23"/>
      <c r="Z138" s="58"/>
      <c r="AA138" s="23"/>
      <c r="AB138" s="23"/>
    </row>
    <row r="139" spans="1:28" s="8" customFormat="1" ht="19.95" customHeight="1">
      <c r="A139" s="44" t="s">
        <v>579</v>
      </c>
      <c r="B139" s="45" t="s">
        <v>573</v>
      </c>
      <c r="C139" s="45" t="s">
        <v>354</v>
      </c>
      <c r="D139" s="11" t="s">
        <v>355</v>
      </c>
      <c r="E139" s="45" t="s">
        <v>356</v>
      </c>
      <c r="F139" s="1" t="s">
        <v>7</v>
      </c>
      <c r="G139" s="1" t="s">
        <v>749</v>
      </c>
      <c r="H139" s="1" t="s">
        <v>66</v>
      </c>
      <c r="I139" s="23" t="s">
        <v>756</v>
      </c>
      <c r="J139" s="77">
        <v>43555</v>
      </c>
      <c r="K139" s="23" t="s">
        <v>772</v>
      </c>
      <c r="L139" s="23" t="s">
        <v>768</v>
      </c>
      <c r="M139" s="123">
        <v>117119</v>
      </c>
      <c r="N139" s="76">
        <v>43671</v>
      </c>
      <c r="O139" s="23" t="s">
        <v>754</v>
      </c>
      <c r="P139" s="23" t="s">
        <v>756</v>
      </c>
      <c r="Q139" s="23" t="s">
        <v>756</v>
      </c>
      <c r="R139" s="23" t="s">
        <v>753</v>
      </c>
      <c r="S139" s="23" t="s">
        <v>753</v>
      </c>
      <c r="T139" s="23" t="s">
        <v>808</v>
      </c>
      <c r="U139" s="65"/>
      <c r="V139" s="69"/>
      <c r="W139" s="25"/>
      <c r="X139" s="23"/>
      <c r="Y139" s="23"/>
      <c r="Z139" s="58"/>
      <c r="AA139" s="23"/>
      <c r="AB139" s="23"/>
    </row>
    <row r="140" spans="1:28" s="8" customFormat="1" ht="19.95" customHeight="1">
      <c r="A140" s="44" t="s">
        <v>579</v>
      </c>
      <c r="B140" s="45" t="s">
        <v>573</v>
      </c>
      <c r="C140" s="45" t="s">
        <v>357</v>
      </c>
      <c r="D140" s="11" t="s">
        <v>358</v>
      </c>
      <c r="E140" s="45" t="s">
        <v>359</v>
      </c>
      <c r="F140" s="1" t="s">
        <v>7</v>
      </c>
      <c r="G140" s="1" t="s">
        <v>749</v>
      </c>
      <c r="H140" s="1" t="s">
        <v>66</v>
      </c>
      <c r="I140" s="23" t="s">
        <v>756</v>
      </c>
      <c r="J140" s="77">
        <v>43555</v>
      </c>
      <c r="K140" s="23" t="s">
        <v>772</v>
      </c>
      <c r="L140" s="23" t="s">
        <v>768</v>
      </c>
      <c r="M140" s="123">
        <v>117119</v>
      </c>
      <c r="N140" s="76">
        <v>43671</v>
      </c>
      <c r="O140" s="23" t="s">
        <v>754</v>
      </c>
      <c r="P140" s="23" t="s">
        <v>756</v>
      </c>
      <c r="Q140" s="23" t="s">
        <v>756</v>
      </c>
      <c r="R140" s="23" t="s">
        <v>753</v>
      </c>
      <c r="S140" s="23" t="s">
        <v>753</v>
      </c>
      <c r="T140" s="23" t="s">
        <v>808</v>
      </c>
      <c r="U140" s="65"/>
      <c r="V140" s="69"/>
      <c r="W140" s="25"/>
      <c r="X140" s="23"/>
      <c r="Y140" s="23"/>
      <c r="Z140" s="58"/>
      <c r="AA140" s="23"/>
      <c r="AB140" s="23"/>
    </row>
    <row r="141" spans="1:28" s="8" customFormat="1" ht="19.95" customHeight="1">
      <c r="A141" s="44" t="s">
        <v>579</v>
      </c>
      <c r="B141" s="45" t="s">
        <v>573</v>
      </c>
      <c r="C141" s="45" t="s">
        <v>360</v>
      </c>
      <c r="D141" s="11" t="s">
        <v>361</v>
      </c>
      <c r="E141" s="45" t="s">
        <v>362</v>
      </c>
      <c r="F141" s="1" t="s">
        <v>7</v>
      </c>
      <c r="G141" s="1" t="s">
        <v>749</v>
      </c>
      <c r="H141" s="1" t="s">
        <v>66</v>
      </c>
      <c r="I141" s="23" t="s">
        <v>756</v>
      </c>
      <c r="J141" s="77">
        <v>43555</v>
      </c>
      <c r="K141" s="23" t="s">
        <v>772</v>
      </c>
      <c r="L141" s="23" t="s">
        <v>768</v>
      </c>
      <c r="M141" s="123">
        <v>117119</v>
      </c>
      <c r="N141" s="76">
        <v>43671</v>
      </c>
      <c r="O141" s="23" t="s">
        <v>754</v>
      </c>
      <c r="P141" s="23" t="s">
        <v>756</v>
      </c>
      <c r="Q141" s="23" t="s">
        <v>756</v>
      </c>
      <c r="R141" s="23" t="s">
        <v>753</v>
      </c>
      <c r="S141" s="23" t="s">
        <v>753</v>
      </c>
      <c r="T141" s="23" t="s">
        <v>808</v>
      </c>
      <c r="U141" s="65"/>
      <c r="V141" s="69"/>
      <c r="W141" s="25"/>
      <c r="X141" s="23"/>
      <c r="Y141" s="23"/>
      <c r="Z141" s="58"/>
      <c r="AA141" s="23"/>
      <c r="AB141" s="23"/>
    </row>
    <row r="142" spans="1:28" s="8" customFormat="1" ht="19.95" customHeight="1">
      <c r="A142" s="44" t="s">
        <v>579</v>
      </c>
      <c r="B142" s="45" t="s">
        <v>573</v>
      </c>
      <c r="C142" s="45" t="s">
        <v>363</v>
      </c>
      <c r="D142" s="11" t="s">
        <v>364</v>
      </c>
      <c r="E142" s="45" t="s">
        <v>365</v>
      </c>
      <c r="F142" s="1" t="s">
        <v>7</v>
      </c>
      <c r="G142" s="1" t="s">
        <v>749</v>
      </c>
      <c r="H142" s="1" t="s">
        <v>66</v>
      </c>
      <c r="I142" s="23" t="s">
        <v>756</v>
      </c>
      <c r="J142" s="77">
        <v>43555</v>
      </c>
      <c r="K142" s="23" t="s">
        <v>772</v>
      </c>
      <c r="L142" s="23" t="s">
        <v>768</v>
      </c>
      <c r="M142" s="123">
        <v>119</v>
      </c>
      <c r="N142" s="76">
        <v>43671</v>
      </c>
      <c r="O142" t="s">
        <v>821</v>
      </c>
      <c r="P142" s="23" t="s">
        <v>753</v>
      </c>
      <c r="Q142" s="23" t="s">
        <v>756</v>
      </c>
      <c r="R142" s="23" t="s">
        <v>753</v>
      </c>
      <c r="S142" s="23" t="s">
        <v>753</v>
      </c>
      <c r="T142" s="23" t="s">
        <v>893</v>
      </c>
      <c r="U142" s="65"/>
      <c r="V142" s="69"/>
      <c r="W142" s="25"/>
      <c r="X142" s="23"/>
      <c r="Y142" s="23"/>
      <c r="Z142" s="58"/>
      <c r="AA142" s="23"/>
      <c r="AB142" s="23"/>
    </row>
    <row r="143" spans="1:28" s="8" customFormat="1" ht="19.95" customHeight="1">
      <c r="A143" s="44" t="s">
        <v>579</v>
      </c>
      <c r="B143" s="45" t="s">
        <v>573</v>
      </c>
      <c r="C143" s="45" t="s">
        <v>366</v>
      </c>
      <c r="D143" s="11" t="s">
        <v>367</v>
      </c>
      <c r="E143" s="45" t="s">
        <v>368</v>
      </c>
      <c r="F143" s="1" t="s">
        <v>7</v>
      </c>
      <c r="G143" s="1" t="s">
        <v>749</v>
      </c>
      <c r="H143" s="1" t="s">
        <v>66</v>
      </c>
      <c r="I143" s="23" t="s">
        <v>756</v>
      </c>
      <c r="J143" s="77">
        <v>43555</v>
      </c>
      <c r="K143" s="23" t="s">
        <v>772</v>
      </c>
      <c r="L143" s="23" t="s">
        <v>768</v>
      </c>
      <c r="M143" s="123">
        <v>117119</v>
      </c>
      <c r="N143" s="76">
        <v>43671</v>
      </c>
      <c r="O143" s="23" t="s">
        <v>754</v>
      </c>
      <c r="P143" s="23" t="s">
        <v>756</v>
      </c>
      <c r="Q143" s="23" t="s">
        <v>756</v>
      </c>
      <c r="R143" s="23" t="s">
        <v>753</v>
      </c>
      <c r="S143" s="23" t="s">
        <v>753</v>
      </c>
      <c r="T143" s="23" t="s">
        <v>808</v>
      </c>
      <c r="U143" s="65"/>
      <c r="V143" s="69"/>
      <c r="W143" s="25"/>
      <c r="X143" s="23"/>
      <c r="Y143" s="23"/>
      <c r="Z143" s="58"/>
      <c r="AA143" s="23"/>
      <c r="AB143" s="23"/>
    </row>
    <row r="144" spans="1:28" s="8" customFormat="1" ht="19.95" customHeight="1">
      <c r="A144" s="44" t="s">
        <v>579</v>
      </c>
      <c r="B144" s="45" t="s">
        <v>573</v>
      </c>
      <c r="C144" s="45" t="s">
        <v>369</v>
      </c>
      <c r="D144" s="11" t="s">
        <v>370</v>
      </c>
      <c r="E144" s="45" t="s">
        <v>371</v>
      </c>
      <c r="F144" s="1" t="s">
        <v>7</v>
      </c>
      <c r="G144" s="1" t="s">
        <v>749</v>
      </c>
      <c r="H144" s="1" t="s">
        <v>66</v>
      </c>
      <c r="I144" s="23" t="s">
        <v>756</v>
      </c>
      <c r="J144" s="77">
        <v>43555</v>
      </c>
      <c r="K144" s="23" t="s">
        <v>772</v>
      </c>
      <c r="L144" s="23" t="s">
        <v>768</v>
      </c>
      <c r="M144" s="123">
        <v>117119</v>
      </c>
      <c r="N144" s="76">
        <v>43671</v>
      </c>
      <c r="O144" s="23" t="s">
        <v>754</v>
      </c>
      <c r="P144" s="23" t="s">
        <v>756</v>
      </c>
      <c r="Q144" s="23" t="s">
        <v>756</v>
      </c>
      <c r="R144" s="23" t="s">
        <v>753</v>
      </c>
      <c r="S144" s="23" t="s">
        <v>753</v>
      </c>
      <c r="T144" s="23" t="s">
        <v>808</v>
      </c>
      <c r="U144" s="65"/>
      <c r="V144" s="69"/>
      <c r="W144" s="25"/>
      <c r="X144" s="23"/>
      <c r="Y144" s="23"/>
      <c r="Z144" s="58"/>
      <c r="AA144" s="23"/>
      <c r="AB144" s="23"/>
    </row>
    <row r="145" spans="1:28" s="8" customFormat="1" ht="19.95" customHeight="1">
      <c r="A145" s="44" t="s">
        <v>579</v>
      </c>
      <c r="B145" s="45" t="s">
        <v>573</v>
      </c>
      <c r="C145" s="45" t="s">
        <v>372</v>
      </c>
      <c r="D145" s="11" t="s">
        <v>373</v>
      </c>
      <c r="E145" s="45" t="s">
        <v>374</v>
      </c>
      <c r="F145" s="1" t="s">
        <v>7</v>
      </c>
      <c r="G145" s="1" t="s">
        <v>749</v>
      </c>
      <c r="H145" s="1" t="s">
        <v>66</v>
      </c>
      <c r="I145" s="23" t="s">
        <v>756</v>
      </c>
      <c r="J145" s="77">
        <v>43555</v>
      </c>
      <c r="K145" s="23" t="s">
        <v>772</v>
      </c>
      <c r="L145" s="23" t="s">
        <v>768</v>
      </c>
      <c r="M145" s="123">
        <v>117119</v>
      </c>
      <c r="N145" s="76">
        <v>43671</v>
      </c>
      <c r="O145" s="23" t="s">
        <v>754</v>
      </c>
      <c r="P145" s="23" t="s">
        <v>756</v>
      </c>
      <c r="Q145" s="23" t="s">
        <v>756</v>
      </c>
      <c r="R145" s="23" t="s">
        <v>753</v>
      </c>
      <c r="S145" s="23" t="s">
        <v>753</v>
      </c>
      <c r="T145" s="23" t="s">
        <v>808</v>
      </c>
      <c r="U145" s="65"/>
      <c r="V145" s="69"/>
      <c r="W145" s="25"/>
      <c r="X145" s="23"/>
      <c r="Y145" s="23"/>
      <c r="Z145" s="58"/>
      <c r="AA145" s="23"/>
      <c r="AB145" s="23"/>
    </row>
    <row r="146" spans="1:28" s="8" customFormat="1" ht="19.95" customHeight="1">
      <c r="A146" s="44" t="s">
        <v>579</v>
      </c>
      <c r="B146" s="45" t="s">
        <v>573</v>
      </c>
      <c r="C146" s="45" t="s">
        <v>375</v>
      </c>
      <c r="D146" s="11" t="s">
        <v>376</v>
      </c>
      <c r="E146" s="45" t="s">
        <v>377</v>
      </c>
      <c r="F146" s="1" t="s">
        <v>7</v>
      </c>
      <c r="G146" s="1" t="s">
        <v>749</v>
      </c>
      <c r="H146" s="1" t="s">
        <v>66</v>
      </c>
      <c r="I146" s="23" t="s">
        <v>756</v>
      </c>
      <c r="J146" s="77">
        <v>43555</v>
      </c>
      <c r="K146" s="23" t="s">
        <v>772</v>
      </c>
      <c r="L146" s="23" t="s">
        <v>768</v>
      </c>
      <c r="M146" s="122">
        <v>52</v>
      </c>
      <c r="N146" s="76">
        <v>43671</v>
      </c>
      <c r="O146" t="s">
        <v>789</v>
      </c>
      <c r="P146" s="23" t="s">
        <v>753</v>
      </c>
      <c r="Q146" s="23" t="s">
        <v>756</v>
      </c>
      <c r="R146" s="23" t="s">
        <v>753</v>
      </c>
      <c r="S146" s="23" t="s">
        <v>753</v>
      </c>
      <c r="T146" s="23" t="s">
        <v>893</v>
      </c>
      <c r="U146" s="65"/>
      <c r="V146" s="69"/>
      <c r="W146" s="25"/>
      <c r="X146" s="23"/>
      <c r="Y146" s="23"/>
      <c r="Z146" s="58"/>
      <c r="AA146" s="23"/>
      <c r="AB146" s="23"/>
    </row>
    <row r="147" spans="1:28" s="8" customFormat="1" ht="19.95" customHeight="1">
      <c r="A147" s="44" t="s">
        <v>579</v>
      </c>
      <c r="B147" s="45" t="s">
        <v>573</v>
      </c>
      <c r="C147" s="45" t="s">
        <v>378</v>
      </c>
      <c r="D147" s="11" t="s">
        <v>379</v>
      </c>
      <c r="E147" s="45" t="s">
        <v>380</v>
      </c>
      <c r="F147" s="1" t="s">
        <v>7</v>
      </c>
      <c r="G147" s="1" t="s">
        <v>749</v>
      </c>
      <c r="H147" s="1" t="s">
        <v>66</v>
      </c>
      <c r="I147" s="23" t="s">
        <v>753</v>
      </c>
      <c r="J147" s="77">
        <v>43555</v>
      </c>
      <c r="K147" s="23" t="s">
        <v>772</v>
      </c>
      <c r="L147" s="23" t="s">
        <v>768</v>
      </c>
      <c r="M147" s="123">
        <v>119</v>
      </c>
      <c r="N147" s="76">
        <v>43671</v>
      </c>
      <c r="O147" t="s">
        <v>821</v>
      </c>
      <c r="P147" s="23" t="s">
        <v>753</v>
      </c>
      <c r="Q147" s="23" t="s">
        <v>756</v>
      </c>
      <c r="R147" s="23" t="s">
        <v>753</v>
      </c>
      <c r="S147" s="23" t="s">
        <v>753</v>
      </c>
      <c r="T147" s="23" t="s">
        <v>893</v>
      </c>
      <c r="U147" s="65"/>
      <c r="V147" s="69"/>
      <c r="W147" s="25"/>
      <c r="X147" s="23"/>
      <c r="Y147" s="23"/>
      <c r="Z147" s="58"/>
      <c r="AA147" s="23"/>
      <c r="AB147" s="23"/>
    </row>
    <row r="148" spans="1:28" s="8" customFormat="1" ht="19.95" customHeight="1">
      <c r="A148" s="44" t="s">
        <v>579</v>
      </c>
      <c r="B148" s="45" t="s">
        <v>573</v>
      </c>
      <c r="C148" s="45" t="s">
        <v>381</v>
      </c>
      <c r="D148" s="11" t="s">
        <v>382</v>
      </c>
      <c r="E148" s="45" t="s">
        <v>383</v>
      </c>
      <c r="F148" s="1" t="s">
        <v>7</v>
      </c>
      <c r="G148" s="1" t="s">
        <v>749</v>
      </c>
      <c r="H148" s="1" t="s">
        <v>66</v>
      </c>
      <c r="I148" s="23" t="s">
        <v>753</v>
      </c>
      <c r="J148" s="77">
        <v>43555</v>
      </c>
      <c r="K148" s="23" t="s">
        <v>772</v>
      </c>
      <c r="L148" s="23" t="s">
        <v>768</v>
      </c>
      <c r="M148" s="123">
        <v>119</v>
      </c>
      <c r="N148" s="76">
        <v>43671</v>
      </c>
      <c r="O148" t="s">
        <v>821</v>
      </c>
      <c r="P148" s="23" t="s">
        <v>753</v>
      </c>
      <c r="Q148" s="23" t="s">
        <v>756</v>
      </c>
      <c r="R148" s="23" t="s">
        <v>753</v>
      </c>
      <c r="S148" s="23" t="s">
        <v>753</v>
      </c>
      <c r="T148" s="23" t="s">
        <v>893</v>
      </c>
      <c r="U148" s="65"/>
      <c r="V148" s="69"/>
      <c r="W148" s="25"/>
      <c r="X148" s="23"/>
      <c r="Y148" s="23"/>
      <c r="Z148" s="58"/>
      <c r="AA148" s="23"/>
      <c r="AB148" s="23"/>
    </row>
    <row r="149" spans="1:28" s="8" customFormat="1" ht="19.95" customHeight="1">
      <c r="A149" s="44" t="s">
        <v>579</v>
      </c>
      <c r="B149" s="45" t="s">
        <v>573</v>
      </c>
      <c r="C149" s="45" t="s">
        <v>384</v>
      </c>
      <c r="D149" s="11" t="s">
        <v>385</v>
      </c>
      <c r="E149" s="45" t="s">
        <v>717</v>
      </c>
      <c r="F149" s="1" t="s">
        <v>7</v>
      </c>
      <c r="G149" s="1" t="s">
        <v>749</v>
      </c>
      <c r="H149" s="1" t="s">
        <v>66</v>
      </c>
      <c r="I149" s="23" t="s">
        <v>754</v>
      </c>
      <c r="J149" s="77">
        <v>43555</v>
      </c>
      <c r="K149" s="23"/>
      <c r="L149" s="23"/>
      <c r="M149" s="144"/>
      <c r="N149" s="144"/>
      <c r="O149" s="144"/>
      <c r="P149" s="144" t="s">
        <v>753</v>
      </c>
      <c r="Q149" s="144" t="s">
        <v>753</v>
      </c>
      <c r="R149" s="144" t="s">
        <v>753</v>
      </c>
      <c r="S149" s="23" t="s">
        <v>753</v>
      </c>
      <c r="T149" s="23"/>
      <c r="U149" s="65"/>
      <c r="V149" s="69"/>
      <c r="W149" s="25"/>
      <c r="X149" s="23"/>
      <c r="Y149" s="23"/>
      <c r="Z149" s="58"/>
      <c r="AA149" s="23"/>
      <c r="AB149" s="23"/>
    </row>
    <row r="150" spans="1:28" s="138" customFormat="1" ht="19.95" customHeight="1">
      <c r="A150" s="128" t="s">
        <v>579</v>
      </c>
      <c r="B150" s="129" t="s">
        <v>574</v>
      </c>
      <c r="C150" s="129" t="s">
        <v>386</v>
      </c>
      <c r="D150" s="130" t="s">
        <v>387</v>
      </c>
      <c r="E150" s="129" t="s">
        <v>388</v>
      </c>
      <c r="F150" s="131" t="s">
        <v>7</v>
      </c>
      <c r="G150" s="131" t="s">
        <v>749</v>
      </c>
      <c r="H150" s="131" t="s">
        <v>66</v>
      </c>
      <c r="I150" s="132" t="s">
        <v>756</v>
      </c>
      <c r="J150" s="133">
        <v>43555</v>
      </c>
      <c r="K150" s="132" t="s">
        <v>772</v>
      </c>
      <c r="L150" s="132" t="s">
        <v>768</v>
      </c>
      <c r="M150" s="132">
        <v>148</v>
      </c>
      <c r="N150" s="134">
        <v>43671</v>
      </c>
      <c r="O150" s="16" t="s">
        <v>938</v>
      </c>
      <c r="P150" s="132" t="s">
        <v>753</v>
      </c>
      <c r="Q150" s="132" t="s">
        <v>756</v>
      </c>
      <c r="R150" s="132" t="s">
        <v>753</v>
      </c>
      <c r="S150" s="132" t="s">
        <v>753</v>
      </c>
      <c r="T150" s="132" t="s">
        <v>893</v>
      </c>
      <c r="U150" s="136"/>
      <c r="V150" s="69" t="s">
        <v>756</v>
      </c>
      <c r="W150" s="137" t="s">
        <v>39</v>
      </c>
      <c r="X150" s="132" t="s">
        <v>915</v>
      </c>
      <c r="Y150" s="132"/>
      <c r="Z150" s="58"/>
      <c r="AA150" s="132"/>
      <c r="AB150" s="132"/>
    </row>
    <row r="151" spans="1:28" s="8" customFormat="1" ht="19.95" customHeight="1">
      <c r="A151" s="44" t="s">
        <v>579</v>
      </c>
      <c r="B151" s="45" t="s">
        <v>574</v>
      </c>
      <c r="C151" s="45" t="s">
        <v>389</v>
      </c>
      <c r="D151" s="11" t="s">
        <v>390</v>
      </c>
      <c r="E151" s="45" t="s">
        <v>391</v>
      </c>
      <c r="F151" s="1" t="s">
        <v>7</v>
      </c>
      <c r="G151" s="1" t="s">
        <v>749</v>
      </c>
      <c r="H151" s="1" t="s">
        <v>66</v>
      </c>
      <c r="I151" s="23" t="s">
        <v>756</v>
      </c>
      <c r="J151" s="77">
        <v>43555</v>
      </c>
      <c r="K151" t="s">
        <v>758</v>
      </c>
      <c r="L151" s="23" t="s">
        <v>757</v>
      </c>
      <c r="M151" s="148">
        <v>3</v>
      </c>
      <c r="N151" s="77">
        <v>43112</v>
      </c>
      <c r="O151" t="s">
        <v>755</v>
      </c>
      <c r="P151" s="50" t="s">
        <v>753</v>
      </c>
      <c r="Q151" s="50" t="s">
        <v>756</v>
      </c>
      <c r="R151" s="50" t="s">
        <v>753</v>
      </c>
      <c r="S151" s="23" t="s">
        <v>753</v>
      </c>
      <c r="T151" s="23" t="s">
        <v>893</v>
      </c>
      <c r="U151" s="65"/>
      <c r="V151" s="69"/>
      <c r="W151" s="25"/>
      <c r="X151" s="23"/>
      <c r="Y151" s="23"/>
      <c r="Z151" s="58"/>
      <c r="AA151" s="23"/>
      <c r="AB151" s="23"/>
    </row>
    <row r="152" spans="1:28" s="8" customFormat="1" ht="19.95" customHeight="1">
      <c r="A152" s="44" t="s">
        <v>579</v>
      </c>
      <c r="B152" s="45" t="s">
        <v>574</v>
      </c>
      <c r="C152" s="45" t="s">
        <v>392</v>
      </c>
      <c r="D152" s="11" t="s">
        <v>393</v>
      </c>
      <c r="E152" s="45" t="s">
        <v>394</v>
      </c>
      <c r="F152" s="1" t="s">
        <v>7</v>
      </c>
      <c r="G152" s="1" t="s">
        <v>749</v>
      </c>
      <c r="H152" s="1" t="s">
        <v>66</v>
      </c>
      <c r="I152" s="23" t="s">
        <v>754</v>
      </c>
      <c r="J152" s="77">
        <v>43555</v>
      </c>
      <c r="K152" s="23"/>
      <c r="L152" s="23"/>
      <c r="M152" s="23"/>
      <c r="N152" s="23"/>
      <c r="O152" s="23"/>
      <c r="P152" s="23" t="s">
        <v>753</v>
      </c>
      <c r="Q152" s="23" t="s">
        <v>753</v>
      </c>
      <c r="R152" s="23" t="s">
        <v>753</v>
      </c>
      <c r="S152" s="23" t="s">
        <v>753</v>
      </c>
      <c r="T152" s="23"/>
      <c r="U152" s="65"/>
      <c r="V152" s="69"/>
      <c r="W152" s="25"/>
      <c r="X152" s="23"/>
      <c r="Y152" s="23"/>
      <c r="Z152" s="58"/>
      <c r="AA152" s="23"/>
      <c r="AB152" s="23"/>
    </row>
    <row r="153" spans="1:28" s="8" customFormat="1" ht="19.95" customHeight="1">
      <c r="A153" s="44" t="s">
        <v>579</v>
      </c>
      <c r="B153" s="45" t="s">
        <v>574</v>
      </c>
      <c r="C153" s="45" t="s">
        <v>395</v>
      </c>
      <c r="D153" s="11" t="s">
        <v>396</v>
      </c>
      <c r="E153" s="45" t="s">
        <v>397</v>
      </c>
      <c r="F153" s="1" t="s">
        <v>7</v>
      </c>
      <c r="G153" s="1" t="s">
        <v>749</v>
      </c>
      <c r="H153" s="1" t="s">
        <v>66</v>
      </c>
      <c r="I153" s="23" t="s">
        <v>756</v>
      </c>
      <c r="J153" s="77">
        <v>43555</v>
      </c>
      <c r="K153" s="23" t="s">
        <v>772</v>
      </c>
      <c r="L153" s="23" t="s">
        <v>768</v>
      </c>
      <c r="M153" s="122">
        <v>20</v>
      </c>
      <c r="N153" s="76">
        <v>43671</v>
      </c>
      <c r="O153" t="s">
        <v>904</v>
      </c>
      <c r="P153" s="23" t="s">
        <v>753</v>
      </c>
      <c r="Q153" s="23" t="s">
        <v>756</v>
      </c>
      <c r="R153" s="23" t="s">
        <v>753</v>
      </c>
      <c r="S153" s="23" t="s">
        <v>753</v>
      </c>
      <c r="T153" s="23" t="s">
        <v>893</v>
      </c>
      <c r="U153" s="65"/>
      <c r="V153" s="69"/>
      <c r="W153" s="25"/>
      <c r="X153" s="23"/>
      <c r="Y153" s="23"/>
      <c r="Z153" s="58"/>
      <c r="AA153" s="23"/>
      <c r="AB153" s="23"/>
    </row>
    <row r="154" spans="1:28" s="8" customFormat="1" ht="19.95" customHeight="1">
      <c r="A154" s="44" t="s">
        <v>579</v>
      </c>
      <c r="B154" s="45" t="s">
        <v>574</v>
      </c>
      <c r="C154" s="45" t="s">
        <v>398</v>
      </c>
      <c r="D154" s="11" t="s">
        <v>399</v>
      </c>
      <c r="E154" s="45" t="s">
        <v>400</v>
      </c>
      <c r="F154" s="1" t="s">
        <v>7</v>
      </c>
      <c r="G154" s="1" t="s">
        <v>749</v>
      </c>
      <c r="H154" s="1" t="s">
        <v>66</v>
      </c>
      <c r="I154" s="23" t="s">
        <v>754</v>
      </c>
      <c r="J154" s="77">
        <v>43555</v>
      </c>
      <c r="K154" s="23"/>
      <c r="L154" s="23"/>
      <c r="M154" s="23"/>
      <c r="N154" s="23"/>
      <c r="O154" s="23"/>
      <c r="P154" s="23" t="s">
        <v>753</v>
      </c>
      <c r="Q154" s="23" t="s">
        <v>753</v>
      </c>
      <c r="R154" s="23" t="s">
        <v>753</v>
      </c>
      <c r="S154" s="23" t="s">
        <v>753</v>
      </c>
      <c r="T154" s="23"/>
      <c r="U154" s="65"/>
      <c r="V154" s="69"/>
      <c r="W154" s="25"/>
      <c r="X154" s="23"/>
      <c r="Y154" s="23"/>
      <c r="Z154" s="58"/>
      <c r="AA154" s="23"/>
      <c r="AB154" s="23"/>
    </row>
    <row r="155" spans="1:28" s="8" customFormat="1" ht="19.95" customHeight="1">
      <c r="A155" s="44" t="s">
        <v>579</v>
      </c>
      <c r="B155" s="45" t="s">
        <v>574</v>
      </c>
      <c r="C155" s="45" t="s">
        <v>401</v>
      </c>
      <c r="D155" s="11" t="s">
        <v>402</v>
      </c>
      <c r="E155" s="45" t="s">
        <v>403</v>
      </c>
      <c r="F155" s="1" t="s">
        <v>7</v>
      </c>
      <c r="G155" s="1" t="s">
        <v>749</v>
      </c>
      <c r="H155" s="1" t="s">
        <v>66</v>
      </c>
      <c r="I155" s="23" t="s">
        <v>756</v>
      </c>
      <c r="J155" s="77">
        <v>43555</v>
      </c>
      <c r="K155" s="23" t="s">
        <v>772</v>
      </c>
      <c r="L155" s="23" t="s">
        <v>768</v>
      </c>
      <c r="M155" s="122">
        <v>40</v>
      </c>
      <c r="N155" s="76">
        <v>43671</v>
      </c>
      <c r="O155" t="s">
        <v>767</v>
      </c>
      <c r="P155" s="23" t="s">
        <v>753</v>
      </c>
      <c r="Q155" s="23" t="s">
        <v>756</v>
      </c>
      <c r="R155" s="23" t="s">
        <v>753</v>
      </c>
      <c r="S155" s="23" t="s">
        <v>753</v>
      </c>
      <c r="T155" s="23" t="s">
        <v>893</v>
      </c>
      <c r="U155" s="65"/>
      <c r="V155" s="69"/>
      <c r="W155" s="25"/>
      <c r="X155" s="23"/>
      <c r="Y155" s="23"/>
      <c r="Z155" s="58"/>
      <c r="AA155" s="23"/>
      <c r="AB155" s="23"/>
    </row>
    <row r="156" spans="1:28" s="8" customFormat="1" ht="19.95" customHeight="1">
      <c r="A156" s="44" t="s">
        <v>579</v>
      </c>
      <c r="B156" s="45" t="s">
        <v>574</v>
      </c>
      <c r="C156" s="45" t="s">
        <v>404</v>
      </c>
      <c r="D156" s="11" t="s">
        <v>405</v>
      </c>
      <c r="E156" s="45" t="s">
        <v>406</v>
      </c>
      <c r="F156" s="1" t="s">
        <v>7</v>
      </c>
      <c r="G156" s="1" t="s">
        <v>749</v>
      </c>
      <c r="H156" s="1" t="s">
        <v>66</v>
      </c>
      <c r="I156" s="23" t="s">
        <v>756</v>
      </c>
      <c r="J156" s="77">
        <v>43555</v>
      </c>
      <c r="K156" s="23" t="s">
        <v>772</v>
      </c>
      <c r="L156" s="23" t="s">
        <v>768</v>
      </c>
      <c r="M156" s="145">
        <v>139</v>
      </c>
      <c r="N156" s="146">
        <v>43671</v>
      </c>
      <c r="O156" t="s">
        <v>831</v>
      </c>
      <c r="P156" s="144" t="s">
        <v>753</v>
      </c>
      <c r="Q156" s="144" t="s">
        <v>756</v>
      </c>
      <c r="R156" s="144" t="s">
        <v>753</v>
      </c>
      <c r="S156" s="23" t="s">
        <v>753</v>
      </c>
      <c r="T156" s="23" t="s">
        <v>893</v>
      </c>
      <c r="U156" s="65"/>
      <c r="V156" s="69"/>
      <c r="W156" s="25"/>
      <c r="X156" s="23"/>
      <c r="Y156" s="23"/>
      <c r="Z156" s="58"/>
      <c r="AA156" s="23"/>
      <c r="AB156" s="23"/>
    </row>
    <row r="157" spans="1:28" s="8" customFormat="1" ht="19.95" customHeight="1">
      <c r="A157" s="44" t="s">
        <v>579</v>
      </c>
      <c r="B157" s="45" t="s">
        <v>574</v>
      </c>
      <c r="C157" s="45" t="s">
        <v>407</v>
      </c>
      <c r="D157" s="11" t="s">
        <v>408</v>
      </c>
      <c r="E157" s="45" t="s">
        <v>409</v>
      </c>
      <c r="F157" s="1" t="s">
        <v>7</v>
      </c>
      <c r="G157" s="1" t="s">
        <v>749</v>
      </c>
      <c r="H157" s="1" t="s">
        <v>66</v>
      </c>
      <c r="I157" s="23" t="s">
        <v>756</v>
      </c>
      <c r="J157" s="77">
        <v>43555</v>
      </c>
      <c r="K157" t="s">
        <v>906</v>
      </c>
      <c r="L157" s="23" t="s">
        <v>902</v>
      </c>
      <c r="M157" s="23">
        <v>3</v>
      </c>
      <c r="N157" s="76">
        <v>42130</v>
      </c>
      <c r="O157" s="23" t="s">
        <v>936</v>
      </c>
      <c r="P157" s="23" t="s">
        <v>753</v>
      </c>
      <c r="Q157" s="23" t="s">
        <v>756</v>
      </c>
      <c r="R157" s="23" t="s">
        <v>753</v>
      </c>
      <c r="S157" s="23" t="s">
        <v>753</v>
      </c>
      <c r="T157" s="23" t="s">
        <v>893</v>
      </c>
      <c r="U157" s="65"/>
      <c r="V157" s="69" t="s">
        <v>756</v>
      </c>
      <c r="W157" s="25" t="s">
        <v>39</v>
      </c>
      <c r="X157" s="23" t="s">
        <v>915</v>
      </c>
      <c r="Y157" s="23"/>
      <c r="Z157" s="58"/>
      <c r="AA157" s="23"/>
      <c r="AB157" s="23"/>
    </row>
    <row r="158" spans="1:28" s="8" customFormat="1" ht="19.95" customHeight="1">
      <c r="A158" s="44" t="s">
        <v>579</v>
      </c>
      <c r="B158" s="45" t="s">
        <v>574</v>
      </c>
      <c r="C158" s="45" t="s">
        <v>410</v>
      </c>
      <c r="D158" s="11" t="s">
        <v>411</v>
      </c>
      <c r="E158" s="45" t="s">
        <v>412</v>
      </c>
      <c r="F158" s="1" t="s">
        <v>7</v>
      </c>
      <c r="G158" s="1" t="s">
        <v>749</v>
      </c>
      <c r="H158" s="1" t="s">
        <v>66</v>
      </c>
      <c r="I158" s="23" t="s">
        <v>754</v>
      </c>
      <c r="J158" s="77">
        <v>43555</v>
      </c>
      <c r="K158"/>
      <c r="L158" s="23"/>
      <c r="M158" s="148"/>
      <c r="N158" s="77"/>
      <c r="O158"/>
      <c r="P158" s="50" t="s">
        <v>753</v>
      </c>
      <c r="Q158" s="50" t="s">
        <v>753</v>
      </c>
      <c r="R158" s="50" t="s">
        <v>753</v>
      </c>
      <c r="S158" s="23" t="s">
        <v>753</v>
      </c>
      <c r="T158" s="23"/>
      <c r="U158" s="65"/>
      <c r="V158" s="69"/>
      <c r="W158" s="25"/>
      <c r="X158" s="23"/>
      <c r="Y158" s="23"/>
      <c r="Z158" s="58"/>
      <c r="AA158" s="23"/>
      <c r="AB158" s="23"/>
    </row>
    <row r="159" spans="1:28" s="8" customFormat="1" ht="19.95" customHeight="1">
      <c r="A159" s="44" t="s">
        <v>579</v>
      </c>
      <c r="B159" s="45" t="s">
        <v>574</v>
      </c>
      <c r="C159" s="45" t="s">
        <v>413</v>
      </c>
      <c r="D159" s="11" t="s">
        <v>414</v>
      </c>
      <c r="E159" s="45" t="s">
        <v>415</v>
      </c>
      <c r="F159" s="1" t="s">
        <v>7</v>
      </c>
      <c r="G159" s="1" t="s">
        <v>749</v>
      </c>
      <c r="H159" s="1" t="s">
        <v>66</v>
      </c>
      <c r="I159" s="23" t="s">
        <v>754</v>
      </c>
      <c r="J159" s="77">
        <v>43555</v>
      </c>
      <c r="K159" s="23"/>
      <c r="L159" s="23"/>
      <c r="M159" s="144"/>
      <c r="N159" s="144"/>
      <c r="O159" s="144"/>
      <c r="P159" s="144" t="s">
        <v>753</v>
      </c>
      <c r="Q159" s="144" t="s">
        <v>753</v>
      </c>
      <c r="R159" s="144" t="s">
        <v>753</v>
      </c>
      <c r="S159" s="23" t="s">
        <v>753</v>
      </c>
      <c r="T159" s="23"/>
      <c r="U159" s="65"/>
      <c r="V159" s="69"/>
      <c r="W159" s="25"/>
      <c r="X159" s="23"/>
      <c r="Y159" s="23"/>
      <c r="Z159" s="58"/>
      <c r="AA159" s="23"/>
      <c r="AB159" s="23"/>
    </row>
    <row r="160" spans="1:28" s="8" customFormat="1" ht="19.95" customHeight="1">
      <c r="A160" s="44" t="s">
        <v>579</v>
      </c>
      <c r="B160" s="45" t="s">
        <v>574</v>
      </c>
      <c r="C160" s="45" t="s">
        <v>416</v>
      </c>
      <c r="D160" s="11" t="s">
        <v>417</v>
      </c>
      <c r="E160" s="45" t="s">
        <v>418</v>
      </c>
      <c r="F160" s="1" t="s">
        <v>7</v>
      </c>
      <c r="G160" s="1" t="s">
        <v>749</v>
      </c>
      <c r="H160" s="1" t="s">
        <v>66</v>
      </c>
      <c r="I160" s="23" t="s">
        <v>754</v>
      </c>
      <c r="J160" s="77">
        <v>43555</v>
      </c>
      <c r="K160" s="23"/>
      <c r="L160" s="23"/>
      <c r="M160" s="23"/>
      <c r="N160" s="76"/>
      <c r="O160" s="16"/>
      <c r="P160" s="23" t="s">
        <v>753</v>
      </c>
      <c r="Q160" s="23" t="s">
        <v>753</v>
      </c>
      <c r="R160" s="23" t="s">
        <v>753</v>
      </c>
      <c r="S160" s="23" t="s">
        <v>753</v>
      </c>
      <c r="T160" s="23"/>
      <c r="U160" s="65"/>
      <c r="V160" s="69" t="s">
        <v>756</v>
      </c>
      <c r="W160" s="25" t="s">
        <v>43</v>
      </c>
      <c r="X160" s="132" t="s">
        <v>916</v>
      </c>
      <c r="Y160" s="23"/>
      <c r="Z160" s="58"/>
      <c r="AA160" s="23"/>
      <c r="AB160" s="23"/>
    </row>
    <row r="161" spans="1:28" s="8" customFormat="1" ht="19.95" customHeight="1">
      <c r="A161" s="44" t="s">
        <v>579</v>
      </c>
      <c r="B161" s="45" t="s">
        <v>574</v>
      </c>
      <c r="C161" s="45" t="s">
        <v>419</v>
      </c>
      <c r="D161" s="11" t="s">
        <v>420</v>
      </c>
      <c r="E161" s="45" t="s">
        <v>421</v>
      </c>
      <c r="F161" s="1" t="s">
        <v>7</v>
      </c>
      <c r="G161" s="1" t="s">
        <v>749</v>
      </c>
      <c r="H161" s="1" t="s">
        <v>66</v>
      </c>
      <c r="I161" s="23" t="s">
        <v>754</v>
      </c>
      <c r="J161" s="77">
        <v>43555</v>
      </c>
      <c r="K161" s="23"/>
      <c r="L161" s="23"/>
      <c r="M161" s="50"/>
      <c r="N161" s="50"/>
      <c r="O161" s="50"/>
      <c r="P161" s="50" t="s">
        <v>753</v>
      </c>
      <c r="Q161" s="50" t="s">
        <v>753</v>
      </c>
      <c r="R161" s="50" t="s">
        <v>753</v>
      </c>
      <c r="S161" s="23" t="s">
        <v>753</v>
      </c>
      <c r="T161" s="23"/>
      <c r="U161" s="65"/>
      <c r="V161" s="69"/>
      <c r="W161" s="25"/>
      <c r="X161" s="23"/>
      <c r="Y161" s="23"/>
      <c r="Z161" s="58"/>
      <c r="AA161" s="23"/>
      <c r="AB161" s="23"/>
    </row>
    <row r="162" spans="1:28" s="8" customFormat="1" ht="19.95" customHeight="1">
      <c r="A162" s="44" t="s">
        <v>579</v>
      </c>
      <c r="B162" s="45" t="s">
        <v>574</v>
      </c>
      <c r="C162" s="45" t="s">
        <v>422</v>
      </c>
      <c r="D162" s="11" t="s">
        <v>423</v>
      </c>
      <c r="E162" s="45" t="s">
        <v>424</v>
      </c>
      <c r="F162" s="1" t="s">
        <v>7</v>
      </c>
      <c r="G162" s="1" t="s">
        <v>749</v>
      </c>
      <c r="H162" s="1" t="s">
        <v>66</v>
      </c>
      <c r="I162" s="23" t="s">
        <v>756</v>
      </c>
      <c r="J162" s="77">
        <v>43555</v>
      </c>
      <c r="K162" t="s">
        <v>906</v>
      </c>
      <c r="L162" s="23" t="s">
        <v>902</v>
      </c>
      <c r="M162" s="23">
        <v>2</v>
      </c>
      <c r="N162" s="77">
        <v>42130</v>
      </c>
      <c r="O162" t="s">
        <v>901</v>
      </c>
      <c r="P162" s="23" t="s">
        <v>753</v>
      </c>
      <c r="Q162" s="23" t="s">
        <v>756</v>
      </c>
      <c r="R162" s="23" t="s">
        <v>753</v>
      </c>
      <c r="S162" s="23" t="s">
        <v>753</v>
      </c>
      <c r="T162" s="23" t="s">
        <v>893</v>
      </c>
      <c r="U162" s="65"/>
      <c r="V162" s="69"/>
      <c r="W162" s="25"/>
      <c r="X162" s="23"/>
      <c r="Y162" s="23"/>
      <c r="Z162" s="58"/>
      <c r="AA162" s="23"/>
      <c r="AB162" s="23"/>
    </row>
    <row r="163" spans="1:28" s="8" customFormat="1" ht="19.95" customHeight="1">
      <c r="A163" s="44" t="s">
        <v>579</v>
      </c>
      <c r="B163" s="45" t="s">
        <v>574</v>
      </c>
      <c r="C163" s="45" t="s">
        <v>425</v>
      </c>
      <c r="D163" s="11" t="s">
        <v>426</v>
      </c>
      <c r="E163" s="45" t="s">
        <v>718</v>
      </c>
      <c r="F163" s="1" t="s">
        <v>7</v>
      </c>
      <c r="G163" s="1" t="s">
        <v>749</v>
      </c>
      <c r="H163" s="1" t="s">
        <v>66</v>
      </c>
      <c r="I163" s="23" t="s">
        <v>756</v>
      </c>
      <c r="J163" s="77">
        <v>43555</v>
      </c>
      <c r="K163" s="23" t="s">
        <v>772</v>
      </c>
      <c r="L163" s="23" t="s">
        <v>768</v>
      </c>
      <c r="M163" s="122">
        <v>158</v>
      </c>
      <c r="N163" s="76">
        <v>43671</v>
      </c>
      <c r="O163" s="23" t="s">
        <v>754</v>
      </c>
      <c r="P163" s="23" t="s">
        <v>756</v>
      </c>
      <c r="Q163" s="23" t="s">
        <v>756</v>
      </c>
      <c r="R163" s="23" t="s">
        <v>753</v>
      </c>
      <c r="S163" s="23" t="s">
        <v>753</v>
      </c>
      <c r="T163" s="23" t="s">
        <v>784</v>
      </c>
      <c r="U163" s="65"/>
      <c r="V163" s="69"/>
      <c r="W163" s="25"/>
      <c r="X163" s="23"/>
      <c r="Y163" s="23"/>
      <c r="Z163" s="58"/>
      <c r="AA163" s="23"/>
      <c r="AB163" s="23"/>
    </row>
    <row r="164" spans="1:28" s="8" customFormat="1" ht="19.95" customHeight="1">
      <c r="A164" s="44" t="s">
        <v>579</v>
      </c>
      <c r="B164" s="45" t="s">
        <v>574</v>
      </c>
      <c r="C164" s="45" t="s">
        <v>427</v>
      </c>
      <c r="D164" s="11" t="s">
        <v>428</v>
      </c>
      <c r="E164" s="45" t="s">
        <v>429</v>
      </c>
      <c r="F164" s="1" t="s">
        <v>7</v>
      </c>
      <c r="G164" s="1" t="s">
        <v>749</v>
      </c>
      <c r="H164" s="1" t="s">
        <v>66</v>
      </c>
      <c r="I164" s="23" t="s">
        <v>756</v>
      </c>
      <c r="J164" s="77">
        <v>43555</v>
      </c>
      <c r="K164" s="23" t="s">
        <v>772</v>
      </c>
      <c r="L164" s="23" t="s">
        <v>768</v>
      </c>
      <c r="M164" s="122">
        <v>455</v>
      </c>
      <c r="N164" s="76">
        <v>43671</v>
      </c>
      <c r="O164" t="s">
        <v>754</v>
      </c>
      <c r="P164" s="23" t="s">
        <v>756</v>
      </c>
      <c r="Q164" s="23" t="s">
        <v>756</v>
      </c>
      <c r="R164" s="23" t="s">
        <v>753</v>
      </c>
      <c r="S164" s="23" t="s">
        <v>753</v>
      </c>
      <c r="T164" s="23" t="s">
        <v>943</v>
      </c>
      <c r="U164" s="65"/>
      <c r="V164" s="69"/>
      <c r="W164" s="25"/>
      <c r="X164" s="23"/>
      <c r="Y164" s="23"/>
      <c r="Z164" s="58"/>
      <c r="AA164" s="23"/>
      <c r="AB164" s="23"/>
    </row>
    <row r="165" spans="1:28" s="8" customFormat="1" ht="19.95" customHeight="1">
      <c r="A165" s="44" t="s">
        <v>579</v>
      </c>
      <c r="B165" s="45" t="s">
        <v>574</v>
      </c>
      <c r="C165" s="45" t="s">
        <v>430</v>
      </c>
      <c r="D165" s="11" t="s">
        <v>431</v>
      </c>
      <c r="E165" s="45" t="s">
        <v>432</v>
      </c>
      <c r="F165" s="1" t="s">
        <v>7</v>
      </c>
      <c r="G165" s="1" t="s">
        <v>749</v>
      </c>
      <c r="H165" s="1" t="s">
        <v>66</v>
      </c>
      <c r="I165" s="23" t="s">
        <v>756</v>
      </c>
      <c r="J165" s="77">
        <v>43555</v>
      </c>
      <c r="K165" s="23" t="s">
        <v>772</v>
      </c>
      <c r="L165" s="23" t="s">
        <v>768</v>
      </c>
      <c r="M165" s="23">
        <v>454</v>
      </c>
      <c r="N165" s="76">
        <v>43671</v>
      </c>
      <c r="O165" s="23" t="s">
        <v>754</v>
      </c>
      <c r="P165" s="23" t="s">
        <v>756</v>
      </c>
      <c r="Q165" s="23" t="s">
        <v>756</v>
      </c>
      <c r="R165" s="23" t="s">
        <v>753</v>
      </c>
      <c r="S165" s="23" t="s">
        <v>753</v>
      </c>
      <c r="T165" s="23" t="s">
        <v>941</v>
      </c>
      <c r="U165" s="65"/>
      <c r="V165" s="69"/>
      <c r="W165" s="25"/>
      <c r="X165" s="23"/>
      <c r="Y165" s="23"/>
      <c r="Z165" s="58"/>
      <c r="AA165" s="23"/>
      <c r="AB165" s="23"/>
    </row>
    <row r="166" spans="1:28" s="8" customFormat="1" ht="19.95" customHeight="1">
      <c r="A166" s="44" t="s">
        <v>579</v>
      </c>
      <c r="B166" s="45" t="s">
        <v>574</v>
      </c>
      <c r="C166" s="45" t="s">
        <v>433</v>
      </c>
      <c r="D166" s="11" t="s">
        <v>434</v>
      </c>
      <c r="E166" s="45" t="s">
        <v>435</v>
      </c>
      <c r="F166" s="1" t="s">
        <v>7</v>
      </c>
      <c r="G166" s="1" t="s">
        <v>749</v>
      </c>
      <c r="H166" s="1" t="s">
        <v>66</v>
      </c>
      <c r="I166" s="23" t="s">
        <v>756</v>
      </c>
      <c r="J166" s="77">
        <v>43555</v>
      </c>
      <c r="K166" s="23" t="s">
        <v>772</v>
      </c>
      <c r="L166" s="23" t="s">
        <v>768</v>
      </c>
      <c r="M166" s="122">
        <v>124</v>
      </c>
      <c r="N166" s="76">
        <v>43671</v>
      </c>
      <c r="O166" t="s">
        <v>852</v>
      </c>
      <c r="P166" s="23" t="s">
        <v>753</v>
      </c>
      <c r="Q166" s="23" t="s">
        <v>756</v>
      </c>
      <c r="R166" s="23" t="s">
        <v>753</v>
      </c>
      <c r="S166" s="23" t="s">
        <v>753</v>
      </c>
      <c r="T166" s="23" t="s">
        <v>893</v>
      </c>
      <c r="U166" s="65"/>
      <c r="V166" s="69"/>
      <c r="W166" s="25"/>
      <c r="X166" s="23"/>
      <c r="Y166" s="23"/>
      <c r="Z166" s="58"/>
      <c r="AA166" s="23"/>
      <c r="AB166" s="23"/>
    </row>
    <row r="167" spans="1:28" s="8" customFormat="1" ht="19.95" customHeight="1">
      <c r="A167" s="44" t="s">
        <v>579</v>
      </c>
      <c r="B167" s="45" t="s">
        <v>574</v>
      </c>
      <c r="C167" s="45" t="s">
        <v>436</v>
      </c>
      <c r="D167" s="11" t="s">
        <v>437</v>
      </c>
      <c r="E167" s="45" t="s">
        <v>719</v>
      </c>
      <c r="F167" s="12" t="s">
        <v>5</v>
      </c>
      <c r="G167" s="12" t="s">
        <v>65</v>
      </c>
      <c r="H167" s="1" t="s">
        <v>66</v>
      </c>
      <c r="I167" s="23"/>
      <c r="J167" s="77">
        <v>43555</v>
      </c>
      <c r="K167" s="23"/>
      <c r="L167" s="23"/>
      <c r="M167" s="23"/>
      <c r="N167" s="23"/>
      <c r="O167" s="23"/>
      <c r="P167" s="23" t="s">
        <v>753</v>
      </c>
      <c r="Q167" s="23" t="s">
        <v>753</v>
      </c>
      <c r="R167" s="23" t="s">
        <v>753</v>
      </c>
      <c r="S167" s="23" t="s">
        <v>753</v>
      </c>
      <c r="T167" s="23"/>
      <c r="U167" s="65"/>
      <c r="V167" s="69"/>
      <c r="W167" s="25"/>
      <c r="X167" s="23"/>
      <c r="Y167" s="23"/>
      <c r="Z167" s="58"/>
      <c r="AA167" s="23"/>
      <c r="AB167" s="23"/>
    </row>
    <row r="168" spans="1:28" s="8" customFormat="1" ht="19.95" customHeight="1">
      <c r="A168" s="44" t="s">
        <v>579</v>
      </c>
      <c r="B168" s="45" t="s">
        <v>575</v>
      </c>
      <c r="C168" s="45" t="s">
        <v>438</v>
      </c>
      <c r="D168" s="11" t="s">
        <v>439</v>
      </c>
      <c r="E168" s="45" t="s">
        <v>440</v>
      </c>
      <c r="F168" s="1" t="s">
        <v>7</v>
      </c>
      <c r="G168" s="1" t="s">
        <v>749</v>
      </c>
      <c r="H168" s="1" t="s">
        <v>66</v>
      </c>
      <c r="I168" s="23" t="s">
        <v>756</v>
      </c>
      <c r="J168" s="77">
        <v>43555</v>
      </c>
      <c r="K168" s="23" t="s">
        <v>772</v>
      </c>
      <c r="L168" s="23" t="s">
        <v>768</v>
      </c>
      <c r="M168" s="122">
        <v>39</v>
      </c>
      <c r="N168" s="76">
        <v>43671</v>
      </c>
      <c r="O168" t="s">
        <v>793</v>
      </c>
      <c r="P168" s="23" t="s">
        <v>753</v>
      </c>
      <c r="Q168" s="23" t="s">
        <v>756</v>
      </c>
      <c r="R168" s="23" t="s">
        <v>753</v>
      </c>
      <c r="S168" s="23" t="s">
        <v>753</v>
      </c>
      <c r="T168" s="23" t="s">
        <v>893</v>
      </c>
      <c r="U168" s="65"/>
      <c r="V168" s="69"/>
      <c r="W168" s="25"/>
      <c r="X168" s="23"/>
      <c r="Y168" s="23"/>
      <c r="Z168" s="58"/>
      <c r="AA168" s="23"/>
      <c r="AB168" s="23"/>
    </row>
    <row r="169" spans="1:28" s="8" customFormat="1" ht="19.95" customHeight="1">
      <c r="A169" s="44" t="s">
        <v>579</v>
      </c>
      <c r="B169" s="45" t="s">
        <v>575</v>
      </c>
      <c r="C169" s="45" t="s">
        <v>441</v>
      </c>
      <c r="D169" s="11" t="s">
        <v>442</v>
      </c>
      <c r="E169" s="45" t="s">
        <v>443</v>
      </c>
      <c r="F169" s="1" t="s">
        <v>7</v>
      </c>
      <c r="G169" s="1" t="s">
        <v>749</v>
      </c>
      <c r="H169" s="1" t="s">
        <v>66</v>
      </c>
      <c r="I169" s="23" t="s">
        <v>756</v>
      </c>
      <c r="J169" s="77">
        <v>43555</v>
      </c>
      <c r="K169" s="23" t="s">
        <v>772</v>
      </c>
      <c r="L169" s="23" t="s">
        <v>768</v>
      </c>
      <c r="M169" s="122">
        <v>300</v>
      </c>
      <c r="N169" s="76">
        <v>43671</v>
      </c>
      <c r="O169" t="s">
        <v>848</v>
      </c>
      <c r="P169" s="23" t="s">
        <v>753</v>
      </c>
      <c r="Q169" s="23" t="s">
        <v>756</v>
      </c>
      <c r="R169" s="23" t="s">
        <v>753</v>
      </c>
      <c r="S169" s="23" t="s">
        <v>753</v>
      </c>
      <c r="T169" s="23" t="s">
        <v>893</v>
      </c>
      <c r="U169" s="65"/>
      <c r="V169" s="69"/>
      <c r="W169" s="25"/>
      <c r="X169" s="23"/>
      <c r="Y169" s="23"/>
      <c r="Z169" s="58"/>
      <c r="AA169" s="23"/>
      <c r="AB169" s="23"/>
    </row>
    <row r="170" spans="1:28" s="8" customFormat="1" ht="19.95" customHeight="1">
      <c r="A170" s="44" t="s">
        <v>579</v>
      </c>
      <c r="B170" s="45" t="s">
        <v>575</v>
      </c>
      <c r="C170" s="45" t="s">
        <v>444</v>
      </c>
      <c r="D170" s="11" t="s">
        <v>445</v>
      </c>
      <c r="E170" s="45" t="s">
        <v>446</v>
      </c>
      <c r="F170" s="1" t="s">
        <v>7</v>
      </c>
      <c r="G170" s="1" t="s">
        <v>749</v>
      </c>
      <c r="H170" s="1" t="s">
        <v>66</v>
      </c>
      <c r="I170" s="23" t="s">
        <v>756</v>
      </c>
      <c r="J170" s="77">
        <v>43555</v>
      </c>
      <c r="K170" s="23" t="s">
        <v>772</v>
      </c>
      <c r="L170" s="23" t="s">
        <v>768</v>
      </c>
      <c r="M170" s="122">
        <v>134</v>
      </c>
      <c r="N170" s="76">
        <v>43671</v>
      </c>
      <c r="O170" t="s">
        <v>796</v>
      </c>
      <c r="P170" s="23" t="s">
        <v>753</v>
      </c>
      <c r="Q170" s="23" t="s">
        <v>756</v>
      </c>
      <c r="R170" s="23" t="s">
        <v>753</v>
      </c>
      <c r="S170" s="23" t="s">
        <v>753</v>
      </c>
      <c r="T170" s="23" t="s">
        <v>893</v>
      </c>
      <c r="U170" s="65"/>
      <c r="V170" s="69"/>
      <c r="W170" s="25"/>
      <c r="X170" s="23"/>
      <c r="Y170" s="23"/>
      <c r="Z170" s="58"/>
      <c r="AA170" s="23"/>
      <c r="AB170" s="23"/>
    </row>
    <row r="171" spans="1:28" s="8" customFormat="1" ht="19.95" customHeight="1">
      <c r="A171" s="44" t="s">
        <v>579</v>
      </c>
      <c r="B171" s="45" t="s">
        <v>575</v>
      </c>
      <c r="C171" s="45" t="s">
        <v>447</v>
      </c>
      <c r="D171" s="11" t="s">
        <v>448</v>
      </c>
      <c r="E171" s="45" t="s">
        <v>449</v>
      </c>
      <c r="F171" s="12" t="s">
        <v>5</v>
      </c>
      <c r="G171" s="12" t="s">
        <v>65</v>
      </c>
      <c r="H171" s="1" t="s">
        <v>66</v>
      </c>
      <c r="I171" s="23">
        <v>27080000</v>
      </c>
      <c r="J171" s="77">
        <v>43555</v>
      </c>
      <c r="K171" s="23" t="s">
        <v>772</v>
      </c>
      <c r="L171" s="23" t="s">
        <v>768</v>
      </c>
      <c r="M171" s="122">
        <v>135</v>
      </c>
      <c r="N171" s="76">
        <v>43671</v>
      </c>
      <c r="O171" s="23" t="s">
        <v>754</v>
      </c>
      <c r="P171" s="23" t="s">
        <v>756</v>
      </c>
      <c r="Q171" s="23" t="s">
        <v>756</v>
      </c>
      <c r="R171" s="23" t="s">
        <v>753</v>
      </c>
      <c r="S171" s="23" t="s">
        <v>753</v>
      </c>
      <c r="T171" s="23" t="s">
        <v>810</v>
      </c>
      <c r="U171" s="65"/>
      <c r="V171" s="69"/>
      <c r="W171" s="25"/>
      <c r="X171" s="23"/>
      <c r="Y171" s="23"/>
      <c r="Z171" s="58"/>
      <c r="AA171" s="23"/>
      <c r="AB171" s="23"/>
    </row>
    <row r="172" spans="1:28" s="8" customFormat="1" ht="19.95" customHeight="1">
      <c r="A172" s="44" t="s">
        <v>579</v>
      </c>
      <c r="B172" s="45" t="s">
        <v>575</v>
      </c>
      <c r="C172" s="45" t="s">
        <v>450</v>
      </c>
      <c r="D172" s="11" t="s">
        <v>451</v>
      </c>
      <c r="E172" s="45" t="s">
        <v>452</v>
      </c>
      <c r="F172" s="12" t="s">
        <v>5</v>
      </c>
      <c r="G172" s="12" t="s">
        <v>65</v>
      </c>
      <c r="H172" s="1" t="s">
        <v>66</v>
      </c>
      <c r="I172" s="23">
        <v>33680000</v>
      </c>
      <c r="J172" s="77">
        <v>43555</v>
      </c>
      <c r="K172" s="23" t="s">
        <v>772</v>
      </c>
      <c r="L172" s="23" t="s">
        <v>768</v>
      </c>
      <c r="M172" s="122">
        <v>135</v>
      </c>
      <c r="N172" s="76">
        <v>43671</v>
      </c>
      <c r="O172" s="23" t="s">
        <v>754</v>
      </c>
      <c r="P172" s="23" t="s">
        <v>756</v>
      </c>
      <c r="Q172" s="23" t="s">
        <v>756</v>
      </c>
      <c r="R172" s="23" t="s">
        <v>753</v>
      </c>
      <c r="S172" s="23" t="s">
        <v>753</v>
      </c>
      <c r="T172" s="23" t="s">
        <v>810</v>
      </c>
      <c r="U172" s="65"/>
      <c r="V172" s="69"/>
      <c r="W172" s="25"/>
      <c r="X172" s="23"/>
      <c r="Y172" s="23"/>
      <c r="Z172" s="58"/>
      <c r="AA172" s="23"/>
      <c r="AB172" s="23"/>
    </row>
    <row r="173" spans="1:28" s="8" customFormat="1" ht="19.95" customHeight="1">
      <c r="A173" s="44" t="s">
        <v>579</v>
      </c>
      <c r="B173" s="45" t="s">
        <v>576</v>
      </c>
      <c r="C173" s="45" t="s">
        <v>453</v>
      </c>
      <c r="D173" s="11" t="s">
        <v>454</v>
      </c>
      <c r="E173" s="45" t="s">
        <v>455</v>
      </c>
      <c r="F173" s="1" t="s">
        <v>7</v>
      </c>
      <c r="G173" s="1" t="s">
        <v>749</v>
      </c>
      <c r="H173" s="1" t="s">
        <v>66</v>
      </c>
      <c r="I173" s="23" t="s">
        <v>754</v>
      </c>
      <c r="J173" s="77">
        <v>43555</v>
      </c>
      <c r="K173" s="23"/>
      <c r="L173" s="23"/>
      <c r="M173" s="23"/>
      <c r="N173" s="23"/>
      <c r="O173" s="23"/>
      <c r="P173" s="23" t="s">
        <v>753</v>
      </c>
      <c r="Q173" s="23" t="s">
        <v>753</v>
      </c>
      <c r="R173" s="23" t="s">
        <v>753</v>
      </c>
      <c r="S173" s="23" t="s">
        <v>753</v>
      </c>
      <c r="T173" s="23"/>
      <c r="U173" s="65"/>
      <c r="V173" s="69"/>
      <c r="W173" s="25"/>
      <c r="X173" s="23"/>
      <c r="Y173" s="23"/>
      <c r="Z173" s="58"/>
      <c r="AA173" s="23"/>
      <c r="AB173" s="23"/>
    </row>
    <row r="174" spans="1:28" s="8" customFormat="1" ht="19.95" customHeight="1">
      <c r="A174" s="44" t="s">
        <v>579</v>
      </c>
      <c r="B174" s="45" t="s">
        <v>576</v>
      </c>
      <c r="C174" s="45" t="s">
        <v>456</v>
      </c>
      <c r="D174" s="11" t="s">
        <v>457</v>
      </c>
      <c r="E174" s="45" t="s">
        <v>458</v>
      </c>
      <c r="F174" s="1" t="s">
        <v>7</v>
      </c>
      <c r="G174" s="1" t="s">
        <v>749</v>
      </c>
      <c r="H174" s="1" t="s">
        <v>66</v>
      </c>
      <c r="I174" s="23" t="s">
        <v>754</v>
      </c>
      <c r="J174" s="77">
        <v>43555</v>
      </c>
      <c r="K174" s="23"/>
      <c r="L174" s="23"/>
      <c r="M174" s="23"/>
      <c r="N174" s="23"/>
      <c r="O174" s="23"/>
      <c r="P174" s="23" t="s">
        <v>753</v>
      </c>
      <c r="Q174" s="23" t="s">
        <v>753</v>
      </c>
      <c r="R174" s="23" t="s">
        <v>753</v>
      </c>
      <c r="S174" s="23" t="s">
        <v>753</v>
      </c>
      <c r="T174" s="23"/>
      <c r="U174" s="65"/>
      <c r="V174" s="69"/>
      <c r="W174" s="25"/>
      <c r="X174" s="23"/>
      <c r="Y174" s="23"/>
      <c r="Z174" s="58"/>
      <c r="AA174" s="23"/>
      <c r="AB174" s="23"/>
    </row>
    <row r="175" spans="1:28" s="8" customFormat="1" ht="19.95" customHeight="1">
      <c r="A175" s="44" t="s">
        <v>579</v>
      </c>
      <c r="B175" s="45" t="s">
        <v>576</v>
      </c>
      <c r="C175" s="45" t="s">
        <v>459</v>
      </c>
      <c r="D175" s="11" t="s">
        <v>460</v>
      </c>
      <c r="E175" s="45" t="s">
        <v>461</v>
      </c>
      <c r="F175" s="1" t="s">
        <v>7</v>
      </c>
      <c r="G175" s="1" t="s">
        <v>749</v>
      </c>
      <c r="H175" s="1" t="s">
        <v>66</v>
      </c>
      <c r="I175" s="23" t="s">
        <v>754</v>
      </c>
      <c r="J175" s="77">
        <v>43555</v>
      </c>
      <c r="K175" s="23"/>
      <c r="L175" s="23"/>
      <c r="M175" s="23"/>
      <c r="N175" s="23"/>
      <c r="O175" s="23"/>
      <c r="P175" s="23" t="s">
        <v>753</v>
      </c>
      <c r="Q175" s="23" t="s">
        <v>753</v>
      </c>
      <c r="R175" s="23" t="s">
        <v>753</v>
      </c>
      <c r="S175" s="23" t="s">
        <v>753</v>
      </c>
      <c r="T175" s="23"/>
      <c r="U175" s="65"/>
      <c r="V175" s="69"/>
      <c r="W175" s="25"/>
      <c r="X175" s="23"/>
      <c r="Y175" s="23"/>
      <c r="Z175" s="58"/>
      <c r="AA175" s="23"/>
      <c r="AB175" s="23"/>
    </row>
    <row r="176" spans="1:28" s="8" customFormat="1" ht="19.95" customHeight="1">
      <c r="A176" s="44" t="s">
        <v>579</v>
      </c>
      <c r="B176" s="45" t="s">
        <v>576</v>
      </c>
      <c r="C176" s="45" t="s">
        <v>462</v>
      </c>
      <c r="D176" s="11" t="s">
        <v>463</v>
      </c>
      <c r="E176" s="45" t="s">
        <v>464</v>
      </c>
      <c r="F176" s="1" t="s">
        <v>7</v>
      </c>
      <c r="G176" s="1" t="s">
        <v>749</v>
      </c>
      <c r="H176" s="1" t="s">
        <v>66</v>
      </c>
      <c r="I176" s="23" t="s">
        <v>754</v>
      </c>
      <c r="J176" s="77">
        <v>43555</v>
      </c>
      <c r="K176" s="23"/>
      <c r="L176" s="23"/>
      <c r="M176" s="23"/>
      <c r="N176" s="23"/>
      <c r="O176" s="23"/>
      <c r="P176" s="23" t="s">
        <v>753</v>
      </c>
      <c r="Q176" s="23" t="s">
        <v>753</v>
      </c>
      <c r="R176" s="23" t="s">
        <v>753</v>
      </c>
      <c r="S176" s="23" t="s">
        <v>753</v>
      </c>
      <c r="T176" s="23"/>
      <c r="U176" s="65"/>
      <c r="V176" s="69"/>
      <c r="W176" s="25"/>
      <c r="X176" s="23"/>
      <c r="Y176" s="23"/>
      <c r="Z176" s="58"/>
      <c r="AA176" s="23"/>
      <c r="AB176" s="23"/>
    </row>
    <row r="177" spans="1:28" s="8" customFormat="1" ht="19.95" customHeight="1">
      <c r="A177" s="44" t="s">
        <v>579</v>
      </c>
      <c r="B177" s="45" t="s">
        <v>576</v>
      </c>
      <c r="C177" s="45" t="s">
        <v>465</v>
      </c>
      <c r="D177" s="11" t="s">
        <v>466</v>
      </c>
      <c r="E177" s="45" t="s">
        <v>467</v>
      </c>
      <c r="F177" s="1" t="s">
        <v>7</v>
      </c>
      <c r="G177" s="1" t="s">
        <v>749</v>
      </c>
      <c r="H177" s="1" t="s">
        <v>66</v>
      </c>
      <c r="I177" s="23" t="s">
        <v>754</v>
      </c>
      <c r="J177" s="77">
        <v>43555</v>
      </c>
      <c r="K177" s="23"/>
      <c r="L177" s="23"/>
      <c r="M177" s="23"/>
      <c r="N177" s="23"/>
      <c r="O177" s="23"/>
      <c r="P177" s="23" t="s">
        <v>753</v>
      </c>
      <c r="Q177" s="23" t="s">
        <v>753</v>
      </c>
      <c r="R177" s="23" t="s">
        <v>753</v>
      </c>
      <c r="S177" s="23" t="s">
        <v>753</v>
      </c>
      <c r="T177" s="23"/>
      <c r="U177" s="65"/>
      <c r="V177" s="69"/>
      <c r="W177" s="25"/>
      <c r="X177" s="23"/>
      <c r="Y177" s="23"/>
      <c r="Z177" s="58"/>
      <c r="AA177" s="23"/>
      <c r="AB177" s="23"/>
    </row>
    <row r="178" spans="1:28" s="8" customFormat="1" ht="19.95" customHeight="1">
      <c r="A178" s="44" t="s">
        <v>579</v>
      </c>
      <c r="B178" s="45" t="s">
        <v>576</v>
      </c>
      <c r="C178" s="45" t="s">
        <v>468</v>
      </c>
      <c r="D178" s="11" t="s">
        <v>469</v>
      </c>
      <c r="E178" s="45" t="s">
        <v>470</v>
      </c>
      <c r="F178" s="1" t="s">
        <v>7</v>
      </c>
      <c r="G178" s="1" t="s">
        <v>749</v>
      </c>
      <c r="H178" s="1" t="s">
        <v>66</v>
      </c>
      <c r="I178" s="23" t="s">
        <v>754</v>
      </c>
      <c r="J178" s="77">
        <v>43555</v>
      </c>
      <c r="K178" s="23"/>
      <c r="L178" s="23"/>
      <c r="M178" s="23"/>
      <c r="N178" s="23"/>
      <c r="O178" s="23"/>
      <c r="P178" s="23" t="s">
        <v>753</v>
      </c>
      <c r="Q178" s="23" t="s">
        <v>753</v>
      </c>
      <c r="R178" s="23" t="s">
        <v>753</v>
      </c>
      <c r="S178" s="23" t="s">
        <v>753</v>
      </c>
      <c r="T178" s="23"/>
      <c r="U178" s="65"/>
      <c r="V178" s="69"/>
      <c r="W178" s="25"/>
      <c r="X178" s="23"/>
      <c r="Y178" s="23"/>
      <c r="Z178" s="58"/>
      <c r="AA178" s="23"/>
      <c r="AB178" s="23"/>
    </row>
    <row r="179" spans="1:28" s="8" customFormat="1" ht="19.95" customHeight="1">
      <c r="A179" s="44" t="s">
        <v>579</v>
      </c>
      <c r="B179" s="45" t="s">
        <v>576</v>
      </c>
      <c r="C179" s="45" t="s">
        <v>471</v>
      </c>
      <c r="D179" s="11" t="s">
        <v>472</v>
      </c>
      <c r="E179" s="45" t="s">
        <v>473</v>
      </c>
      <c r="F179" s="12" t="s">
        <v>5</v>
      </c>
      <c r="G179" s="12" t="s">
        <v>583</v>
      </c>
      <c r="H179" s="1" t="s">
        <v>66</v>
      </c>
      <c r="I179" s="23"/>
      <c r="J179" s="77">
        <v>43555</v>
      </c>
      <c r="K179" s="23"/>
      <c r="L179" s="23"/>
      <c r="M179" s="23"/>
      <c r="N179" s="23"/>
      <c r="O179" s="23"/>
      <c r="P179" s="23" t="s">
        <v>753</v>
      </c>
      <c r="Q179" s="23" t="s">
        <v>753</v>
      </c>
      <c r="R179" s="23" t="s">
        <v>753</v>
      </c>
      <c r="S179" s="23" t="s">
        <v>753</v>
      </c>
      <c r="T179" s="23"/>
      <c r="U179" s="65"/>
      <c r="V179" s="69"/>
      <c r="W179" s="25"/>
      <c r="X179" s="23"/>
      <c r="Y179" s="23"/>
      <c r="Z179" s="58"/>
      <c r="AA179" s="23"/>
      <c r="AB179" s="23"/>
    </row>
    <row r="180" spans="1:28" s="8" customFormat="1" ht="19.95" customHeight="1">
      <c r="A180" s="44" t="s">
        <v>579</v>
      </c>
      <c r="B180" s="45" t="s">
        <v>576</v>
      </c>
      <c r="C180" s="45" t="s">
        <v>474</v>
      </c>
      <c r="D180" s="11" t="s">
        <v>475</v>
      </c>
      <c r="E180" s="45" t="s">
        <v>476</v>
      </c>
      <c r="F180" s="1" t="s">
        <v>7</v>
      </c>
      <c r="G180" s="1" t="s">
        <v>749</v>
      </c>
      <c r="H180" s="1" t="s">
        <v>66</v>
      </c>
      <c r="I180" s="23" t="s">
        <v>756</v>
      </c>
      <c r="J180" s="77">
        <v>43555</v>
      </c>
      <c r="K180" s="23" t="s">
        <v>772</v>
      </c>
      <c r="L180" s="23" t="s">
        <v>768</v>
      </c>
      <c r="M180" s="122">
        <v>119</v>
      </c>
      <c r="N180" s="76">
        <v>43671</v>
      </c>
      <c r="O180" t="s">
        <v>798</v>
      </c>
      <c r="P180" s="23" t="s">
        <v>753</v>
      </c>
      <c r="Q180" s="23" t="s">
        <v>756</v>
      </c>
      <c r="R180" s="23" t="s">
        <v>753</v>
      </c>
      <c r="S180" s="23" t="s">
        <v>753</v>
      </c>
      <c r="T180" s="23" t="s">
        <v>893</v>
      </c>
      <c r="U180" s="65"/>
      <c r="V180" s="69"/>
      <c r="W180" s="25"/>
      <c r="X180" s="23"/>
      <c r="Y180" s="23"/>
      <c r="Z180" s="58"/>
      <c r="AA180" s="23"/>
      <c r="AB180" s="23"/>
    </row>
    <row r="181" spans="1:28" s="8" customFormat="1" ht="19.95" customHeight="1">
      <c r="A181" s="44" t="s">
        <v>579</v>
      </c>
      <c r="B181" s="45" t="s">
        <v>576</v>
      </c>
      <c r="C181" s="45" t="s">
        <v>477</v>
      </c>
      <c r="D181" s="11" t="s">
        <v>478</v>
      </c>
      <c r="E181" s="45" t="s">
        <v>479</v>
      </c>
      <c r="F181" s="1" t="s">
        <v>7</v>
      </c>
      <c r="G181" s="1" t="s">
        <v>749</v>
      </c>
      <c r="H181" s="1" t="s">
        <v>66</v>
      </c>
      <c r="I181" s="23" t="s">
        <v>754</v>
      </c>
      <c r="J181" s="77">
        <v>43555</v>
      </c>
      <c r="K181" s="23"/>
      <c r="L181" s="23"/>
      <c r="M181" s="23"/>
      <c r="N181" s="23"/>
      <c r="O181" s="23"/>
      <c r="P181" s="23" t="s">
        <v>753</v>
      </c>
      <c r="Q181" s="23" t="s">
        <v>753</v>
      </c>
      <c r="R181" s="23" t="s">
        <v>753</v>
      </c>
      <c r="S181" s="23" t="s">
        <v>753</v>
      </c>
      <c r="T181" s="23"/>
      <c r="U181" s="65"/>
      <c r="V181" s="69"/>
      <c r="W181" s="25"/>
      <c r="X181" s="23"/>
      <c r="Y181" s="23"/>
      <c r="Z181" s="58"/>
      <c r="AA181" s="23"/>
      <c r="AB181" s="23"/>
    </row>
    <row r="182" spans="1:28" s="8" customFormat="1" ht="19.95" customHeight="1">
      <c r="A182" s="44" t="s">
        <v>579</v>
      </c>
      <c r="B182" s="45" t="s">
        <v>576</v>
      </c>
      <c r="C182" s="45" t="s">
        <v>480</v>
      </c>
      <c r="D182" s="11" t="s">
        <v>481</v>
      </c>
      <c r="E182" s="45" t="s">
        <v>482</v>
      </c>
      <c r="F182" s="1" t="s">
        <v>7</v>
      </c>
      <c r="G182" s="1" t="s">
        <v>749</v>
      </c>
      <c r="H182" s="1" t="s">
        <v>66</v>
      </c>
      <c r="I182" s="23" t="s">
        <v>754</v>
      </c>
      <c r="J182" s="77">
        <v>43555</v>
      </c>
      <c r="K182" s="23"/>
      <c r="L182" s="23"/>
      <c r="M182" s="23"/>
      <c r="N182" s="23"/>
      <c r="O182" s="23"/>
      <c r="P182" s="23" t="s">
        <v>753</v>
      </c>
      <c r="Q182" s="23" t="s">
        <v>753</v>
      </c>
      <c r="R182" s="23" t="s">
        <v>753</v>
      </c>
      <c r="S182" s="23" t="s">
        <v>753</v>
      </c>
      <c r="T182" s="23"/>
      <c r="U182" s="65"/>
      <c r="V182" s="69"/>
      <c r="W182" s="25"/>
      <c r="X182" s="23"/>
      <c r="Y182" s="23"/>
      <c r="Z182" s="58"/>
      <c r="AA182" s="23"/>
      <c r="AB182" s="23"/>
    </row>
    <row r="183" spans="1:28" s="8" customFormat="1" ht="19.95" customHeight="1">
      <c r="A183" s="44" t="s">
        <v>579</v>
      </c>
      <c r="B183" s="45" t="s">
        <v>576</v>
      </c>
      <c r="C183" s="45" t="s">
        <v>483</v>
      </c>
      <c r="D183" s="11" t="s">
        <v>484</v>
      </c>
      <c r="E183" s="45" t="s">
        <v>485</v>
      </c>
      <c r="F183" s="1" t="s">
        <v>7</v>
      </c>
      <c r="G183" s="1" t="s">
        <v>749</v>
      </c>
      <c r="H183" s="1" t="s">
        <v>66</v>
      </c>
      <c r="I183" s="23" t="s">
        <v>756</v>
      </c>
      <c r="J183" s="77">
        <v>43555</v>
      </c>
      <c r="K183" s="23" t="s">
        <v>772</v>
      </c>
      <c r="L183" s="23" t="s">
        <v>768</v>
      </c>
      <c r="M183" s="122">
        <v>251</v>
      </c>
      <c r="N183" s="76">
        <v>43671</v>
      </c>
      <c r="O183" t="s">
        <v>819</v>
      </c>
      <c r="P183" s="23" t="s">
        <v>753</v>
      </c>
      <c r="Q183" s="23" t="s">
        <v>756</v>
      </c>
      <c r="R183" s="23" t="s">
        <v>753</v>
      </c>
      <c r="S183" s="23" t="s">
        <v>753</v>
      </c>
      <c r="T183" s="23" t="s">
        <v>893</v>
      </c>
      <c r="U183" s="65"/>
      <c r="V183" s="69"/>
      <c r="W183" s="25"/>
      <c r="X183" s="23"/>
      <c r="Y183" s="23"/>
      <c r="Z183" s="58"/>
      <c r="AA183" s="23"/>
      <c r="AB183" s="23"/>
    </row>
    <row r="184" spans="1:28" ht="19.95" customHeight="1">
      <c r="A184" s="44" t="s">
        <v>579</v>
      </c>
      <c r="B184" s="45" t="s">
        <v>576</v>
      </c>
      <c r="C184" s="45" t="s">
        <v>486</v>
      </c>
      <c r="D184" s="11" t="s">
        <v>487</v>
      </c>
      <c r="E184" s="45" t="s">
        <v>487</v>
      </c>
      <c r="F184" s="12" t="s">
        <v>5</v>
      </c>
      <c r="G184" s="12" t="s">
        <v>580</v>
      </c>
      <c r="H184" s="1" t="s">
        <v>66</v>
      </c>
      <c r="I184" s="82">
        <v>158520740000</v>
      </c>
      <c r="J184" s="77">
        <v>43555</v>
      </c>
      <c r="K184" s="23" t="s">
        <v>772</v>
      </c>
      <c r="L184" s="23" t="s">
        <v>768</v>
      </c>
      <c r="M184" s="124">
        <v>423</v>
      </c>
      <c r="N184" s="76">
        <v>43671</v>
      </c>
      <c r="O184" s="62" t="s">
        <v>754</v>
      </c>
      <c r="P184" s="23" t="s">
        <v>756</v>
      </c>
      <c r="Q184" s="23" t="s">
        <v>756</v>
      </c>
      <c r="R184" s="23" t="s">
        <v>753</v>
      </c>
      <c r="S184" s="23" t="s">
        <v>753</v>
      </c>
      <c r="T184" s="62" t="s">
        <v>846</v>
      </c>
      <c r="U184" s="66"/>
      <c r="V184" s="69"/>
      <c r="W184" s="25"/>
      <c r="X184" s="62"/>
      <c r="Y184" s="62"/>
      <c r="Z184" s="58"/>
      <c r="AA184" s="62"/>
      <c r="AB184" s="62"/>
    </row>
    <row r="185" spans="1:28" ht="19.95" customHeight="1">
      <c r="A185" s="44" t="s">
        <v>579</v>
      </c>
      <c r="B185" s="45" t="s">
        <v>576</v>
      </c>
      <c r="C185" s="45" t="s">
        <v>488</v>
      </c>
      <c r="D185" s="11" t="s">
        <v>489</v>
      </c>
      <c r="E185" s="45" t="s">
        <v>489</v>
      </c>
      <c r="F185" s="12" t="s">
        <v>5</v>
      </c>
      <c r="G185" s="12" t="s">
        <v>580</v>
      </c>
      <c r="H185" s="1" t="s">
        <v>66</v>
      </c>
      <c r="I185" s="23">
        <v>3720000</v>
      </c>
      <c r="J185" s="77">
        <v>43555</v>
      </c>
      <c r="K185" s="23" t="s">
        <v>772</v>
      </c>
      <c r="L185" s="23" t="s">
        <v>768</v>
      </c>
      <c r="M185" s="124">
        <v>71</v>
      </c>
      <c r="N185" s="76">
        <v>43671</v>
      </c>
      <c r="O185" s="62" t="s">
        <v>754</v>
      </c>
      <c r="P185" s="23" t="s">
        <v>756</v>
      </c>
      <c r="Q185" s="23" t="s">
        <v>756</v>
      </c>
      <c r="R185" s="23" t="s">
        <v>753</v>
      </c>
      <c r="S185" s="23" t="s">
        <v>753</v>
      </c>
      <c r="T185" s="62" t="s">
        <v>813</v>
      </c>
      <c r="U185" s="66"/>
      <c r="V185" s="69"/>
      <c r="W185" s="25"/>
      <c r="X185" s="62"/>
      <c r="Y185" s="62"/>
      <c r="Z185" s="58"/>
      <c r="AA185" s="62"/>
      <c r="AB185" s="62"/>
    </row>
    <row r="186" spans="1:28" ht="19.95" customHeight="1">
      <c r="A186" s="44" t="s">
        <v>579</v>
      </c>
      <c r="B186" s="45" t="s">
        <v>576</v>
      </c>
      <c r="C186" s="45" t="s">
        <v>490</v>
      </c>
      <c r="D186" s="11" t="s">
        <v>491</v>
      </c>
      <c r="E186" s="45" t="s">
        <v>492</v>
      </c>
      <c r="F186" s="12" t="s">
        <v>5</v>
      </c>
      <c r="G186" s="12" t="s">
        <v>713</v>
      </c>
      <c r="H186" s="1" t="s">
        <v>66</v>
      </c>
      <c r="I186" s="79">
        <v>4616093.3099999996</v>
      </c>
      <c r="J186" s="77">
        <v>43555</v>
      </c>
      <c r="K186" s="23" t="s">
        <v>772</v>
      </c>
      <c r="L186" s="23" t="s">
        <v>768</v>
      </c>
      <c r="M186" s="124">
        <v>317</v>
      </c>
      <c r="N186" s="76">
        <v>43671</v>
      </c>
      <c r="O186" s="62" t="s">
        <v>754</v>
      </c>
      <c r="P186" s="23" t="s">
        <v>756</v>
      </c>
      <c r="Q186" s="23" t="s">
        <v>756</v>
      </c>
      <c r="R186" s="23" t="s">
        <v>753</v>
      </c>
      <c r="S186" s="23" t="s">
        <v>753</v>
      </c>
      <c r="T186" s="62" t="s">
        <v>814</v>
      </c>
      <c r="U186" s="66"/>
      <c r="V186" s="69"/>
      <c r="W186" s="25"/>
      <c r="X186" s="62"/>
      <c r="Y186" s="62"/>
      <c r="Z186" s="58"/>
      <c r="AA186" s="62"/>
      <c r="AB186" s="62"/>
    </row>
    <row r="187" spans="1:28" ht="19.95" customHeight="1">
      <c r="A187" s="44" t="s">
        <v>579</v>
      </c>
      <c r="B187" s="45" t="s">
        <v>576</v>
      </c>
      <c r="C187" s="45" t="s">
        <v>493</v>
      </c>
      <c r="D187" s="11" t="s">
        <v>494</v>
      </c>
      <c r="E187" s="45" t="s">
        <v>495</v>
      </c>
      <c r="F187" s="12" t="s">
        <v>5</v>
      </c>
      <c r="G187" s="12" t="s">
        <v>713</v>
      </c>
      <c r="H187" s="1" t="s">
        <v>66</v>
      </c>
      <c r="I187" s="79">
        <v>3697145.66</v>
      </c>
      <c r="J187" s="77">
        <v>43555</v>
      </c>
      <c r="K187" s="23" t="s">
        <v>772</v>
      </c>
      <c r="L187" s="23" t="s">
        <v>768</v>
      </c>
      <c r="M187" s="124">
        <v>317</v>
      </c>
      <c r="N187" s="76">
        <v>43671</v>
      </c>
      <c r="O187" s="62" t="s">
        <v>754</v>
      </c>
      <c r="P187" s="23" t="s">
        <v>756</v>
      </c>
      <c r="Q187" s="23" t="s">
        <v>756</v>
      </c>
      <c r="R187" s="23" t="s">
        <v>753</v>
      </c>
      <c r="S187" s="23" t="s">
        <v>753</v>
      </c>
      <c r="T187" s="62" t="s">
        <v>814</v>
      </c>
      <c r="U187" s="66"/>
      <c r="V187" s="69"/>
      <c r="W187" s="25"/>
      <c r="X187" s="62"/>
      <c r="Y187" s="62"/>
      <c r="Z187" s="58"/>
      <c r="AA187" s="62"/>
      <c r="AB187" s="62"/>
    </row>
    <row r="188" spans="1:28" ht="19.95" customHeight="1">
      <c r="A188" s="44" t="s">
        <v>579</v>
      </c>
      <c r="B188" s="45" t="s">
        <v>576</v>
      </c>
      <c r="C188" s="45" t="s">
        <v>496</v>
      </c>
      <c r="D188" s="11" t="s">
        <v>497</v>
      </c>
      <c r="E188" s="45" t="s">
        <v>498</v>
      </c>
      <c r="F188" s="12" t="s">
        <v>5</v>
      </c>
      <c r="G188" s="12" t="s">
        <v>580</v>
      </c>
      <c r="H188" s="1" t="s">
        <v>66</v>
      </c>
      <c r="I188" s="23">
        <v>10120000</v>
      </c>
      <c r="J188" s="77">
        <v>43555</v>
      </c>
      <c r="K188" s="23" t="s">
        <v>772</v>
      </c>
      <c r="L188" s="23" t="s">
        <v>768</v>
      </c>
      <c r="M188" s="124">
        <v>71</v>
      </c>
      <c r="N188" s="76">
        <v>43671</v>
      </c>
      <c r="O188" s="62" t="s">
        <v>754</v>
      </c>
      <c r="P188" s="23" t="s">
        <v>756</v>
      </c>
      <c r="Q188" s="23" t="s">
        <v>756</v>
      </c>
      <c r="R188" s="23" t="s">
        <v>753</v>
      </c>
      <c r="S188" s="23" t="s">
        <v>753</v>
      </c>
      <c r="T188" s="62" t="s">
        <v>813</v>
      </c>
      <c r="U188" s="66"/>
      <c r="V188" s="69"/>
      <c r="W188" s="25"/>
      <c r="X188" s="62"/>
      <c r="Y188" s="62"/>
      <c r="Z188" s="58"/>
      <c r="AA188" s="62"/>
      <c r="AB188" s="62"/>
    </row>
    <row r="189" spans="1:28" ht="19.95" customHeight="1">
      <c r="A189" s="44" t="s">
        <v>579</v>
      </c>
      <c r="B189" s="45" t="s">
        <v>576</v>
      </c>
      <c r="C189" s="45" t="s">
        <v>499</v>
      </c>
      <c r="D189" s="11" t="s">
        <v>500</v>
      </c>
      <c r="E189" s="45" t="s">
        <v>500</v>
      </c>
      <c r="F189" s="12" t="s">
        <v>5</v>
      </c>
      <c r="G189" s="12" t="s">
        <v>580</v>
      </c>
      <c r="H189" s="1" t="s">
        <v>66</v>
      </c>
      <c r="I189" s="81">
        <v>10737200</v>
      </c>
      <c r="J189" s="77">
        <v>43555</v>
      </c>
      <c r="K189" s="23" t="s">
        <v>825</v>
      </c>
      <c r="L189" s="62" t="s">
        <v>827</v>
      </c>
      <c r="M189" s="124">
        <v>153</v>
      </c>
      <c r="N189" s="76">
        <v>43314</v>
      </c>
      <c r="O189" s="62" t="s">
        <v>754</v>
      </c>
      <c r="P189" s="23" t="s">
        <v>756</v>
      </c>
      <c r="Q189" s="23" t="s">
        <v>756</v>
      </c>
      <c r="R189" s="23" t="s">
        <v>753</v>
      </c>
      <c r="S189" s="23" t="s">
        <v>753</v>
      </c>
      <c r="T189" s="62" t="s">
        <v>826</v>
      </c>
      <c r="U189" s="66"/>
      <c r="V189" s="69"/>
      <c r="W189" s="25"/>
      <c r="X189" s="62"/>
      <c r="Y189" s="62"/>
      <c r="Z189" s="58"/>
      <c r="AA189" s="62"/>
      <c r="AB189" s="62"/>
    </row>
    <row r="190" spans="1:28" ht="19.95" customHeight="1">
      <c r="A190" s="44" t="s">
        <v>579</v>
      </c>
      <c r="B190" s="45" t="s">
        <v>577</v>
      </c>
      <c r="C190" s="45" t="s">
        <v>501</v>
      </c>
      <c r="D190" s="11" t="s">
        <v>502</v>
      </c>
      <c r="E190" s="45" t="s">
        <v>503</v>
      </c>
      <c r="F190" s="1" t="s">
        <v>7</v>
      </c>
      <c r="G190" s="1" t="s">
        <v>749</v>
      </c>
      <c r="H190" s="1" t="s">
        <v>66</v>
      </c>
      <c r="I190" s="23" t="s">
        <v>754</v>
      </c>
      <c r="J190" s="77">
        <v>43555</v>
      </c>
      <c r="K190" s="62"/>
      <c r="L190" s="62"/>
      <c r="M190" s="62"/>
      <c r="N190" s="62"/>
      <c r="O190" s="62"/>
      <c r="P190" s="23" t="s">
        <v>753</v>
      </c>
      <c r="Q190" s="23" t="s">
        <v>753</v>
      </c>
      <c r="R190" s="23" t="s">
        <v>753</v>
      </c>
      <c r="S190" s="23" t="s">
        <v>753</v>
      </c>
      <c r="T190" s="62"/>
      <c r="U190" s="66"/>
      <c r="V190" s="69"/>
      <c r="W190" s="25"/>
      <c r="X190" s="62"/>
      <c r="Y190" s="62"/>
      <c r="Z190" s="58"/>
      <c r="AA190" s="62"/>
      <c r="AB190" s="62"/>
    </row>
    <row r="191" spans="1:28" ht="19.95" customHeight="1">
      <c r="A191" s="44" t="s">
        <v>579</v>
      </c>
      <c r="B191" s="45" t="s">
        <v>578</v>
      </c>
      <c r="C191" s="45" t="s">
        <v>504</v>
      </c>
      <c r="D191" s="11" t="s">
        <v>505</v>
      </c>
      <c r="E191" s="45" t="s">
        <v>506</v>
      </c>
      <c r="F191" s="1" t="s">
        <v>7</v>
      </c>
      <c r="G191" s="1" t="s">
        <v>749</v>
      </c>
      <c r="H191" s="1" t="s">
        <v>66</v>
      </c>
      <c r="I191" s="23" t="s">
        <v>756</v>
      </c>
      <c r="J191" s="77">
        <v>43555</v>
      </c>
      <c r="K191" s="23" t="s">
        <v>772</v>
      </c>
      <c r="L191" s="23" t="s">
        <v>768</v>
      </c>
      <c r="M191" s="147">
        <v>230</v>
      </c>
      <c r="N191" s="146">
        <v>43671</v>
      </c>
      <c r="O191" t="s">
        <v>791</v>
      </c>
      <c r="P191" s="144" t="s">
        <v>753</v>
      </c>
      <c r="Q191" s="144" t="s">
        <v>756</v>
      </c>
      <c r="R191" s="144" t="s">
        <v>753</v>
      </c>
      <c r="S191" s="23" t="s">
        <v>753</v>
      </c>
      <c r="T191" s="23" t="s">
        <v>893</v>
      </c>
      <c r="U191" s="66"/>
      <c r="V191" s="69"/>
      <c r="W191" s="25"/>
      <c r="X191" s="62"/>
      <c r="Y191" s="62"/>
      <c r="Z191" s="58"/>
      <c r="AA191" s="62"/>
      <c r="AB191" s="62"/>
    </row>
    <row r="192" spans="1:28" ht="19.95" customHeight="1">
      <c r="A192" s="44" t="s">
        <v>579</v>
      </c>
      <c r="B192" s="45" t="s">
        <v>578</v>
      </c>
      <c r="C192" s="45" t="s">
        <v>507</v>
      </c>
      <c r="D192" s="11" t="s">
        <v>508</v>
      </c>
      <c r="E192" s="45" t="s">
        <v>509</v>
      </c>
      <c r="F192" s="1" t="s">
        <v>7</v>
      </c>
      <c r="G192" s="1" t="s">
        <v>749</v>
      </c>
      <c r="H192" s="1" t="s">
        <v>66</v>
      </c>
      <c r="I192" s="23" t="s">
        <v>756</v>
      </c>
      <c r="J192" s="77">
        <v>43555</v>
      </c>
      <c r="K192" s="132" t="s">
        <v>772</v>
      </c>
      <c r="L192" s="132" t="s">
        <v>768</v>
      </c>
      <c r="M192" s="80">
        <v>149150</v>
      </c>
      <c r="N192" s="134">
        <v>43671</v>
      </c>
      <c r="O192" s="16" t="s">
        <v>931</v>
      </c>
      <c r="P192" s="23" t="s">
        <v>753</v>
      </c>
      <c r="Q192" s="23" t="s">
        <v>756</v>
      </c>
      <c r="R192" s="23" t="s">
        <v>753</v>
      </c>
      <c r="S192" s="23" t="s">
        <v>753</v>
      </c>
      <c r="T192" s="132" t="s">
        <v>893</v>
      </c>
      <c r="U192" s="66"/>
      <c r="V192" s="69" t="s">
        <v>756</v>
      </c>
      <c r="W192" s="25" t="s">
        <v>39</v>
      </c>
      <c r="X192" s="62" t="s">
        <v>922</v>
      </c>
      <c r="Y192" s="62"/>
      <c r="Z192" s="58"/>
      <c r="AA192" s="62"/>
      <c r="AB192" s="62"/>
    </row>
    <row r="193" spans="1:28" ht="19.95" customHeight="1">
      <c r="A193" s="44" t="s">
        <v>579</v>
      </c>
      <c r="B193" s="45" t="s">
        <v>578</v>
      </c>
      <c r="C193" s="45" t="s">
        <v>510</v>
      </c>
      <c r="D193" s="11" t="s">
        <v>511</v>
      </c>
      <c r="E193" s="45" t="s">
        <v>512</v>
      </c>
      <c r="F193" s="1" t="s">
        <v>7</v>
      </c>
      <c r="G193" s="1" t="s">
        <v>749</v>
      </c>
      <c r="H193" s="1" t="s">
        <v>66</v>
      </c>
      <c r="I193" s="23" t="s">
        <v>754</v>
      </c>
      <c r="J193" s="77">
        <v>43555</v>
      </c>
      <c r="K193" s="62"/>
      <c r="L193" s="62"/>
      <c r="M193" s="149"/>
      <c r="N193" s="149"/>
      <c r="O193" s="149"/>
      <c r="P193" s="50" t="s">
        <v>753</v>
      </c>
      <c r="Q193" s="50" t="s">
        <v>753</v>
      </c>
      <c r="R193" s="50" t="s">
        <v>753</v>
      </c>
      <c r="S193" s="23" t="s">
        <v>753</v>
      </c>
      <c r="T193" s="62"/>
      <c r="U193" s="66"/>
      <c r="V193" s="69"/>
      <c r="W193" s="25"/>
      <c r="X193" s="62"/>
      <c r="Y193" s="62"/>
      <c r="Z193" s="58"/>
      <c r="AA193" s="62"/>
      <c r="AB193" s="62"/>
    </row>
    <row r="194" spans="1:28" ht="19.95" customHeight="1">
      <c r="A194" s="44" t="s">
        <v>579</v>
      </c>
      <c r="B194" s="45" t="s">
        <v>578</v>
      </c>
      <c r="C194" s="45" t="s">
        <v>513</v>
      </c>
      <c r="D194" s="11" t="s">
        <v>514</v>
      </c>
      <c r="E194" s="45" t="s">
        <v>515</v>
      </c>
      <c r="F194" s="1" t="s">
        <v>7</v>
      </c>
      <c r="G194" s="1" t="s">
        <v>749</v>
      </c>
      <c r="H194" s="1" t="s">
        <v>66</v>
      </c>
      <c r="I194" s="23" t="s">
        <v>756</v>
      </c>
      <c r="J194" s="77">
        <v>43555</v>
      </c>
      <c r="K194" t="s">
        <v>834</v>
      </c>
      <c r="L194" s="23" t="s">
        <v>833</v>
      </c>
      <c r="M194" s="122">
        <v>198</v>
      </c>
      <c r="N194" s="77">
        <v>38068</v>
      </c>
      <c r="O194" t="s">
        <v>832</v>
      </c>
      <c r="P194" s="23" t="s">
        <v>753</v>
      </c>
      <c r="Q194" s="23" t="s">
        <v>756</v>
      </c>
      <c r="R194" s="23" t="s">
        <v>753</v>
      </c>
      <c r="S194" s="23" t="s">
        <v>753</v>
      </c>
      <c r="T194" s="23" t="s">
        <v>893</v>
      </c>
      <c r="U194" s="66"/>
      <c r="V194" s="69"/>
      <c r="W194" s="25"/>
      <c r="X194" s="62"/>
      <c r="Y194" s="62"/>
      <c r="Z194" s="58"/>
      <c r="AA194" s="62"/>
      <c r="AB194" s="62"/>
    </row>
    <row r="195" spans="1:28" ht="19.95" customHeight="1">
      <c r="A195" s="44" t="s">
        <v>579</v>
      </c>
      <c r="B195" s="45" t="s">
        <v>578</v>
      </c>
      <c r="C195" s="45" t="s">
        <v>516</v>
      </c>
      <c r="D195" s="11" t="s">
        <v>517</v>
      </c>
      <c r="E195" s="45" t="s">
        <v>518</v>
      </c>
      <c r="F195" s="1" t="s">
        <v>7</v>
      </c>
      <c r="G195" s="1" t="s">
        <v>749</v>
      </c>
      <c r="H195" s="1" t="s">
        <v>66</v>
      </c>
      <c r="I195" s="23" t="s">
        <v>754</v>
      </c>
      <c r="J195" s="77">
        <v>43555</v>
      </c>
      <c r="K195" s="62"/>
      <c r="L195" s="62"/>
      <c r="M195" s="62"/>
      <c r="N195" s="62"/>
      <c r="O195" s="62"/>
      <c r="P195" s="23" t="s">
        <v>753</v>
      </c>
      <c r="Q195" s="23" t="s">
        <v>753</v>
      </c>
      <c r="R195" s="23" t="s">
        <v>753</v>
      </c>
      <c r="S195" s="23" t="s">
        <v>753</v>
      </c>
      <c r="T195" s="62"/>
      <c r="U195" s="66"/>
      <c r="V195" s="69"/>
      <c r="W195" s="25"/>
      <c r="X195" s="62"/>
      <c r="Y195" s="62"/>
      <c r="Z195" s="58"/>
      <c r="AA195" s="62"/>
      <c r="AB195" s="62"/>
    </row>
    <row r="196" spans="1:28" ht="19.95" customHeight="1">
      <c r="A196" s="44" t="s">
        <v>579</v>
      </c>
      <c r="B196" s="45" t="s">
        <v>578</v>
      </c>
      <c r="C196" s="45" t="s">
        <v>519</v>
      </c>
      <c r="D196" s="11" t="s">
        <v>520</v>
      </c>
      <c r="E196" s="45" t="s">
        <v>521</v>
      </c>
      <c r="F196" s="1" t="s">
        <v>7</v>
      </c>
      <c r="G196" s="1" t="s">
        <v>749</v>
      </c>
      <c r="H196" s="1" t="s">
        <v>66</v>
      </c>
      <c r="I196" s="23" t="s">
        <v>756</v>
      </c>
      <c r="J196" s="77">
        <v>43555</v>
      </c>
      <c r="K196" t="s">
        <v>834</v>
      </c>
      <c r="L196" s="23" t="s">
        <v>833</v>
      </c>
      <c r="M196" s="122">
        <v>193</v>
      </c>
      <c r="N196" s="77">
        <v>38068</v>
      </c>
      <c r="O196" t="s">
        <v>835</v>
      </c>
      <c r="P196" s="23" t="s">
        <v>753</v>
      </c>
      <c r="Q196" s="23" t="s">
        <v>756</v>
      </c>
      <c r="R196" s="23" t="s">
        <v>753</v>
      </c>
      <c r="S196" s="23" t="s">
        <v>753</v>
      </c>
      <c r="T196" s="23" t="s">
        <v>893</v>
      </c>
      <c r="U196" s="66"/>
      <c r="V196" s="69"/>
      <c r="W196" s="25"/>
      <c r="X196" s="62"/>
      <c r="Y196" s="62"/>
      <c r="Z196" s="58"/>
      <c r="AA196" s="62"/>
      <c r="AB196" s="62"/>
    </row>
    <row r="197" spans="1:28" ht="19.95" customHeight="1">
      <c r="A197" s="44" t="s">
        <v>579</v>
      </c>
      <c r="B197" s="11" t="s">
        <v>578</v>
      </c>
      <c r="C197" s="45" t="s">
        <v>522</v>
      </c>
      <c r="D197" s="11" t="s">
        <v>523</v>
      </c>
      <c r="E197" s="45" t="s">
        <v>524</v>
      </c>
      <c r="F197" s="1" t="s">
        <v>7</v>
      </c>
      <c r="G197" s="1" t="s">
        <v>749</v>
      </c>
      <c r="H197" s="1" t="s">
        <v>66</v>
      </c>
      <c r="I197" s="23" t="s">
        <v>754</v>
      </c>
      <c r="J197" s="77">
        <v>43555</v>
      </c>
      <c r="K197" s="62"/>
      <c r="L197" s="62"/>
      <c r="M197" s="62"/>
      <c r="N197" s="62"/>
      <c r="O197" s="62"/>
      <c r="P197" s="23" t="s">
        <v>753</v>
      </c>
      <c r="Q197" s="23" t="s">
        <v>753</v>
      </c>
      <c r="R197" s="23" t="s">
        <v>753</v>
      </c>
      <c r="S197" s="23" t="s">
        <v>753</v>
      </c>
      <c r="T197" s="62"/>
      <c r="U197" s="66"/>
      <c r="V197" s="69"/>
      <c r="W197" s="25"/>
      <c r="X197" s="62"/>
      <c r="Y197" s="62"/>
      <c r="Z197" s="58"/>
      <c r="AA197" s="62"/>
      <c r="AB197" s="62"/>
    </row>
    <row r="198" spans="1:28" ht="19.95" customHeight="1">
      <c r="A198" s="44" t="s">
        <v>579</v>
      </c>
      <c r="B198" s="11" t="s">
        <v>578</v>
      </c>
      <c r="C198" s="45" t="s">
        <v>525</v>
      </c>
      <c r="D198" s="11" t="s">
        <v>526</v>
      </c>
      <c r="E198" s="45" t="s">
        <v>527</v>
      </c>
      <c r="F198" s="1" t="s">
        <v>7</v>
      </c>
      <c r="G198" s="1" t="s">
        <v>749</v>
      </c>
      <c r="H198" s="1" t="s">
        <v>66</v>
      </c>
      <c r="I198" s="23" t="s">
        <v>754</v>
      </c>
      <c r="J198" s="77">
        <v>43555</v>
      </c>
      <c r="K198" s="62"/>
      <c r="L198" s="62"/>
      <c r="M198" s="62"/>
      <c r="N198" s="62"/>
      <c r="O198" s="62"/>
      <c r="P198" s="23" t="s">
        <v>753</v>
      </c>
      <c r="Q198" s="23" t="s">
        <v>753</v>
      </c>
      <c r="R198" s="23" t="s">
        <v>753</v>
      </c>
      <c r="S198" s="23" t="s">
        <v>753</v>
      </c>
      <c r="T198" s="62"/>
      <c r="U198" s="66"/>
      <c r="V198" s="69"/>
      <c r="W198" s="25"/>
      <c r="X198" s="62"/>
      <c r="Y198" s="62"/>
      <c r="Z198" s="58"/>
      <c r="AA198" s="62"/>
      <c r="AB198" s="62"/>
    </row>
    <row r="199" spans="1:28" ht="19.95" customHeight="1">
      <c r="A199" s="44" t="s">
        <v>579</v>
      </c>
      <c r="B199" s="11" t="s">
        <v>578</v>
      </c>
      <c r="C199" s="45" t="s">
        <v>528</v>
      </c>
      <c r="D199" s="11" t="s">
        <v>529</v>
      </c>
      <c r="E199" s="45" t="s">
        <v>530</v>
      </c>
      <c r="F199" s="1" t="s">
        <v>7</v>
      </c>
      <c r="G199" s="1" t="s">
        <v>749</v>
      </c>
      <c r="H199" s="1" t="s">
        <v>66</v>
      </c>
      <c r="I199" s="23" t="s">
        <v>756</v>
      </c>
      <c r="J199" s="77">
        <v>43555</v>
      </c>
      <c r="K199" s="23" t="s">
        <v>834</v>
      </c>
      <c r="L199" s="23" t="s">
        <v>833</v>
      </c>
      <c r="M199" s="23">
        <v>199</v>
      </c>
      <c r="N199" s="77">
        <v>38068</v>
      </c>
      <c r="O199" t="s">
        <v>905</v>
      </c>
      <c r="P199" s="23" t="s">
        <v>753</v>
      </c>
      <c r="Q199" s="23" t="s">
        <v>756</v>
      </c>
      <c r="R199" s="23" t="s">
        <v>753</v>
      </c>
      <c r="S199" s="23" t="s">
        <v>753</v>
      </c>
      <c r="T199" s="23" t="s">
        <v>893</v>
      </c>
      <c r="U199" s="66"/>
      <c r="V199" s="69"/>
      <c r="W199" s="25"/>
      <c r="X199" s="62"/>
      <c r="Y199" s="62"/>
      <c r="Z199" s="58"/>
      <c r="AA199" s="62"/>
      <c r="AB199" s="62"/>
    </row>
    <row r="200" spans="1:28" ht="19.95" customHeight="1">
      <c r="A200" s="44" t="s">
        <v>579</v>
      </c>
      <c r="B200" s="11" t="s">
        <v>578</v>
      </c>
      <c r="C200" s="45" t="s">
        <v>531</v>
      </c>
      <c r="D200" s="11" t="s">
        <v>532</v>
      </c>
      <c r="E200" s="45" t="s">
        <v>533</v>
      </c>
      <c r="F200" s="1" t="s">
        <v>7</v>
      </c>
      <c r="G200" s="1" t="s">
        <v>749</v>
      </c>
      <c r="H200" s="1" t="s">
        <v>66</v>
      </c>
      <c r="I200" s="23" t="s">
        <v>753</v>
      </c>
      <c r="J200" s="77">
        <v>43555</v>
      </c>
      <c r="K200" s="23" t="s">
        <v>772</v>
      </c>
      <c r="L200" s="23" t="s">
        <v>768</v>
      </c>
      <c r="M200" s="124">
        <v>125</v>
      </c>
      <c r="N200" s="76">
        <v>43671</v>
      </c>
      <c r="O200" t="s">
        <v>824</v>
      </c>
      <c r="P200" s="23" t="s">
        <v>753</v>
      </c>
      <c r="Q200" s="23" t="s">
        <v>756</v>
      </c>
      <c r="R200" s="23" t="s">
        <v>753</v>
      </c>
      <c r="S200" s="23" t="s">
        <v>753</v>
      </c>
      <c r="T200" s="23" t="s">
        <v>893</v>
      </c>
      <c r="U200" s="66"/>
      <c r="V200" s="69"/>
      <c r="W200" s="25"/>
      <c r="X200" s="62"/>
      <c r="Y200" s="62"/>
      <c r="Z200" s="58"/>
      <c r="AA200" s="62"/>
      <c r="AB200" s="62"/>
    </row>
    <row r="201" spans="1:28" ht="19.95" customHeight="1">
      <c r="A201" s="44" t="s">
        <v>579</v>
      </c>
      <c r="B201" s="11" t="s">
        <v>578</v>
      </c>
      <c r="C201" s="45" t="s">
        <v>534</v>
      </c>
      <c r="D201" s="11" t="s">
        <v>535</v>
      </c>
      <c r="E201" s="45" t="s">
        <v>536</v>
      </c>
      <c r="F201" s="1" t="s">
        <v>7</v>
      </c>
      <c r="G201" s="1" t="s">
        <v>749</v>
      </c>
      <c r="H201" s="1" t="s">
        <v>66</v>
      </c>
      <c r="I201" s="23" t="s">
        <v>756</v>
      </c>
      <c r="J201" s="77">
        <v>43555</v>
      </c>
      <c r="K201" s="23" t="s">
        <v>772</v>
      </c>
      <c r="L201" s="23" t="s">
        <v>768</v>
      </c>
      <c r="M201" s="124">
        <v>114</v>
      </c>
      <c r="N201" s="76">
        <v>43671</v>
      </c>
      <c r="O201" t="s">
        <v>838</v>
      </c>
      <c r="P201" s="23" t="s">
        <v>753</v>
      </c>
      <c r="Q201" s="23" t="s">
        <v>756</v>
      </c>
      <c r="R201" s="23" t="s">
        <v>753</v>
      </c>
      <c r="S201" s="23" t="s">
        <v>753</v>
      </c>
      <c r="T201" s="23" t="s">
        <v>893</v>
      </c>
      <c r="U201" s="66"/>
      <c r="V201" s="69"/>
      <c r="W201" s="25"/>
      <c r="X201" s="62"/>
      <c r="Y201" s="62"/>
      <c r="Z201" s="58"/>
      <c r="AA201" s="62"/>
      <c r="AB201" s="62"/>
    </row>
    <row r="202" spans="1:28" ht="19.95" customHeight="1">
      <c r="A202" s="44" t="s">
        <v>579</v>
      </c>
      <c r="B202" s="11" t="s">
        <v>578</v>
      </c>
      <c r="C202" s="45" t="s">
        <v>537</v>
      </c>
      <c r="D202" s="11" t="s">
        <v>538</v>
      </c>
      <c r="E202" s="45" t="s">
        <v>539</v>
      </c>
      <c r="F202" s="1" t="s">
        <v>7</v>
      </c>
      <c r="G202" s="1" t="s">
        <v>749</v>
      </c>
      <c r="H202" s="1" t="s">
        <v>66</v>
      </c>
      <c r="I202" s="23" t="s">
        <v>756</v>
      </c>
      <c r="J202" s="77">
        <v>43555</v>
      </c>
      <c r="K202" s="23" t="s">
        <v>834</v>
      </c>
      <c r="L202" s="23" t="s">
        <v>833</v>
      </c>
      <c r="M202" s="125">
        <v>201</v>
      </c>
      <c r="N202" s="77">
        <v>38068</v>
      </c>
      <c r="O202" t="s">
        <v>925</v>
      </c>
      <c r="P202" s="23" t="s">
        <v>753</v>
      </c>
      <c r="Q202" s="23" t="s">
        <v>756</v>
      </c>
      <c r="R202" s="23" t="s">
        <v>753</v>
      </c>
      <c r="S202" s="23" t="s">
        <v>753</v>
      </c>
      <c r="T202" s="23" t="s">
        <v>893</v>
      </c>
      <c r="U202" s="66"/>
      <c r="V202" s="69"/>
      <c r="W202" s="25"/>
      <c r="X202" s="62"/>
      <c r="Y202" s="62"/>
      <c r="Z202" s="58"/>
      <c r="AA202" s="62"/>
      <c r="AB202" s="62"/>
    </row>
    <row r="203" spans="1:28" ht="19.95" customHeight="1">
      <c r="A203" s="44" t="s">
        <v>579</v>
      </c>
      <c r="B203" s="11" t="s">
        <v>578</v>
      </c>
      <c r="C203" s="45" t="s">
        <v>540</v>
      </c>
      <c r="D203" s="11" t="s">
        <v>541</v>
      </c>
      <c r="E203" s="45" t="s">
        <v>542</v>
      </c>
      <c r="F203" s="1" t="s">
        <v>7</v>
      </c>
      <c r="G203" s="1" t="s">
        <v>749</v>
      </c>
      <c r="H203" s="1" t="s">
        <v>66</v>
      </c>
      <c r="I203" s="23" t="s">
        <v>756</v>
      </c>
      <c r="J203" s="77">
        <v>43555</v>
      </c>
      <c r="K203" s="23" t="s">
        <v>772</v>
      </c>
      <c r="L203" s="23" t="s">
        <v>768</v>
      </c>
      <c r="M203" s="124">
        <v>122</v>
      </c>
      <c r="N203" s="76">
        <v>43671</v>
      </c>
      <c r="O203" t="s">
        <v>844</v>
      </c>
      <c r="P203" s="23" t="s">
        <v>753</v>
      </c>
      <c r="Q203" s="23" t="s">
        <v>756</v>
      </c>
      <c r="R203" s="23" t="s">
        <v>753</v>
      </c>
      <c r="S203" s="23" t="s">
        <v>753</v>
      </c>
      <c r="T203" s="23" t="s">
        <v>893</v>
      </c>
      <c r="U203" s="66"/>
      <c r="V203" s="69"/>
      <c r="W203" s="25"/>
      <c r="X203" s="62"/>
      <c r="Y203" s="62"/>
      <c r="Z203" s="58"/>
      <c r="AA203" s="62"/>
      <c r="AB203" s="62"/>
    </row>
    <row r="204" spans="1:28" ht="19.95" customHeight="1">
      <c r="A204" s="44" t="s">
        <v>579</v>
      </c>
      <c r="B204" s="11" t="s">
        <v>578</v>
      </c>
      <c r="C204" s="45" t="s">
        <v>543</v>
      </c>
      <c r="D204" s="11" t="s">
        <v>544</v>
      </c>
      <c r="E204" s="45" t="s">
        <v>545</v>
      </c>
      <c r="F204" s="1" t="s">
        <v>7</v>
      </c>
      <c r="G204" s="1" t="s">
        <v>749</v>
      </c>
      <c r="H204" s="1" t="s">
        <v>66</v>
      </c>
      <c r="I204" s="23" t="s">
        <v>756</v>
      </c>
      <c r="J204" s="77">
        <v>43555</v>
      </c>
      <c r="K204" s="23" t="s">
        <v>762</v>
      </c>
      <c r="L204" s="62" t="s">
        <v>761</v>
      </c>
      <c r="M204" s="124">
        <v>1</v>
      </c>
      <c r="N204" s="76">
        <v>43672</v>
      </c>
      <c r="O204" t="s">
        <v>780</v>
      </c>
      <c r="P204" s="23" t="s">
        <v>753</v>
      </c>
      <c r="Q204" s="23" t="s">
        <v>756</v>
      </c>
      <c r="R204" s="23" t="s">
        <v>753</v>
      </c>
      <c r="S204" s="23" t="s">
        <v>753</v>
      </c>
      <c r="T204" s="23" t="s">
        <v>893</v>
      </c>
      <c r="U204" s="66"/>
      <c r="V204" s="69"/>
      <c r="W204" s="25"/>
      <c r="X204" s="62"/>
      <c r="Y204" s="62"/>
      <c r="Z204" s="58"/>
      <c r="AA204" s="62"/>
      <c r="AB204" s="62"/>
    </row>
    <row r="205" spans="1:28" ht="19.95" customHeight="1">
      <c r="A205" s="44" t="s">
        <v>579</v>
      </c>
      <c r="B205" s="11" t="s">
        <v>578</v>
      </c>
      <c r="C205" s="45" t="s">
        <v>546</v>
      </c>
      <c r="D205" s="11" t="s">
        <v>547</v>
      </c>
      <c r="E205" s="45" t="s">
        <v>548</v>
      </c>
      <c r="F205" s="1" t="s">
        <v>7</v>
      </c>
      <c r="G205" s="1" t="s">
        <v>749</v>
      </c>
      <c r="H205" s="1" t="s">
        <v>66</v>
      </c>
      <c r="I205" s="23" t="s">
        <v>756</v>
      </c>
      <c r="J205" s="77">
        <v>43555</v>
      </c>
      <c r="K205" s="23" t="s">
        <v>772</v>
      </c>
      <c r="L205" s="23" t="s">
        <v>768</v>
      </c>
      <c r="M205" s="147">
        <v>122</v>
      </c>
      <c r="N205" s="146">
        <v>43671</v>
      </c>
      <c r="O205" t="s">
        <v>844</v>
      </c>
      <c r="P205" s="144" t="s">
        <v>753</v>
      </c>
      <c r="Q205" s="144" t="s">
        <v>756</v>
      </c>
      <c r="R205" s="144" t="s">
        <v>753</v>
      </c>
      <c r="S205" s="23" t="s">
        <v>753</v>
      </c>
      <c r="T205" s="23" t="s">
        <v>893</v>
      </c>
      <c r="U205" s="66"/>
      <c r="V205" s="69"/>
      <c r="W205" s="25"/>
      <c r="X205" s="62"/>
      <c r="Y205" s="62"/>
      <c r="Z205" s="58"/>
      <c r="AA205" s="62"/>
      <c r="AB205" s="62"/>
    </row>
    <row r="206" spans="1:28" ht="19.95" customHeight="1">
      <c r="A206" s="44" t="s">
        <v>579</v>
      </c>
      <c r="B206" s="11" t="s">
        <v>578</v>
      </c>
      <c r="C206" s="45" t="s">
        <v>549</v>
      </c>
      <c r="D206" s="11" t="s">
        <v>550</v>
      </c>
      <c r="E206" s="45" t="s">
        <v>551</v>
      </c>
      <c r="F206" s="1" t="s">
        <v>7</v>
      </c>
      <c r="G206" s="1" t="s">
        <v>749</v>
      </c>
      <c r="H206" s="1" t="s">
        <v>66</v>
      </c>
      <c r="I206" s="23" t="s">
        <v>754</v>
      </c>
      <c r="J206" s="77">
        <v>43555</v>
      </c>
      <c r="K206" s="23"/>
      <c r="L206" s="23"/>
      <c r="M206" s="124"/>
      <c r="N206" s="76"/>
      <c r="O206" s="16"/>
      <c r="P206" s="23" t="s">
        <v>753</v>
      </c>
      <c r="Q206" s="23" t="s">
        <v>753</v>
      </c>
      <c r="R206" s="23" t="s">
        <v>753</v>
      </c>
      <c r="S206" s="23" t="s">
        <v>753</v>
      </c>
      <c r="T206" s="23"/>
      <c r="U206" s="66"/>
      <c r="V206" s="69" t="s">
        <v>756</v>
      </c>
      <c r="W206" s="25" t="s">
        <v>35</v>
      </c>
      <c r="X206" s="23" t="s">
        <v>916</v>
      </c>
      <c r="Y206" s="62"/>
      <c r="Z206" s="58"/>
      <c r="AA206" s="62"/>
      <c r="AB206" s="62"/>
    </row>
    <row r="207" spans="1:28" ht="19.95" customHeight="1">
      <c r="A207" s="44" t="s">
        <v>579</v>
      </c>
      <c r="B207" s="11" t="s">
        <v>578</v>
      </c>
      <c r="C207" s="45" t="s">
        <v>552</v>
      </c>
      <c r="D207" s="11" t="s">
        <v>553</v>
      </c>
      <c r="E207" s="45" t="s">
        <v>554</v>
      </c>
      <c r="F207" s="1" t="s">
        <v>7</v>
      </c>
      <c r="G207" s="1" t="s">
        <v>749</v>
      </c>
      <c r="H207" s="1" t="s">
        <v>66</v>
      </c>
      <c r="I207" s="23" t="s">
        <v>754</v>
      </c>
      <c r="J207" s="77">
        <v>43555</v>
      </c>
      <c r="K207" s="23"/>
      <c r="L207" s="23"/>
      <c r="M207" s="62"/>
      <c r="N207" s="76"/>
      <c r="O207" s="16"/>
      <c r="P207" s="23" t="s">
        <v>753</v>
      </c>
      <c r="Q207" s="23" t="s">
        <v>753</v>
      </c>
      <c r="R207" s="23" t="s">
        <v>753</v>
      </c>
      <c r="S207" s="23" t="s">
        <v>753</v>
      </c>
      <c r="T207" s="23"/>
      <c r="U207" s="66"/>
      <c r="V207" s="69" t="s">
        <v>756</v>
      </c>
      <c r="W207" s="25" t="s">
        <v>35</v>
      </c>
      <c r="X207" s="23" t="s">
        <v>916</v>
      </c>
      <c r="Y207" s="62"/>
      <c r="Z207" s="58"/>
      <c r="AA207" s="62"/>
      <c r="AB207" s="62"/>
    </row>
    <row r="208" spans="1:28" ht="19.95" customHeight="1">
      <c r="A208" s="44" t="s">
        <v>579</v>
      </c>
      <c r="B208" s="11" t="s">
        <v>578</v>
      </c>
      <c r="C208" s="45" t="s">
        <v>555</v>
      </c>
      <c r="D208" s="11" t="s">
        <v>556</v>
      </c>
      <c r="E208" s="45" t="s">
        <v>557</v>
      </c>
      <c r="F208" s="1" t="s">
        <v>7</v>
      </c>
      <c r="G208" s="1" t="s">
        <v>749</v>
      </c>
      <c r="H208" s="1" t="s">
        <v>66</v>
      </c>
      <c r="I208" s="23" t="s">
        <v>756</v>
      </c>
      <c r="J208" s="77">
        <v>43555</v>
      </c>
      <c r="K208" s="23" t="s">
        <v>762</v>
      </c>
      <c r="L208" s="62" t="s">
        <v>761</v>
      </c>
      <c r="M208" s="150">
        <v>5</v>
      </c>
      <c r="N208" s="77">
        <v>43672</v>
      </c>
      <c r="O208" t="s">
        <v>903</v>
      </c>
      <c r="P208" s="50" t="s">
        <v>753</v>
      </c>
      <c r="Q208" s="50" t="s">
        <v>756</v>
      </c>
      <c r="R208" s="50" t="s">
        <v>753</v>
      </c>
      <c r="S208" s="23" t="s">
        <v>753</v>
      </c>
      <c r="T208" s="23" t="s">
        <v>893</v>
      </c>
      <c r="U208" s="66"/>
      <c r="V208" s="69"/>
      <c r="W208" s="25"/>
      <c r="X208" s="62"/>
      <c r="Y208" s="62"/>
      <c r="Z208" s="58"/>
      <c r="AA208" s="62"/>
      <c r="AB208" s="62"/>
    </row>
    <row r="209" spans="1:28" ht="19.95" customHeight="1">
      <c r="A209" s="44" t="s">
        <v>579</v>
      </c>
      <c r="B209" s="11" t="s">
        <v>578</v>
      </c>
      <c r="C209" s="45" t="s">
        <v>558</v>
      </c>
      <c r="D209" s="11" t="s">
        <v>559</v>
      </c>
      <c r="E209" s="45" t="s">
        <v>560</v>
      </c>
      <c r="F209" s="1" t="s">
        <v>7</v>
      </c>
      <c r="G209" s="1" t="s">
        <v>749</v>
      </c>
      <c r="H209" s="1" t="s">
        <v>66</v>
      </c>
      <c r="I209" s="23" t="s">
        <v>754</v>
      </c>
      <c r="J209" s="77">
        <v>43555</v>
      </c>
      <c r="K209" s="62"/>
      <c r="L209" s="62"/>
      <c r="M209" s="62"/>
      <c r="N209" s="62"/>
      <c r="O209" s="62"/>
      <c r="P209" s="23" t="s">
        <v>753</v>
      </c>
      <c r="Q209" s="23" t="s">
        <v>753</v>
      </c>
      <c r="R209" s="23" t="s">
        <v>753</v>
      </c>
      <c r="S209" s="23" t="s">
        <v>753</v>
      </c>
      <c r="T209" s="62"/>
      <c r="U209" s="66"/>
      <c r="V209" s="69"/>
      <c r="W209" s="25"/>
      <c r="X209" s="62"/>
      <c r="Y209" s="62"/>
      <c r="Z209" s="58"/>
      <c r="AA209" s="62"/>
      <c r="AB209" s="62"/>
    </row>
    <row r="210" spans="1:28" ht="19.95" customHeight="1">
      <c r="A210" s="44" t="s">
        <v>579</v>
      </c>
      <c r="B210" s="11" t="s">
        <v>578</v>
      </c>
      <c r="C210" s="45" t="s">
        <v>561</v>
      </c>
      <c r="D210" s="11" t="s">
        <v>562</v>
      </c>
      <c r="E210" s="45" t="s">
        <v>563</v>
      </c>
      <c r="F210" s="12" t="s">
        <v>5</v>
      </c>
      <c r="G210" s="12" t="s">
        <v>584</v>
      </c>
      <c r="H210" s="1" t="s">
        <v>66</v>
      </c>
      <c r="I210" s="23"/>
      <c r="J210" s="77">
        <v>43555</v>
      </c>
      <c r="K210" s="62"/>
      <c r="L210" s="62"/>
      <c r="M210" s="62"/>
      <c r="N210" s="62"/>
      <c r="O210" s="62"/>
      <c r="P210" s="23" t="s">
        <v>753</v>
      </c>
      <c r="Q210" s="23" t="s">
        <v>753</v>
      </c>
      <c r="R210" s="23" t="s">
        <v>753</v>
      </c>
      <c r="S210" s="23" t="s">
        <v>753</v>
      </c>
      <c r="T210" s="62"/>
      <c r="U210" s="66"/>
      <c r="V210" s="69"/>
      <c r="W210" s="25"/>
      <c r="X210" s="62"/>
      <c r="Y210" s="62"/>
      <c r="Z210" s="58"/>
      <c r="AA210" s="62"/>
      <c r="AB210" s="62"/>
    </row>
    <row r="211" spans="1:28" ht="19.95" customHeight="1">
      <c r="A211" s="44" t="s">
        <v>579</v>
      </c>
      <c r="B211" s="11" t="s">
        <v>578</v>
      </c>
      <c r="C211" s="45" t="s">
        <v>564</v>
      </c>
      <c r="D211" s="11" t="s">
        <v>565</v>
      </c>
      <c r="E211" s="45" t="s">
        <v>566</v>
      </c>
      <c r="F211" s="1" t="s">
        <v>7</v>
      </c>
      <c r="G211" s="1" t="s">
        <v>749</v>
      </c>
      <c r="H211" s="1" t="s">
        <v>66</v>
      </c>
      <c r="I211" s="23" t="s">
        <v>756</v>
      </c>
      <c r="J211" s="77">
        <v>43555</v>
      </c>
      <c r="K211" s="23" t="s">
        <v>772</v>
      </c>
      <c r="L211" s="23" t="s">
        <v>768</v>
      </c>
      <c r="M211" s="126">
        <v>130131</v>
      </c>
      <c r="N211" s="76">
        <v>43671</v>
      </c>
      <c r="O211" s="62" t="s">
        <v>754</v>
      </c>
      <c r="P211" s="23" t="s">
        <v>756</v>
      </c>
      <c r="Q211" s="23" t="s">
        <v>756</v>
      </c>
      <c r="R211" s="23" t="s">
        <v>753</v>
      </c>
      <c r="S211" s="23" t="s">
        <v>753</v>
      </c>
      <c r="T211" s="23" t="s">
        <v>817</v>
      </c>
      <c r="U211" s="66"/>
      <c r="V211" s="69"/>
      <c r="W211" s="25"/>
      <c r="X211" s="62"/>
      <c r="Y211" s="62"/>
      <c r="Z211" s="58"/>
      <c r="AA211" s="62"/>
      <c r="AB211" s="62"/>
    </row>
    <row r="212" spans="1:28" ht="19.95" customHeight="1">
      <c r="O212"/>
    </row>
  </sheetData>
  <sheetProtection selectLockedCells="1"/>
  <autoFilter ref="C1:AB211" xr:uid="{00000000-0009-0000-0000-000002000000}"/>
  <mergeCells count="1">
    <mergeCell ref="AJ2:AL2"/>
  </mergeCells>
  <phoneticPr fontId="7" type="noConversion"/>
  <conditionalFormatting sqref="AD5:AD15">
    <cfRule type="containsText" dxfId="68" priority="1" operator="containsText" text="T2">
      <formula>NOT(ISERROR(SEARCH("T2",AD5)))</formula>
    </cfRule>
    <cfRule type="containsText" dxfId="67" priority="2" operator="containsText" text="T1">
      <formula>NOT(ISERROR(SEARCH("T1",AD5)))</formula>
    </cfRule>
  </conditionalFormatting>
  <dataValidations count="5">
    <dataValidation type="list" allowBlank="1" showInputMessage="1" showErrorMessage="1" sqref="V2:V211 P2:S211" xr:uid="{00000000-0002-0000-0200-000000000000}">
      <formula1>"Yes, No"</formula1>
    </dataValidation>
    <dataValidation type="list" allowBlank="1" showInputMessage="1" showErrorMessage="1" sqref="W2:W211" xr:uid="{00000000-0002-0000-0200-000001000000}">
      <formula1>$AK$5:$AK$15</formula1>
    </dataValidation>
    <dataValidation type="list" allowBlank="1" showInputMessage="1" showErrorMessage="1" sqref="Z2:Z211" xr:uid="{00000000-0002-0000-0200-000002000000}">
      <formula1>"Error accepted, Error not accepted"</formula1>
    </dataValidation>
    <dataValidation type="list" allowBlank="1" showInputMessage="1" showErrorMessage="1" sqref="I190:I209 I2:I23 I25:I31 I211 I63:I65 I68:I73 I75:I78 I85:I104 I106:I128 I130:I136 I33:I61 I168:I170 I173:I178 I180:I183 I138:I166" xr:uid="{00000000-0002-0000-0200-000003000000}">
      <formula1>"Yes, No, NA"</formula1>
    </dataValidation>
    <dataValidation type="decimal" operator="greaterThanOrEqual" allowBlank="1" showInputMessage="1" showErrorMessage="1" sqref="I83:I84 I79:I80 I32 I62 I66:I67 I74 I210 I105 I184:I185 I137 I167 I171:I172 I179 I188" xr:uid="{00000000-0002-0000-0200-000004000000}">
      <formula1>-999999</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P62"/>
  <sheetViews>
    <sheetView topLeftCell="N1" zoomScale="92" workbookViewId="0">
      <selection activeCell="AD3" sqref="AD3"/>
    </sheetView>
  </sheetViews>
  <sheetFormatPr defaultColWidth="10.69921875" defaultRowHeight="15.6"/>
  <cols>
    <col min="1" max="1" width="16" customWidth="1"/>
    <col min="2" max="2" width="24.69921875" customWidth="1"/>
    <col min="3" max="3" width="13.69921875" customWidth="1"/>
    <col min="4" max="4" width="18.8984375" customWidth="1"/>
    <col min="5" max="5" width="33.5" customWidth="1"/>
    <col min="6" max="6" width="10.3984375" customWidth="1"/>
    <col min="7" max="7" width="11.69921875" customWidth="1"/>
    <col min="8" max="8" width="10.8984375" customWidth="1"/>
    <col min="9" max="9" width="12.69921875" customWidth="1"/>
    <col min="30" max="31" width="10.69921875" customWidth="1"/>
    <col min="32" max="39" width="10.69921875" hidden="1" customWidth="1"/>
    <col min="44" max="44" width="19.8984375" customWidth="1"/>
    <col min="45" max="45" width="9.59765625" customWidth="1"/>
    <col min="47" max="47" width="9" customWidth="1"/>
    <col min="48" max="48" width="7.5" customWidth="1"/>
    <col min="49" max="49" width="35.5" customWidth="1"/>
    <col min="50" max="50" width="31.3984375" style="73" customWidth="1"/>
    <col min="51" max="51" width="34.69921875" customWidth="1"/>
    <col min="52" max="52" width="32.69921875" customWidth="1"/>
    <col min="53" max="53" width="31" customWidth="1"/>
    <col min="57" max="57" width="31.69921875" customWidth="1"/>
    <col min="59" max="59" width="28" customWidth="1"/>
    <col min="61" max="61" width="27.69921875" customWidth="1"/>
    <col min="62" max="62" width="29" customWidth="1"/>
    <col min="66" max="66" width="23.69921875" customWidth="1"/>
    <col min="67" max="67" width="30.69921875" customWidth="1"/>
    <col min="68" max="68" width="29.69921875" customWidth="1"/>
  </cols>
  <sheetData>
    <row r="1" spans="1:68" s="92" customFormat="1" ht="18">
      <c r="A1" s="83" t="s">
        <v>8</v>
      </c>
      <c r="B1" s="83" t="s">
        <v>0</v>
      </c>
      <c r="C1" s="83" t="s">
        <v>1</v>
      </c>
      <c r="D1" s="83" t="s">
        <v>3</v>
      </c>
      <c r="E1" s="83" t="s">
        <v>2</v>
      </c>
      <c r="F1" s="83" t="s">
        <v>6</v>
      </c>
      <c r="G1" s="83" t="s">
        <v>4</v>
      </c>
      <c r="H1" s="83" t="s">
        <v>9</v>
      </c>
      <c r="I1" s="83" t="s">
        <v>11</v>
      </c>
      <c r="J1" s="84" t="s">
        <v>854</v>
      </c>
      <c r="K1" s="84" t="s">
        <v>855</v>
      </c>
      <c r="L1" s="84" t="s">
        <v>856</v>
      </c>
      <c r="M1" s="84" t="s">
        <v>857</v>
      </c>
      <c r="N1" s="84" t="s">
        <v>858</v>
      </c>
      <c r="O1" s="84" t="s">
        <v>859</v>
      </c>
      <c r="P1" s="84" t="s">
        <v>860</v>
      </c>
      <c r="Q1" s="84" t="s">
        <v>861</v>
      </c>
      <c r="R1" s="84" t="s">
        <v>873</v>
      </c>
      <c r="S1" s="84" t="s">
        <v>862</v>
      </c>
      <c r="T1" s="84" t="s">
        <v>863</v>
      </c>
      <c r="U1" s="84" t="s">
        <v>864</v>
      </c>
      <c r="V1" s="84" t="s">
        <v>865</v>
      </c>
      <c r="W1" s="84" t="s">
        <v>866</v>
      </c>
      <c r="X1" s="84" t="s">
        <v>867</v>
      </c>
      <c r="Y1" s="84" t="s">
        <v>868</v>
      </c>
      <c r="Z1" s="84" t="s">
        <v>869</v>
      </c>
      <c r="AA1" s="84" t="s">
        <v>870</v>
      </c>
      <c r="AB1" s="84" t="s">
        <v>871</v>
      </c>
      <c r="AC1" s="84" t="s">
        <v>872</v>
      </c>
      <c r="AD1" s="152" t="s">
        <v>875</v>
      </c>
      <c r="AE1" s="84" t="s">
        <v>876</v>
      </c>
      <c r="AF1" s="27" t="s">
        <v>680</v>
      </c>
      <c r="AG1" s="27" t="s">
        <v>681</v>
      </c>
      <c r="AH1" s="27" t="s">
        <v>682</v>
      </c>
      <c r="AI1" s="27" t="s">
        <v>683</v>
      </c>
      <c r="AJ1" s="27" t="s">
        <v>709</v>
      </c>
      <c r="AK1" s="27" t="s">
        <v>710</v>
      </c>
      <c r="AL1" s="27" t="s">
        <v>711</v>
      </c>
      <c r="AM1" s="27" t="s">
        <v>712</v>
      </c>
      <c r="AN1" s="83" t="s">
        <v>13</v>
      </c>
      <c r="AO1" s="83" t="s">
        <v>14</v>
      </c>
      <c r="AP1" s="83" t="s">
        <v>15</v>
      </c>
      <c r="AQ1" s="83" t="s">
        <v>16</v>
      </c>
      <c r="AR1" s="83" t="s">
        <v>667</v>
      </c>
      <c r="AS1" s="83" t="s">
        <v>18</v>
      </c>
      <c r="AT1" s="83" t="s">
        <v>19</v>
      </c>
      <c r="AU1" s="83" t="s">
        <v>20</v>
      </c>
      <c r="AV1" s="83" t="s">
        <v>747</v>
      </c>
      <c r="AW1" s="85" t="s">
        <v>668</v>
      </c>
      <c r="AX1" s="86" t="s">
        <v>22</v>
      </c>
      <c r="AY1" s="87" t="s">
        <v>23</v>
      </c>
      <c r="AZ1" s="88" t="s">
        <v>24</v>
      </c>
      <c r="BA1" s="88" t="s">
        <v>25</v>
      </c>
      <c r="BB1" s="88" t="s">
        <v>26</v>
      </c>
      <c r="BC1" s="88" t="s">
        <v>27</v>
      </c>
      <c r="BD1" s="88" t="s">
        <v>28</v>
      </c>
      <c r="BE1" s="88" t="s">
        <v>29</v>
      </c>
      <c r="BF1" s="89"/>
      <c r="BG1" s="89"/>
      <c r="BH1" s="89"/>
      <c r="BI1" s="90" t="s">
        <v>745</v>
      </c>
      <c r="BJ1" s="90">
        <v>60</v>
      </c>
      <c r="BK1" s="89"/>
      <c r="BL1" s="89"/>
      <c r="BM1" s="91"/>
      <c r="BN1" s="157" t="s">
        <v>30</v>
      </c>
      <c r="BO1" s="158"/>
      <c r="BP1" s="159"/>
    </row>
    <row r="2" spans="1:68" s="16" customFormat="1">
      <c r="A2" s="15" t="s">
        <v>579</v>
      </c>
      <c r="B2" s="16" t="s">
        <v>568</v>
      </c>
      <c r="C2" s="17" t="s">
        <v>585</v>
      </c>
      <c r="D2" s="14" t="s">
        <v>586</v>
      </c>
      <c r="E2" s="14" t="s">
        <v>587</v>
      </c>
      <c r="F2" s="16" t="s">
        <v>7</v>
      </c>
      <c r="G2" s="16" t="s">
        <v>749</v>
      </c>
      <c r="H2" s="16" t="s">
        <v>12</v>
      </c>
      <c r="I2" s="77">
        <v>43921</v>
      </c>
      <c r="J2" s="16" t="s">
        <v>753</v>
      </c>
      <c r="K2" s="16" t="s">
        <v>753</v>
      </c>
      <c r="L2" s="16" t="s">
        <v>756</v>
      </c>
      <c r="M2" s="16" t="s">
        <v>756</v>
      </c>
      <c r="N2" s="16" t="s">
        <v>753</v>
      </c>
      <c r="O2" s="16" t="s">
        <v>753</v>
      </c>
      <c r="P2" s="16" t="s">
        <v>753</v>
      </c>
      <c r="Q2" s="16" t="s">
        <v>753</v>
      </c>
      <c r="R2" s="16" t="s">
        <v>753</v>
      </c>
      <c r="S2" s="16" t="s">
        <v>753</v>
      </c>
      <c r="T2" s="16" t="s">
        <v>753</v>
      </c>
      <c r="U2" s="16" t="s">
        <v>756</v>
      </c>
      <c r="V2" s="16" t="s">
        <v>756</v>
      </c>
      <c r="W2" s="16" t="s">
        <v>753</v>
      </c>
      <c r="X2" s="16" t="s">
        <v>753</v>
      </c>
      <c r="Y2" s="16" t="s">
        <v>756</v>
      </c>
      <c r="Z2" s="16" t="s">
        <v>756</v>
      </c>
      <c r="AA2" s="16" t="s">
        <v>753</v>
      </c>
      <c r="AB2" s="16" t="s">
        <v>753</v>
      </c>
      <c r="AC2" s="16" t="s">
        <v>753</v>
      </c>
      <c r="AD2" s="16" t="s">
        <v>756</v>
      </c>
      <c r="AE2" s="16" t="s">
        <v>756</v>
      </c>
      <c r="AN2" s="23" t="s">
        <v>769</v>
      </c>
      <c r="AO2" s="23" t="s">
        <v>773</v>
      </c>
      <c r="AP2" s="78">
        <v>148</v>
      </c>
      <c r="AQ2" s="76">
        <v>44048</v>
      </c>
      <c r="AR2" s="23" t="s">
        <v>754</v>
      </c>
      <c r="AS2" s="23" t="s">
        <v>756</v>
      </c>
      <c r="AT2" s="23" t="s">
        <v>756</v>
      </c>
      <c r="AU2" s="23" t="s">
        <v>753</v>
      </c>
      <c r="AV2" s="23" t="s">
        <v>753</v>
      </c>
      <c r="AW2" s="23" t="s">
        <v>802</v>
      </c>
      <c r="AX2" s="72"/>
      <c r="AY2" s="71" t="s">
        <v>756</v>
      </c>
      <c r="AZ2" s="25"/>
      <c r="BC2" s="26"/>
      <c r="BF2" s="29"/>
      <c r="BG2" s="30"/>
      <c r="BH2" s="31" t="s">
        <v>737</v>
      </c>
      <c r="BI2" s="31"/>
      <c r="BJ2" s="32"/>
      <c r="BK2" s="29"/>
      <c r="BL2" s="29"/>
      <c r="BN2" s="21"/>
      <c r="BO2" s="21"/>
      <c r="BP2" s="21"/>
    </row>
    <row r="3" spans="1:68" s="16" customFormat="1" ht="16.2" thickBot="1">
      <c r="A3" s="15" t="s">
        <v>579</v>
      </c>
      <c r="B3" s="16" t="s">
        <v>568</v>
      </c>
      <c r="C3" s="17" t="s">
        <v>588</v>
      </c>
      <c r="D3" s="14" t="s">
        <v>589</v>
      </c>
      <c r="E3" s="14" t="s">
        <v>590</v>
      </c>
      <c r="F3" s="16" t="s">
        <v>7</v>
      </c>
      <c r="G3" s="16" t="s">
        <v>749</v>
      </c>
      <c r="H3" s="16" t="s">
        <v>12</v>
      </c>
      <c r="I3" s="77">
        <v>43921</v>
      </c>
      <c r="J3" s="16" t="s">
        <v>754</v>
      </c>
      <c r="K3" s="16" t="s">
        <v>754</v>
      </c>
      <c r="L3" s="16" t="s">
        <v>754</v>
      </c>
      <c r="M3" s="16" t="s">
        <v>754</v>
      </c>
      <c r="N3" s="16" t="s">
        <v>754</v>
      </c>
      <c r="O3" s="16" t="s">
        <v>754</v>
      </c>
      <c r="P3" s="16" t="s">
        <v>754</v>
      </c>
      <c r="Q3" s="16" t="s">
        <v>754</v>
      </c>
      <c r="R3" s="16" t="s">
        <v>754</v>
      </c>
      <c r="S3" s="16" t="s">
        <v>754</v>
      </c>
      <c r="T3" s="16" t="s">
        <v>754</v>
      </c>
      <c r="U3" s="16" t="s">
        <v>754</v>
      </c>
      <c r="V3" s="16" t="s">
        <v>754</v>
      </c>
      <c r="W3" s="16" t="s">
        <v>754</v>
      </c>
      <c r="X3" s="16" t="s">
        <v>754</v>
      </c>
      <c r="Y3" s="16" t="s">
        <v>754</v>
      </c>
      <c r="Z3" s="16" t="s">
        <v>754</v>
      </c>
      <c r="AA3" s="16" t="s">
        <v>754</v>
      </c>
      <c r="AB3" s="16" t="s">
        <v>754</v>
      </c>
      <c r="AC3" s="16" t="s">
        <v>754</v>
      </c>
      <c r="AD3" s="16" t="s">
        <v>754</v>
      </c>
      <c r="AE3" s="16" t="s">
        <v>754</v>
      </c>
      <c r="AS3" s="23" t="s">
        <v>753</v>
      </c>
      <c r="AT3" s="23" t="s">
        <v>753</v>
      </c>
      <c r="AU3" s="23" t="s">
        <v>753</v>
      </c>
      <c r="AV3" s="23" t="s">
        <v>753</v>
      </c>
      <c r="AW3" s="24"/>
      <c r="AX3" s="72"/>
      <c r="AY3" s="71" t="s">
        <v>756</v>
      </c>
      <c r="AZ3" s="25"/>
      <c r="BC3" s="26"/>
      <c r="BF3" s="29"/>
      <c r="BG3" s="33"/>
      <c r="BH3" s="33"/>
      <c r="BI3"/>
      <c r="BJ3"/>
      <c r="BK3" s="29"/>
      <c r="BL3" s="29"/>
      <c r="BN3" s="22" t="s">
        <v>31</v>
      </c>
      <c r="BO3" s="22" t="s">
        <v>32</v>
      </c>
      <c r="BP3" s="22" t="s">
        <v>33</v>
      </c>
    </row>
    <row r="4" spans="1:68" s="16" customFormat="1" ht="16.2" thickBot="1">
      <c r="A4" s="15" t="s">
        <v>579</v>
      </c>
      <c r="B4" s="16" t="s">
        <v>569</v>
      </c>
      <c r="C4" s="17" t="s">
        <v>591</v>
      </c>
      <c r="D4" s="14" t="s">
        <v>592</v>
      </c>
      <c r="E4" s="14" t="s">
        <v>593</v>
      </c>
      <c r="F4" s="16" t="s">
        <v>5</v>
      </c>
      <c r="G4" s="12" t="s">
        <v>580</v>
      </c>
      <c r="H4" s="16" t="s">
        <v>12</v>
      </c>
      <c r="I4" s="77">
        <v>43921</v>
      </c>
      <c r="J4" s="16">
        <v>4200000</v>
      </c>
      <c r="K4" s="16">
        <v>3860000</v>
      </c>
      <c r="L4" s="16">
        <v>3920000</v>
      </c>
      <c r="M4" s="16">
        <v>3720000</v>
      </c>
      <c r="N4" s="16">
        <v>4760000</v>
      </c>
      <c r="O4" s="16">
        <v>2690000</v>
      </c>
      <c r="P4" s="16">
        <v>3880000</v>
      </c>
      <c r="Q4" s="16">
        <v>1160000</v>
      </c>
      <c r="R4" s="16">
        <v>0</v>
      </c>
      <c r="S4" s="16">
        <v>0</v>
      </c>
      <c r="T4" s="16">
        <v>0</v>
      </c>
      <c r="U4" s="16">
        <v>1010000</v>
      </c>
      <c r="V4" s="16">
        <v>520000</v>
      </c>
      <c r="W4" s="16">
        <v>430000</v>
      </c>
      <c r="X4" s="16">
        <v>360000</v>
      </c>
      <c r="Y4" s="16">
        <v>600000</v>
      </c>
      <c r="Z4" s="16">
        <v>470000</v>
      </c>
      <c r="AA4" s="16">
        <v>550000</v>
      </c>
      <c r="AB4" s="16">
        <v>0</v>
      </c>
      <c r="AC4" s="16">
        <v>0</v>
      </c>
      <c r="AD4" s="16">
        <v>0</v>
      </c>
      <c r="AE4" s="16">
        <v>680000</v>
      </c>
      <c r="AN4" s="23" t="s">
        <v>769</v>
      </c>
      <c r="AO4" s="23" t="s">
        <v>773</v>
      </c>
      <c r="AP4" s="78" t="s">
        <v>896</v>
      </c>
      <c r="AQ4" s="76">
        <v>44048</v>
      </c>
      <c r="AR4" s="23" t="s">
        <v>754</v>
      </c>
      <c r="AS4" s="23" t="s">
        <v>756</v>
      </c>
      <c r="AT4" s="23" t="s">
        <v>756</v>
      </c>
      <c r="AU4" s="23" t="s">
        <v>753</v>
      </c>
      <c r="AV4" s="23" t="s">
        <v>753</v>
      </c>
      <c r="AW4" s="23" t="s">
        <v>879</v>
      </c>
      <c r="AX4" s="72"/>
      <c r="AY4" s="71" t="s">
        <v>756</v>
      </c>
      <c r="AZ4" s="25"/>
      <c r="BC4" s="26"/>
      <c r="BF4" s="29"/>
      <c r="BG4" s="34" t="s">
        <v>738</v>
      </c>
      <c r="BH4" s="34" t="s">
        <v>739</v>
      </c>
      <c r="BI4" s="34" t="s">
        <v>740</v>
      </c>
      <c r="BJ4" s="34" t="s">
        <v>741</v>
      </c>
      <c r="BK4" s="29"/>
      <c r="BL4" s="29"/>
      <c r="BN4" s="3" t="s">
        <v>34</v>
      </c>
      <c r="BO4" s="3" t="s">
        <v>35</v>
      </c>
      <c r="BP4" s="3" t="s">
        <v>36</v>
      </c>
    </row>
    <row r="5" spans="1:68" s="16" customFormat="1">
      <c r="A5" s="15" t="s">
        <v>579</v>
      </c>
      <c r="B5" s="16" t="s">
        <v>569</v>
      </c>
      <c r="C5" s="17" t="s">
        <v>594</v>
      </c>
      <c r="D5" s="14" t="s">
        <v>595</v>
      </c>
      <c r="E5" s="14" t="s">
        <v>596</v>
      </c>
      <c r="F5" s="16" t="s">
        <v>5</v>
      </c>
      <c r="G5" s="12" t="s">
        <v>580</v>
      </c>
      <c r="H5" s="16" t="s">
        <v>12</v>
      </c>
      <c r="I5" s="77">
        <v>43921</v>
      </c>
      <c r="J5" s="16">
        <v>1650000</v>
      </c>
      <c r="K5" s="16">
        <v>1090000</v>
      </c>
      <c r="L5" s="16">
        <v>1280000</v>
      </c>
      <c r="M5" s="16">
        <v>1260000</v>
      </c>
      <c r="N5" s="16">
        <v>1230000</v>
      </c>
      <c r="O5" s="16">
        <v>1110000</v>
      </c>
      <c r="P5" s="16">
        <v>130000</v>
      </c>
      <c r="Q5" s="16">
        <v>460000</v>
      </c>
      <c r="R5" s="16">
        <v>0</v>
      </c>
      <c r="S5" s="16">
        <v>0</v>
      </c>
      <c r="T5" s="16">
        <v>0</v>
      </c>
      <c r="U5" s="16">
        <v>0</v>
      </c>
      <c r="V5" s="16">
        <v>0</v>
      </c>
      <c r="W5" s="16">
        <v>0</v>
      </c>
      <c r="X5" s="16">
        <v>0</v>
      </c>
      <c r="Y5" s="16">
        <v>0</v>
      </c>
      <c r="Z5" s="16">
        <v>0</v>
      </c>
      <c r="AA5" s="16">
        <v>0</v>
      </c>
      <c r="AB5" s="16">
        <v>0</v>
      </c>
      <c r="AC5" s="16">
        <v>0</v>
      </c>
      <c r="AD5" s="16">
        <v>0</v>
      </c>
      <c r="AE5" s="16">
        <v>0</v>
      </c>
      <c r="AN5" s="23" t="s">
        <v>769</v>
      </c>
      <c r="AO5" s="23" t="s">
        <v>773</v>
      </c>
      <c r="AP5" s="78" t="s">
        <v>896</v>
      </c>
      <c r="AQ5" s="76">
        <v>44048</v>
      </c>
      <c r="AR5" s="23" t="s">
        <v>754</v>
      </c>
      <c r="AS5" s="23" t="s">
        <v>756</v>
      </c>
      <c r="AT5" s="23" t="s">
        <v>756</v>
      </c>
      <c r="AU5" s="23" t="s">
        <v>753</v>
      </c>
      <c r="AV5" s="23" t="s">
        <v>753</v>
      </c>
      <c r="AW5" s="23" t="s">
        <v>879</v>
      </c>
      <c r="AX5" s="72"/>
      <c r="AY5" s="71" t="s">
        <v>756</v>
      </c>
      <c r="AZ5" s="25"/>
      <c r="BC5" s="26"/>
      <c r="BF5" s="29"/>
      <c r="BG5" s="35" t="s">
        <v>35</v>
      </c>
      <c r="BH5" s="36">
        <f>COUNTIF(AZ:AZ,BG5)</f>
        <v>0</v>
      </c>
      <c r="BI5" s="37">
        <f>BH5/$BJ$1</f>
        <v>0</v>
      </c>
      <c r="BJ5" s="38">
        <f>COUNTIFS(BC:BC, "Error accepted",AZ:AZ,BG5)/$BH$16</f>
        <v>0</v>
      </c>
      <c r="BK5" s="29"/>
      <c r="BL5" s="29"/>
      <c r="BN5" s="3" t="s">
        <v>34</v>
      </c>
      <c r="BO5" s="4" t="s">
        <v>37</v>
      </c>
      <c r="BP5" s="5" t="s">
        <v>38</v>
      </c>
    </row>
    <row r="6" spans="1:68" s="16" customFormat="1">
      <c r="A6" s="15" t="s">
        <v>579</v>
      </c>
      <c r="B6" s="16" t="s">
        <v>569</v>
      </c>
      <c r="C6" s="17" t="s">
        <v>597</v>
      </c>
      <c r="D6" s="14" t="s">
        <v>598</v>
      </c>
      <c r="E6" s="14" t="s">
        <v>599</v>
      </c>
      <c r="F6" s="16" t="s">
        <v>5</v>
      </c>
      <c r="G6" s="12" t="s">
        <v>580</v>
      </c>
      <c r="H6" s="16" t="s">
        <v>12</v>
      </c>
      <c r="I6" s="77">
        <v>43921</v>
      </c>
      <c r="J6" s="16">
        <v>2710000</v>
      </c>
      <c r="K6" s="16">
        <v>1280000</v>
      </c>
      <c r="L6" s="16">
        <v>2810000</v>
      </c>
      <c r="M6" s="16">
        <v>2750000</v>
      </c>
      <c r="N6" s="16">
        <v>1610000</v>
      </c>
      <c r="O6" s="16">
        <v>1690000</v>
      </c>
      <c r="P6" s="16">
        <v>3210000</v>
      </c>
      <c r="Q6" s="16">
        <v>5600000</v>
      </c>
      <c r="R6" s="16">
        <v>0</v>
      </c>
      <c r="S6" s="16">
        <v>0</v>
      </c>
      <c r="T6" s="16">
        <v>0</v>
      </c>
      <c r="V6" s="16">
        <v>0</v>
      </c>
      <c r="W6" s="16">
        <v>0</v>
      </c>
      <c r="X6" s="16">
        <v>0</v>
      </c>
      <c r="Y6" s="16">
        <v>0</v>
      </c>
      <c r="Z6" s="16">
        <v>0</v>
      </c>
      <c r="AA6" s="16">
        <v>0</v>
      </c>
      <c r="AB6" s="16">
        <v>0</v>
      </c>
      <c r="AC6" s="16">
        <v>0</v>
      </c>
      <c r="AD6" s="16">
        <v>0</v>
      </c>
      <c r="AE6" s="16">
        <v>0</v>
      </c>
      <c r="AN6" s="23" t="s">
        <v>769</v>
      </c>
      <c r="AO6" s="23" t="s">
        <v>773</v>
      </c>
      <c r="AP6" s="78" t="s">
        <v>896</v>
      </c>
      <c r="AQ6" s="76">
        <v>44048</v>
      </c>
      <c r="AR6" s="23" t="s">
        <v>754</v>
      </c>
      <c r="AS6" s="23" t="s">
        <v>756</v>
      </c>
      <c r="AT6" s="23" t="s">
        <v>756</v>
      </c>
      <c r="AU6" s="23" t="s">
        <v>753</v>
      </c>
      <c r="AV6" s="23" t="s">
        <v>753</v>
      </c>
      <c r="AW6" s="23" t="s">
        <v>879</v>
      </c>
      <c r="AX6" s="72"/>
      <c r="AY6" s="71" t="s">
        <v>756</v>
      </c>
      <c r="AZ6" s="25"/>
      <c r="BC6" s="26"/>
      <c r="BF6" s="29"/>
      <c r="BG6" s="35" t="s">
        <v>37</v>
      </c>
      <c r="BH6" s="36">
        <f>COUNTIF(AZ2:AZ62,BG6)</f>
        <v>0</v>
      </c>
      <c r="BI6" s="37">
        <f t="shared" ref="BI6:BI15" si="0">BH6/$BJ$1</f>
        <v>0</v>
      </c>
      <c r="BJ6" s="38">
        <f t="shared" ref="BJ6:BJ15" si="1">COUNTIFS(BC:BC, "Error accepted",AZ:AZ,BG6)/$BH$16</f>
        <v>0</v>
      </c>
      <c r="BK6" s="29"/>
      <c r="BL6" s="29"/>
      <c r="BN6" s="3" t="s">
        <v>34</v>
      </c>
      <c r="BO6" s="5" t="s">
        <v>39</v>
      </c>
      <c r="BP6" s="5" t="s">
        <v>40</v>
      </c>
    </row>
    <row r="7" spans="1:68" s="16" customFormat="1">
      <c r="A7" s="15" t="s">
        <v>579</v>
      </c>
      <c r="B7" s="16" t="s">
        <v>569</v>
      </c>
      <c r="C7" s="17" t="s">
        <v>600</v>
      </c>
      <c r="D7" s="14" t="s">
        <v>601</v>
      </c>
      <c r="E7" s="14" t="s">
        <v>602</v>
      </c>
      <c r="F7" s="16" t="s">
        <v>5</v>
      </c>
      <c r="G7" s="12" t="s">
        <v>580</v>
      </c>
      <c r="H7" s="16" t="s">
        <v>12</v>
      </c>
      <c r="I7" s="77">
        <v>43921</v>
      </c>
      <c r="J7" s="16">
        <v>0</v>
      </c>
      <c r="K7" s="16">
        <v>0</v>
      </c>
      <c r="L7" s="16">
        <v>0</v>
      </c>
      <c r="M7" s="16">
        <v>0</v>
      </c>
      <c r="N7" s="16">
        <v>0</v>
      </c>
      <c r="O7" s="16">
        <v>0</v>
      </c>
      <c r="P7" s="16">
        <v>0</v>
      </c>
      <c r="Q7" s="16">
        <v>0</v>
      </c>
      <c r="R7" s="16">
        <v>0</v>
      </c>
      <c r="S7" s="16">
        <v>0</v>
      </c>
      <c r="T7" s="16">
        <v>0</v>
      </c>
      <c r="U7" s="16">
        <v>0</v>
      </c>
      <c r="V7" s="16">
        <v>0</v>
      </c>
      <c r="W7" s="16">
        <v>0</v>
      </c>
      <c r="X7" s="16">
        <v>0</v>
      </c>
      <c r="Y7" s="16">
        <v>0</v>
      </c>
      <c r="Z7" s="16">
        <v>0</v>
      </c>
      <c r="AA7" s="16">
        <v>0</v>
      </c>
      <c r="AB7" s="16">
        <v>0</v>
      </c>
      <c r="AC7" s="16">
        <v>0</v>
      </c>
      <c r="AD7" s="16">
        <v>0</v>
      </c>
      <c r="AE7" s="16">
        <v>0</v>
      </c>
      <c r="AN7" s="23" t="s">
        <v>769</v>
      </c>
      <c r="AO7" s="23" t="s">
        <v>773</v>
      </c>
      <c r="AP7" s="78" t="s">
        <v>896</v>
      </c>
      <c r="AQ7" s="76">
        <v>44048</v>
      </c>
      <c r="AR7" s="23" t="s">
        <v>754</v>
      </c>
      <c r="AS7" s="23" t="s">
        <v>756</v>
      </c>
      <c r="AT7" s="23" t="s">
        <v>756</v>
      </c>
      <c r="AU7" s="23" t="s">
        <v>753</v>
      </c>
      <c r="AV7" s="23" t="s">
        <v>753</v>
      </c>
      <c r="AW7" s="23" t="s">
        <v>879</v>
      </c>
      <c r="AX7" s="72"/>
      <c r="AY7" s="71" t="s">
        <v>756</v>
      </c>
      <c r="AZ7" s="25"/>
      <c r="BC7" s="26"/>
      <c r="BF7" s="29"/>
      <c r="BG7" s="35" t="s">
        <v>39</v>
      </c>
      <c r="BH7" s="36">
        <f>COUNTIF(AZ:AZ,BG7)</f>
        <v>2</v>
      </c>
      <c r="BI7" s="37">
        <f>BH7/$BJ$1</f>
        <v>3.3333333333333333E-2</v>
      </c>
      <c r="BJ7" s="38">
        <f t="shared" si="1"/>
        <v>0</v>
      </c>
      <c r="BK7" s="29"/>
      <c r="BL7" s="29"/>
      <c r="BN7" s="3" t="s">
        <v>34</v>
      </c>
      <c r="BO7" s="5" t="s">
        <v>41</v>
      </c>
      <c r="BP7" s="5" t="s">
        <v>42</v>
      </c>
    </row>
    <row r="8" spans="1:68" s="16" customFormat="1">
      <c r="A8" s="15" t="s">
        <v>579</v>
      </c>
      <c r="B8" s="16" t="s">
        <v>569</v>
      </c>
      <c r="C8" s="17" t="s">
        <v>603</v>
      </c>
      <c r="D8" s="14" t="s">
        <v>604</v>
      </c>
      <c r="E8" s="14" t="s">
        <v>720</v>
      </c>
      <c r="F8" s="16" t="s">
        <v>5</v>
      </c>
      <c r="G8" s="12" t="s">
        <v>580</v>
      </c>
      <c r="H8" s="16" t="s">
        <v>12</v>
      </c>
      <c r="I8" s="77">
        <v>43921</v>
      </c>
      <c r="AP8" s="78" t="s">
        <v>896</v>
      </c>
      <c r="AS8" s="23" t="s">
        <v>753</v>
      </c>
      <c r="AT8" s="23" t="s">
        <v>753</v>
      </c>
      <c r="AU8" s="23" t="s">
        <v>753</v>
      </c>
      <c r="AV8" s="23" t="s">
        <v>753</v>
      </c>
      <c r="AW8" s="24"/>
      <c r="AX8" s="72"/>
      <c r="AY8" s="71" t="s">
        <v>756</v>
      </c>
      <c r="AZ8" s="25"/>
      <c r="BC8" s="26"/>
      <c r="BF8" s="29"/>
      <c r="BG8" s="35" t="s">
        <v>41</v>
      </c>
      <c r="BH8" s="36">
        <f>COUNTIF(AZ:AZ,BG8)</f>
        <v>0</v>
      </c>
      <c r="BI8" s="37">
        <f t="shared" si="0"/>
        <v>0</v>
      </c>
      <c r="BJ8" s="38">
        <f t="shared" si="1"/>
        <v>0</v>
      </c>
      <c r="BK8" s="29"/>
      <c r="BL8" s="29"/>
      <c r="BN8" s="3" t="s">
        <v>34</v>
      </c>
      <c r="BO8" s="5" t="s">
        <v>43</v>
      </c>
      <c r="BP8" s="5" t="s">
        <v>44</v>
      </c>
    </row>
    <row r="9" spans="1:68" s="16" customFormat="1">
      <c r="A9" s="15" t="s">
        <v>579</v>
      </c>
      <c r="B9" s="16" t="s">
        <v>569</v>
      </c>
      <c r="C9" s="17" t="s">
        <v>605</v>
      </c>
      <c r="D9" s="14" t="s">
        <v>606</v>
      </c>
      <c r="E9" s="14" t="s">
        <v>721</v>
      </c>
      <c r="F9" s="16" t="s">
        <v>5</v>
      </c>
      <c r="G9" s="12" t="s">
        <v>580</v>
      </c>
      <c r="H9" s="16" t="s">
        <v>12</v>
      </c>
      <c r="I9" s="77">
        <v>43921</v>
      </c>
      <c r="J9" s="16">
        <v>8570000</v>
      </c>
      <c r="K9" s="16">
        <v>6240000</v>
      </c>
      <c r="L9" s="16">
        <v>8020000</v>
      </c>
      <c r="M9" s="16">
        <v>7730000</v>
      </c>
      <c r="N9" s="16">
        <v>7600000</v>
      </c>
      <c r="O9" s="16">
        <v>5490000</v>
      </c>
      <c r="P9" s="16">
        <v>8400000</v>
      </c>
      <c r="Q9" s="16">
        <v>7210000</v>
      </c>
      <c r="U9" s="16">
        <v>1010000</v>
      </c>
      <c r="V9" s="16">
        <v>520000</v>
      </c>
      <c r="W9" s="16">
        <v>430000</v>
      </c>
      <c r="X9" s="16">
        <v>360000</v>
      </c>
      <c r="Y9" s="16">
        <v>600000</v>
      </c>
      <c r="Z9" s="16">
        <v>470000</v>
      </c>
      <c r="AA9" s="16">
        <v>550000</v>
      </c>
      <c r="AB9" s="16">
        <v>0</v>
      </c>
      <c r="AC9" s="16">
        <v>0</v>
      </c>
      <c r="AD9" s="16">
        <v>0</v>
      </c>
      <c r="AE9" s="16">
        <v>680000</v>
      </c>
      <c r="AN9" s="23" t="s">
        <v>769</v>
      </c>
      <c r="AO9" s="23" t="s">
        <v>773</v>
      </c>
      <c r="AP9" s="78" t="s">
        <v>896</v>
      </c>
      <c r="AQ9" s="76">
        <v>44048</v>
      </c>
      <c r="AR9" s="23" t="s">
        <v>754</v>
      </c>
      <c r="AS9" s="23" t="s">
        <v>756</v>
      </c>
      <c r="AT9" s="23" t="s">
        <v>756</v>
      </c>
      <c r="AU9" s="23" t="s">
        <v>753</v>
      </c>
      <c r="AV9" s="23" t="s">
        <v>753</v>
      </c>
      <c r="AW9" s="23" t="s">
        <v>879</v>
      </c>
      <c r="AX9" s="72"/>
      <c r="AY9" s="71" t="s">
        <v>756</v>
      </c>
      <c r="AZ9" s="25"/>
      <c r="BC9" s="26"/>
      <c r="BF9" s="29"/>
      <c r="BG9" s="35" t="s">
        <v>43</v>
      </c>
      <c r="BH9" s="36">
        <f t="shared" ref="BH9:BH15" si="2">COUNTIF(AZ:AZ,BG9)</f>
        <v>0</v>
      </c>
      <c r="BI9" s="37">
        <f t="shared" si="0"/>
        <v>0</v>
      </c>
      <c r="BJ9" s="38">
        <f>COUNTIFS(BC:BC, "Error accepted",AZ:AZ,BG9)/$BH$16</f>
        <v>0</v>
      </c>
      <c r="BK9" s="29"/>
      <c r="BL9" s="29"/>
      <c r="BN9" s="3" t="s">
        <v>34</v>
      </c>
      <c r="BO9" s="5" t="s">
        <v>45</v>
      </c>
      <c r="BP9" s="5" t="s">
        <v>46</v>
      </c>
    </row>
    <row r="10" spans="1:68" s="16" customFormat="1">
      <c r="A10" s="15" t="s">
        <v>579</v>
      </c>
      <c r="B10" s="16" t="s">
        <v>570</v>
      </c>
      <c r="C10" s="17" t="s">
        <v>607</v>
      </c>
      <c r="D10" s="14" t="s">
        <v>608</v>
      </c>
      <c r="E10" s="14" t="s">
        <v>609</v>
      </c>
      <c r="F10" s="16" t="s">
        <v>7</v>
      </c>
      <c r="G10" s="16" t="s">
        <v>749</v>
      </c>
      <c r="H10" s="16" t="s">
        <v>12</v>
      </c>
      <c r="I10" s="77">
        <v>43921</v>
      </c>
      <c r="J10" s="16" t="s">
        <v>754</v>
      </c>
      <c r="K10" s="16" t="s">
        <v>754</v>
      </c>
      <c r="L10" s="16" t="s">
        <v>754</v>
      </c>
      <c r="M10" s="16" t="s">
        <v>754</v>
      </c>
      <c r="N10" s="16" t="s">
        <v>754</v>
      </c>
      <c r="O10" s="16" t="s">
        <v>754</v>
      </c>
      <c r="P10" s="16" t="s">
        <v>754</v>
      </c>
      <c r="Q10" s="16" t="s">
        <v>754</v>
      </c>
      <c r="R10" s="16" t="s">
        <v>754</v>
      </c>
      <c r="S10" s="16" t="s">
        <v>754</v>
      </c>
      <c r="T10" s="16" t="s">
        <v>754</v>
      </c>
      <c r="U10" s="16" t="s">
        <v>754</v>
      </c>
      <c r="V10" s="16" t="s">
        <v>754</v>
      </c>
      <c r="W10" s="16" t="s">
        <v>754</v>
      </c>
      <c r="X10" s="16" t="s">
        <v>754</v>
      </c>
      <c r="Y10" s="16" t="s">
        <v>754</v>
      </c>
      <c r="Z10" s="16" t="s">
        <v>754</v>
      </c>
      <c r="AA10" s="16" t="s">
        <v>754</v>
      </c>
      <c r="AB10" s="16" t="s">
        <v>754</v>
      </c>
      <c r="AC10" s="16" t="s">
        <v>754</v>
      </c>
      <c r="AD10" s="16" t="s">
        <v>754</v>
      </c>
      <c r="AE10" s="16" t="s">
        <v>754</v>
      </c>
      <c r="AS10" s="23" t="s">
        <v>753</v>
      </c>
      <c r="AT10" s="23" t="s">
        <v>753</v>
      </c>
      <c r="AU10" s="23" t="s">
        <v>753</v>
      </c>
      <c r="AV10" s="23" t="s">
        <v>753</v>
      </c>
      <c r="AW10" s="24"/>
      <c r="AX10" s="72"/>
      <c r="AY10" s="71" t="s">
        <v>756</v>
      </c>
      <c r="AZ10" s="25"/>
      <c r="BC10" s="26"/>
      <c r="BF10" s="29"/>
      <c r="BG10" s="35" t="s">
        <v>45</v>
      </c>
      <c r="BH10" s="36">
        <f t="shared" si="2"/>
        <v>0</v>
      </c>
      <c r="BI10" s="37">
        <f t="shared" si="0"/>
        <v>0</v>
      </c>
      <c r="BJ10" s="38">
        <f t="shared" si="1"/>
        <v>0</v>
      </c>
      <c r="BK10" s="29"/>
      <c r="BL10" s="29"/>
      <c r="BN10" s="3" t="s">
        <v>34</v>
      </c>
      <c r="BO10" s="5" t="s">
        <v>47</v>
      </c>
      <c r="BP10" s="5" t="s">
        <v>48</v>
      </c>
    </row>
    <row r="11" spans="1:68" s="16" customFormat="1">
      <c r="A11" s="15" t="s">
        <v>579</v>
      </c>
      <c r="B11" s="16" t="s">
        <v>570</v>
      </c>
      <c r="C11" s="17" t="s">
        <v>610</v>
      </c>
      <c r="D11" s="14" t="s">
        <v>611</v>
      </c>
      <c r="E11" s="14" t="s">
        <v>612</v>
      </c>
      <c r="F11" s="16" t="s">
        <v>7</v>
      </c>
      <c r="G11" s="16" t="s">
        <v>684</v>
      </c>
      <c r="H11" s="16" t="s">
        <v>12</v>
      </c>
      <c r="I11" s="77">
        <v>43921</v>
      </c>
      <c r="J11" s="16" t="s">
        <v>680</v>
      </c>
      <c r="K11" s="16" t="s">
        <v>680</v>
      </c>
      <c r="L11" s="16" t="s">
        <v>680</v>
      </c>
      <c r="M11" s="16" t="s">
        <v>680</v>
      </c>
      <c r="N11" s="16" t="s">
        <v>673</v>
      </c>
      <c r="O11" s="16" t="s">
        <v>680</v>
      </c>
      <c r="P11" s="16" t="s">
        <v>680</v>
      </c>
      <c r="Q11" s="16" t="s">
        <v>680</v>
      </c>
      <c r="R11" s="16" t="s">
        <v>680</v>
      </c>
      <c r="S11" s="16" t="s">
        <v>680</v>
      </c>
      <c r="T11" s="16" t="s">
        <v>680</v>
      </c>
      <c r="U11" s="16" t="s">
        <v>673</v>
      </c>
      <c r="V11" s="16" t="s">
        <v>680</v>
      </c>
      <c r="W11" s="16" t="s">
        <v>680</v>
      </c>
      <c r="X11" s="16" t="s">
        <v>680</v>
      </c>
      <c r="Y11" s="16" t="s">
        <v>680</v>
      </c>
      <c r="Z11" s="16" t="s">
        <v>680</v>
      </c>
      <c r="AA11" s="16" t="s">
        <v>680</v>
      </c>
      <c r="AB11" s="16" t="s">
        <v>680</v>
      </c>
      <c r="AC11" s="16" t="s">
        <v>680</v>
      </c>
      <c r="AD11" s="16" t="s">
        <v>680</v>
      </c>
      <c r="AN11" s="23" t="s">
        <v>769</v>
      </c>
      <c r="AO11" s="23" t="s">
        <v>773</v>
      </c>
      <c r="AP11" s="78">
        <v>145146</v>
      </c>
      <c r="AQ11" s="76">
        <v>44048</v>
      </c>
      <c r="AR11" s="23" t="s">
        <v>754</v>
      </c>
      <c r="AS11" s="23" t="s">
        <v>756</v>
      </c>
      <c r="AT11" s="23" t="s">
        <v>756</v>
      </c>
      <c r="AU11" s="23" t="s">
        <v>753</v>
      </c>
      <c r="AV11" s="23" t="s">
        <v>753</v>
      </c>
      <c r="AW11" s="23" t="s">
        <v>800</v>
      </c>
      <c r="AX11" s="72"/>
      <c r="AY11" s="71" t="s">
        <v>756</v>
      </c>
      <c r="AZ11" s="25"/>
      <c r="BC11" s="26"/>
      <c r="BF11" s="29"/>
      <c r="BG11" s="35" t="s">
        <v>47</v>
      </c>
      <c r="BH11" s="36">
        <f t="shared" si="2"/>
        <v>0</v>
      </c>
      <c r="BI11" s="37">
        <f t="shared" si="0"/>
        <v>0</v>
      </c>
      <c r="BJ11" s="38">
        <f t="shared" si="1"/>
        <v>0</v>
      </c>
      <c r="BK11" s="29"/>
      <c r="BL11" s="29"/>
      <c r="BN11" s="5" t="s">
        <v>49</v>
      </c>
      <c r="BO11" s="5" t="s">
        <v>50</v>
      </c>
      <c r="BP11" s="5" t="s">
        <v>51</v>
      </c>
    </row>
    <row r="12" spans="1:68" s="16" customFormat="1">
      <c r="A12" s="15" t="s">
        <v>579</v>
      </c>
      <c r="B12" s="16" t="s">
        <v>571</v>
      </c>
      <c r="C12" s="17" t="s">
        <v>613</v>
      </c>
      <c r="D12" s="14" t="s">
        <v>614</v>
      </c>
      <c r="E12" s="14" t="s">
        <v>615</v>
      </c>
      <c r="F12" s="16" t="s">
        <v>7</v>
      </c>
      <c r="G12" s="16" t="s">
        <v>749</v>
      </c>
      <c r="H12" s="16" t="s">
        <v>12</v>
      </c>
      <c r="I12" s="77">
        <v>43921</v>
      </c>
      <c r="J12" s="16" t="s">
        <v>753</v>
      </c>
      <c r="K12" s="16" t="s">
        <v>753</v>
      </c>
      <c r="L12" s="16" t="s">
        <v>753</v>
      </c>
      <c r="M12" s="16" t="s">
        <v>753</v>
      </c>
      <c r="N12" s="16" t="s">
        <v>753</v>
      </c>
      <c r="O12" s="16" t="s">
        <v>753</v>
      </c>
      <c r="P12" s="16" t="s">
        <v>753</v>
      </c>
      <c r="Q12" s="16" t="s">
        <v>753</v>
      </c>
      <c r="R12" s="16" t="s">
        <v>753</v>
      </c>
      <c r="S12" s="16" t="s">
        <v>753</v>
      </c>
      <c r="T12" s="16" t="s">
        <v>753</v>
      </c>
      <c r="U12" s="16" t="s">
        <v>756</v>
      </c>
      <c r="V12" s="16" t="s">
        <v>756</v>
      </c>
      <c r="W12" s="16" t="s">
        <v>756</v>
      </c>
      <c r="X12" s="16" t="s">
        <v>756</v>
      </c>
      <c r="Y12" s="16" t="s">
        <v>756</v>
      </c>
      <c r="Z12" s="16" t="s">
        <v>756</v>
      </c>
      <c r="AA12" s="16" t="s">
        <v>756</v>
      </c>
      <c r="AB12" s="16" t="s">
        <v>756</v>
      </c>
      <c r="AC12" s="16" t="s">
        <v>756</v>
      </c>
      <c r="AD12" s="16" t="s">
        <v>756</v>
      </c>
      <c r="AE12" s="16" t="s">
        <v>756</v>
      </c>
      <c r="AN12" s="23" t="s">
        <v>769</v>
      </c>
      <c r="AO12" s="23" t="s">
        <v>773</v>
      </c>
      <c r="AP12" s="78">
        <v>145146</v>
      </c>
      <c r="AQ12" s="76">
        <v>44048</v>
      </c>
      <c r="AR12" s="23" t="s">
        <v>754</v>
      </c>
      <c r="AS12" s="23" t="s">
        <v>756</v>
      </c>
      <c r="AT12" s="23" t="s">
        <v>756</v>
      </c>
      <c r="AU12" s="23" t="s">
        <v>753</v>
      </c>
      <c r="AV12" s="23" t="s">
        <v>753</v>
      </c>
      <c r="AW12" s="23" t="s">
        <v>800</v>
      </c>
      <c r="AX12" s="72"/>
      <c r="AY12" s="71" t="s">
        <v>756</v>
      </c>
      <c r="AZ12" s="25"/>
      <c r="BC12" s="26"/>
      <c r="BF12" s="29"/>
      <c r="BG12" s="35" t="s">
        <v>50</v>
      </c>
      <c r="BH12" s="36">
        <f t="shared" si="2"/>
        <v>0</v>
      </c>
      <c r="BI12" s="37">
        <f t="shared" si="0"/>
        <v>0</v>
      </c>
      <c r="BJ12" s="38">
        <f t="shared" si="1"/>
        <v>0</v>
      </c>
      <c r="BK12" s="29"/>
      <c r="BL12" s="29"/>
      <c r="BN12" s="5" t="s">
        <v>49</v>
      </c>
      <c r="BO12" s="5" t="s">
        <v>52</v>
      </c>
      <c r="BP12" s="5" t="s">
        <v>53</v>
      </c>
    </row>
    <row r="13" spans="1:68" s="16" customFormat="1">
      <c r="A13" s="15" t="s">
        <v>579</v>
      </c>
      <c r="B13" s="16" t="s">
        <v>571</v>
      </c>
      <c r="C13" s="17" t="s">
        <v>616</v>
      </c>
      <c r="D13" s="14" t="s">
        <v>617</v>
      </c>
      <c r="E13" s="14" t="s">
        <v>618</v>
      </c>
      <c r="F13" s="16" t="s">
        <v>7</v>
      </c>
      <c r="G13" s="16" t="s">
        <v>749</v>
      </c>
      <c r="H13" s="16" t="s">
        <v>12</v>
      </c>
      <c r="I13" s="77">
        <v>43921</v>
      </c>
      <c r="J13" s="16" t="s">
        <v>753</v>
      </c>
      <c r="K13" s="16" t="s">
        <v>753</v>
      </c>
      <c r="L13" s="16" t="s">
        <v>753</v>
      </c>
      <c r="M13" s="16" t="s">
        <v>753</v>
      </c>
      <c r="N13" s="16" t="s">
        <v>753</v>
      </c>
      <c r="O13" s="16" t="s">
        <v>753</v>
      </c>
      <c r="P13" s="16" t="s">
        <v>753</v>
      </c>
      <c r="Q13" s="16" t="s">
        <v>753</v>
      </c>
      <c r="R13" s="16" t="s">
        <v>756</v>
      </c>
      <c r="S13" s="16" t="s">
        <v>756</v>
      </c>
      <c r="T13" s="16" t="s">
        <v>756</v>
      </c>
      <c r="U13" s="16" t="s">
        <v>753</v>
      </c>
      <c r="V13" s="16" t="s">
        <v>753</v>
      </c>
      <c r="W13" s="16" t="s">
        <v>753</v>
      </c>
      <c r="X13" s="16" t="s">
        <v>753</v>
      </c>
      <c r="Y13" s="16" t="s">
        <v>753</v>
      </c>
      <c r="Z13" s="16" t="s">
        <v>753</v>
      </c>
      <c r="AA13" s="16" t="s">
        <v>753</v>
      </c>
      <c r="AB13" s="16" t="s">
        <v>753</v>
      </c>
      <c r="AC13" s="16" t="s">
        <v>753</v>
      </c>
      <c r="AD13" s="16" t="s">
        <v>753</v>
      </c>
      <c r="AE13" s="16" t="s">
        <v>753</v>
      </c>
      <c r="AN13" s="23" t="s">
        <v>769</v>
      </c>
      <c r="AO13" s="23" t="s">
        <v>773</v>
      </c>
      <c r="AP13" s="78">
        <v>145146</v>
      </c>
      <c r="AQ13" s="76">
        <v>44048</v>
      </c>
      <c r="AR13" s="23" t="s">
        <v>754</v>
      </c>
      <c r="AS13" s="23" t="s">
        <v>756</v>
      </c>
      <c r="AT13" s="23" t="s">
        <v>756</v>
      </c>
      <c r="AU13" s="23" t="s">
        <v>753</v>
      </c>
      <c r="AV13" s="23" t="s">
        <v>753</v>
      </c>
      <c r="AW13" s="23" t="s">
        <v>800</v>
      </c>
      <c r="AX13" s="72"/>
      <c r="AY13" s="71" t="s">
        <v>756</v>
      </c>
      <c r="AZ13" s="25"/>
      <c r="BC13" s="26"/>
      <c r="BF13" s="29"/>
      <c r="BG13" s="35" t="s">
        <v>52</v>
      </c>
      <c r="BH13" s="36">
        <f t="shared" si="2"/>
        <v>0</v>
      </c>
      <c r="BI13" s="37">
        <f t="shared" si="0"/>
        <v>0</v>
      </c>
      <c r="BJ13" s="38">
        <f t="shared" si="1"/>
        <v>0</v>
      </c>
      <c r="BK13" s="29"/>
      <c r="BL13" s="29"/>
      <c r="BN13" s="5" t="s">
        <v>49</v>
      </c>
      <c r="BO13" s="5" t="s">
        <v>54</v>
      </c>
      <c r="BP13" s="5" t="s">
        <v>55</v>
      </c>
    </row>
    <row r="14" spans="1:68" s="16" customFormat="1">
      <c r="A14" s="15" t="s">
        <v>579</v>
      </c>
      <c r="B14" s="16" t="s">
        <v>571</v>
      </c>
      <c r="C14" s="17" t="s">
        <v>619</v>
      </c>
      <c r="D14" s="14" t="s">
        <v>620</v>
      </c>
      <c r="E14" s="14" t="s">
        <v>621</v>
      </c>
      <c r="F14" s="16" t="s">
        <v>7</v>
      </c>
      <c r="G14" s="16" t="s">
        <v>749</v>
      </c>
      <c r="H14" s="16" t="s">
        <v>12</v>
      </c>
      <c r="I14" s="77">
        <v>43921</v>
      </c>
      <c r="J14" s="16" t="s">
        <v>753</v>
      </c>
      <c r="K14" s="16" t="s">
        <v>753</v>
      </c>
      <c r="L14" s="16" t="s">
        <v>753</v>
      </c>
      <c r="M14" s="16" t="s">
        <v>753</v>
      </c>
      <c r="N14" s="16" t="s">
        <v>753</v>
      </c>
      <c r="O14" s="16" t="s">
        <v>753</v>
      </c>
      <c r="P14" s="16" t="s">
        <v>753</v>
      </c>
      <c r="Q14" s="16" t="s">
        <v>753</v>
      </c>
      <c r="R14" s="16" t="s">
        <v>753</v>
      </c>
      <c r="S14" s="16" t="s">
        <v>753</v>
      </c>
      <c r="T14" s="16" t="s">
        <v>753</v>
      </c>
      <c r="U14" s="16" t="s">
        <v>753</v>
      </c>
      <c r="V14" s="16" t="s">
        <v>753</v>
      </c>
      <c r="W14" s="16" t="s">
        <v>753</v>
      </c>
      <c r="X14" s="16" t="s">
        <v>753</v>
      </c>
      <c r="Y14" s="16" t="s">
        <v>753</v>
      </c>
      <c r="Z14" s="16" t="s">
        <v>753</v>
      </c>
      <c r="AA14" s="16" t="s">
        <v>753</v>
      </c>
      <c r="AB14" s="16" t="s">
        <v>753</v>
      </c>
      <c r="AC14" s="16" t="s">
        <v>753</v>
      </c>
      <c r="AD14" s="16" t="s">
        <v>753</v>
      </c>
      <c r="AE14" s="16" t="s">
        <v>753</v>
      </c>
      <c r="AN14" s="23" t="s">
        <v>769</v>
      </c>
      <c r="AO14" s="23" t="s">
        <v>773</v>
      </c>
      <c r="AP14" s="78">
        <v>145146</v>
      </c>
      <c r="AQ14" s="76">
        <v>44048</v>
      </c>
      <c r="AR14" s="23" t="s">
        <v>754</v>
      </c>
      <c r="AS14" s="23" t="s">
        <v>756</v>
      </c>
      <c r="AT14" s="23" t="s">
        <v>756</v>
      </c>
      <c r="AU14" s="23" t="s">
        <v>753</v>
      </c>
      <c r="AV14" s="23" t="s">
        <v>753</v>
      </c>
      <c r="AW14" s="23" t="s">
        <v>800</v>
      </c>
      <c r="AX14" s="72"/>
      <c r="AY14" s="71" t="s">
        <v>756</v>
      </c>
      <c r="AZ14" s="25"/>
      <c r="BC14" s="26"/>
      <c r="BF14" s="29"/>
      <c r="BG14" s="35" t="s">
        <v>54</v>
      </c>
      <c r="BH14" s="36">
        <f t="shared" si="2"/>
        <v>0</v>
      </c>
      <c r="BI14" s="37">
        <f t="shared" si="0"/>
        <v>0</v>
      </c>
      <c r="BJ14" s="38">
        <f t="shared" si="1"/>
        <v>0</v>
      </c>
      <c r="BK14" s="29"/>
      <c r="BL14" s="29"/>
      <c r="BN14" s="5" t="s">
        <v>49</v>
      </c>
      <c r="BO14" s="5" t="s">
        <v>56</v>
      </c>
      <c r="BP14" s="5" t="s">
        <v>57</v>
      </c>
    </row>
    <row r="15" spans="1:68" s="16" customFormat="1" ht="16.2" thickBot="1">
      <c r="A15" s="15" t="s">
        <v>579</v>
      </c>
      <c r="B15" s="16" t="s">
        <v>571</v>
      </c>
      <c r="C15" s="17" t="s">
        <v>622</v>
      </c>
      <c r="D15" s="14" t="s">
        <v>623</v>
      </c>
      <c r="E15" s="14" t="s">
        <v>624</v>
      </c>
      <c r="F15" s="16" t="s">
        <v>7</v>
      </c>
      <c r="G15" s="16" t="s">
        <v>749</v>
      </c>
      <c r="H15" s="16" t="s">
        <v>12</v>
      </c>
      <c r="I15" s="77">
        <v>43921</v>
      </c>
      <c r="J15" s="16" t="s">
        <v>756</v>
      </c>
      <c r="K15" s="16" t="s">
        <v>756</v>
      </c>
      <c r="L15" s="16" t="s">
        <v>756</v>
      </c>
      <c r="M15" s="16" t="s">
        <v>756</v>
      </c>
      <c r="N15" s="16" t="s">
        <v>756</v>
      </c>
      <c r="O15" s="16" t="s">
        <v>756</v>
      </c>
      <c r="P15" s="16" t="s">
        <v>756</v>
      </c>
      <c r="Q15" s="16" t="s">
        <v>756</v>
      </c>
      <c r="R15" s="16" t="s">
        <v>753</v>
      </c>
      <c r="S15" s="16" t="s">
        <v>753</v>
      </c>
      <c r="T15" s="16" t="s">
        <v>753</v>
      </c>
      <c r="U15" s="16" t="s">
        <v>753</v>
      </c>
      <c r="V15" s="16" t="s">
        <v>753</v>
      </c>
      <c r="W15" s="16" t="s">
        <v>753</v>
      </c>
      <c r="X15" s="16" t="s">
        <v>753</v>
      </c>
      <c r="Y15" s="16" t="s">
        <v>753</v>
      </c>
      <c r="Z15" s="16" t="s">
        <v>753</v>
      </c>
      <c r="AA15" s="16" t="s">
        <v>753</v>
      </c>
      <c r="AB15" s="16" t="s">
        <v>753</v>
      </c>
      <c r="AC15" s="16" t="s">
        <v>753</v>
      </c>
      <c r="AD15" s="16" t="s">
        <v>753</v>
      </c>
      <c r="AE15" s="16" t="s">
        <v>753</v>
      </c>
      <c r="AN15" s="23" t="s">
        <v>769</v>
      </c>
      <c r="AO15" s="23" t="s">
        <v>773</v>
      </c>
      <c r="AP15" s="78">
        <v>145146</v>
      </c>
      <c r="AQ15" s="76">
        <v>44048</v>
      </c>
      <c r="AR15" s="23" t="s">
        <v>754</v>
      </c>
      <c r="AS15" s="23" t="s">
        <v>756</v>
      </c>
      <c r="AT15" s="23" t="s">
        <v>756</v>
      </c>
      <c r="AU15" s="23" t="s">
        <v>753</v>
      </c>
      <c r="AV15" s="23" t="s">
        <v>753</v>
      </c>
      <c r="AW15" s="23" t="s">
        <v>800</v>
      </c>
      <c r="AX15" s="72"/>
      <c r="AY15" s="71" t="s">
        <v>756</v>
      </c>
      <c r="AZ15" s="25"/>
      <c r="BC15" s="26"/>
      <c r="BF15" s="29"/>
      <c r="BG15" s="35" t="s">
        <v>56</v>
      </c>
      <c r="BH15" s="36">
        <f t="shared" si="2"/>
        <v>0</v>
      </c>
      <c r="BI15" s="37">
        <f t="shared" si="0"/>
        <v>0</v>
      </c>
      <c r="BJ15" s="38">
        <f t="shared" si="1"/>
        <v>0</v>
      </c>
      <c r="BK15" s="29"/>
      <c r="BL15" s="29"/>
    </row>
    <row r="16" spans="1:68" s="16" customFormat="1" ht="16.2" thickBot="1">
      <c r="A16" s="15" t="s">
        <v>579</v>
      </c>
      <c r="B16" s="16" t="s">
        <v>571</v>
      </c>
      <c r="C16" s="17" t="s">
        <v>625</v>
      </c>
      <c r="D16" s="14" t="s">
        <v>626</v>
      </c>
      <c r="E16" s="14" t="s">
        <v>722</v>
      </c>
      <c r="F16" s="16" t="s">
        <v>7</v>
      </c>
      <c r="G16" s="16" t="s">
        <v>749</v>
      </c>
      <c r="H16" s="16" t="s">
        <v>12</v>
      </c>
      <c r="I16" s="77">
        <v>43921</v>
      </c>
      <c r="J16" s="16" t="s">
        <v>754</v>
      </c>
      <c r="K16" s="16" t="s">
        <v>754</v>
      </c>
      <c r="L16" s="16" t="s">
        <v>754</v>
      </c>
      <c r="M16" s="16" t="s">
        <v>754</v>
      </c>
      <c r="N16" s="16" t="s">
        <v>754</v>
      </c>
      <c r="O16" s="16" t="s">
        <v>754</v>
      </c>
      <c r="P16" s="16" t="s">
        <v>754</v>
      </c>
      <c r="Q16" s="16" t="s">
        <v>754</v>
      </c>
      <c r="R16" s="16" t="s">
        <v>754</v>
      </c>
      <c r="S16" s="16" t="s">
        <v>754</v>
      </c>
      <c r="T16" s="16" t="s">
        <v>754</v>
      </c>
      <c r="U16" s="16" t="s">
        <v>754</v>
      </c>
      <c r="V16" s="16" t="s">
        <v>754</v>
      </c>
      <c r="W16" s="16" t="s">
        <v>754</v>
      </c>
      <c r="X16" s="16" t="s">
        <v>754</v>
      </c>
      <c r="Y16" s="16" t="s">
        <v>754</v>
      </c>
      <c r="Z16" s="16" t="s">
        <v>754</v>
      </c>
      <c r="AA16" s="16" t="s">
        <v>754</v>
      </c>
      <c r="AB16" s="16" t="s">
        <v>754</v>
      </c>
      <c r="AC16" s="16" t="s">
        <v>754</v>
      </c>
      <c r="AD16" s="16" t="s">
        <v>754</v>
      </c>
      <c r="AE16" s="16" t="s">
        <v>754</v>
      </c>
      <c r="AS16" s="23" t="s">
        <v>753</v>
      </c>
      <c r="AT16" s="23" t="s">
        <v>753</v>
      </c>
      <c r="AU16" s="23" t="s">
        <v>753</v>
      </c>
      <c r="AV16" s="23" t="s">
        <v>753</v>
      </c>
      <c r="AW16" s="24"/>
      <c r="AX16" s="72"/>
      <c r="AY16" s="71" t="s">
        <v>756</v>
      </c>
      <c r="AZ16" s="25"/>
      <c r="BC16" s="26"/>
      <c r="BF16" s="29"/>
      <c r="BG16" s="39" t="s">
        <v>742</v>
      </c>
      <c r="BH16" s="39">
        <f>SUM(BH5:BH15)</f>
        <v>2</v>
      </c>
      <c r="BI16" s="40">
        <f>SUM(BI5:BI15)</f>
        <v>3.3333333333333333E-2</v>
      </c>
      <c r="BJ16" s="40">
        <f>SUM(BJ5:BJ15)</f>
        <v>0</v>
      </c>
      <c r="BK16" s="29"/>
      <c r="BL16" s="29"/>
    </row>
    <row r="17" spans="1:64" s="16" customFormat="1" ht="16.2" thickBot="1">
      <c r="A17" s="15" t="s">
        <v>579</v>
      </c>
      <c r="B17" s="16" t="s">
        <v>571</v>
      </c>
      <c r="C17" s="17" t="s">
        <v>627</v>
      </c>
      <c r="D17" s="14" t="s">
        <v>628</v>
      </c>
      <c r="E17" s="14" t="s">
        <v>629</v>
      </c>
      <c r="F17" s="16" t="s">
        <v>685</v>
      </c>
      <c r="G17" s="16" t="s">
        <v>735</v>
      </c>
      <c r="H17" s="16" t="s">
        <v>12</v>
      </c>
      <c r="I17" s="77">
        <v>43921</v>
      </c>
      <c r="J17" s="101">
        <v>41244</v>
      </c>
      <c r="K17" s="101">
        <v>43131</v>
      </c>
      <c r="L17" s="101">
        <v>43150</v>
      </c>
      <c r="M17" s="101">
        <v>43208</v>
      </c>
      <c r="N17" s="101">
        <v>43431</v>
      </c>
      <c r="O17" s="101">
        <v>43679</v>
      </c>
      <c r="P17" s="18"/>
      <c r="Q17" s="101">
        <v>42079</v>
      </c>
      <c r="R17" s="101">
        <v>43914</v>
      </c>
      <c r="S17" s="101">
        <v>42549</v>
      </c>
      <c r="T17" s="18"/>
      <c r="U17" s="101">
        <v>43001</v>
      </c>
      <c r="V17" s="18"/>
      <c r="W17" s="18"/>
      <c r="X17" s="101">
        <v>42328</v>
      </c>
      <c r="Y17" s="101">
        <v>42766</v>
      </c>
      <c r="Z17" s="101">
        <v>42766</v>
      </c>
      <c r="AA17" s="101">
        <v>43001</v>
      </c>
      <c r="AB17" s="101">
        <v>43922</v>
      </c>
      <c r="AC17" s="101">
        <v>43983</v>
      </c>
      <c r="AD17" s="18"/>
      <c r="AE17" s="18"/>
      <c r="AF17" s="18"/>
      <c r="AG17" s="18"/>
      <c r="AH17" s="18"/>
      <c r="AI17" s="18"/>
      <c r="AJ17" s="18"/>
      <c r="AK17" s="18"/>
      <c r="AL17" s="18"/>
      <c r="AM17" s="18"/>
      <c r="AN17" s="23" t="s">
        <v>769</v>
      </c>
      <c r="AO17" s="23" t="s">
        <v>773</v>
      </c>
      <c r="AP17" s="16">
        <v>165</v>
      </c>
      <c r="AQ17" s="76">
        <v>44048</v>
      </c>
      <c r="AR17" t="s">
        <v>754</v>
      </c>
      <c r="AS17" s="23" t="s">
        <v>756</v>
      </c>
      <c r="AT17" s="23" t="s">
        <v>756</v>
      </c>
      <c r="AU17" s="23" t="s">
        <v>753</v>
      </c>
      <c r="AV17" s="23" t="s">
        <v>753</v>
      </c>
      <c r="AW17" s="23" t="s">
        <v>939</v>
      </c>
      <c r="AX17" s="72"/>
      <c r="AY17" s="71" t="s">
        <v>756</v>
      </c>
      <c r="AZ17" s="25" t="s">
        <v>39</v>
      </c>
      <c r="BA17" s="62" t="s">
        <v>924</v>
      </c>
      <c r="BC17" s="26"/>
      <c r="BF17" s="29"/>
      <c r="BG17" s="34" t="s">
        <v>743</v>
      </c>
      <c r="BH17" s="41">
        <f>1-BI16</f>
        <v>0.96666666666666667</v>
      </c>
      <c r="BI17" s="34" t="s">
        <v>744</v>
      </c>
      <c r="BJ17" s="41">
        <f>1-BJ16</f>
        <v>1</v>
      </c>
      <c r="BK17" s="29"/>
      <c r="BL17" s="29"/>
    </row>
    <row r="18" spans="1:64" s="16" customFormat="1">
      <c r="A18" s="15" t="s">
        <v>579</v>
      </c>
      <c r="B18" s="16" t="s">
        <v>571</v>
      </c>
      <c r="C18" s="17" t="s">
        <v>630</v>
      </c>
      <c r="D18" s="14" t="s">
        <v>631</v>
      </c>
      <c r="E18" s="14" t="s">
        <v>632</v>
      </c>
      <c r="F18" s="16" t="s">
        <v>685</v>
      </c>
      <c r="G18" s="16" t="s">
        <v>736</v>
      </c>
      <c r="H18" s="16" t="s">
        <v>12</v>
      </c>
      <c r="I18" s="77">
        <v>43921</v>
      </c>
      <c r="J18" s="18"/>
      <c r="K18" s="18"/>
      <c r="L18" s="18"/>
      <c r="M18" s="18"/>
      <c r="N18" s="18"/>
      <c r="O18" s="18"/>
      <c r="P18" s="18"/>
      <c r="Q18" s="18"/>
      <c r="R18" s="101">
        <v>43914</v>
      </c>
      <c r="S18" s="18"/>
      <c r="T18" s="18"/>
      <c r="U18" s="18"/>
      <c r="V18" s="18"/>
      <c r="W18" s="101">
        <v>43789</v>
      </c>
      <c r="X18" s="18"/>
      <c r="Y18" s="18"/>
      <c r="Z18" s="101">
        <v>43861</v>
      </c>
      <c r="AA18" s="101">
        <v>43502</v>
      </c>
      <c r="AB18" s="101">
        <v>43921</v>
      </c>
      <c r="AC18" s="101">
        <v>43982</v>
      </c>
      <c r="AD18" s="18"/>
      <c r="AE18" s="18"/>
      <c r="AF18" s="18"/>
      <c r="AG18" s="18"/>
      <c r="AH18" s="18"/>
      <c r="AI18" s="18"/>
      <c r="AJ18" s="18"/>
      <c r="AK18" s="18"/>
      <c r="AL18" s="18"/>
      <c r="AM18" s="18"/>
      <c r="AN18" s="23" t="s">
        <v>769</v>
      </c>
      <c r="AO18" s="23" t="s">
        <v>773</v>
      </c>
      <c r="AP18" s="16">
        <v>77</v>
      </c>
      <c r="AQ18" s="76">
        <v>44048</v>
      </c>
      <c r="AR18" t="s">
        <v>885</v>
      </c>
      <c r="AS18" s="23" t="s">
        <v>753</v>
      </c>
      <c r="AT18" s="23" t="s">
        <v>756</v>
      </c>
      <c r="AU18" s="23" t="s">
        <v>753</v>
      </c>
      <c r="AV18" s="23" t="s">
        <v>753</v>
      </c>
      <c r="AW18" s="23" t="s">
        <v>893</v>
      </c>
      <c r="AX18" s="72"/>
      <c r="AY18" s="71" t="s">
        <v>756</v>
      </c>
      <c r="AZ18" s="25"/>
      <c r="BC18" s="26"/>
      <c r="BF18" s="29"/>
      <c r="BG18" s="29"/>
      <c r="BH18" s="29"/>
      <c r="BI18" s="29"/>
      <c r="BJ18" s="29"/>
      <c r="BK18" s="29"/>
      <c r="BL18" s="29"/>
    </row>
    <row r="19" spans="1:64" s="16" customFormat="1">
      <c r="A19" s="15" t="s">
        <v>579</v>
      </c>
      <c r="B19" s="16" t="s">
        <v>571</v>
      </c>
      <c r="C19" s="17" t="s">
        <v>633</v>
      </c>
      <c r="D19" s="14" t="s">
        <v>634</v>
      </c>
      <c r="E19" s="14" t="s">
        <v>723</v>
      </c>
      <c r="F19" s="16" t="s">
        <v>5</v>
      </c>
      <c r="G19" s="16" t="s">
        <v>686</v>
      </c>
      <c r="H19" s="16" t="s">
        <v>12</v>
      </c>
      <c r="I19" s="77">
        <v>43921</v>
      </c>
      <c r="J19" s="16">
        <v>7</v>
      </c>
      <c r="K19" s="16">
        <v>6</v>
      </c>
      <c r="L19" s="16">
        <v>3</v>
      </c>
      <c r="M19" s="16">
        <v>2</v>
      </c>
      <c r="N19" s="16">
        <v>1</v>
      </c>
      <c r="O19" s="16">
        <v>1</v>
      </c>
      <c r="P19" s="16">
        <v>2</v>
      </c>
      <c r="Q19" s="16">
        <v>0</v>
      </c>
      <c r="R19" s="16">
        <v>2</v>
      </c>
      <c r="S19" s="16">
        <v>1</v>
      </c>
      <c r="T19" s="16">
        <v>0</v>
      </c>
      <c r="U19" s="16">
        <v>0</v>
      </c>
      <c r="V19" s="16">
        <v>0</v>
      </c>
      <c r="W19" s="16">
        <v>0</v>
      </c>
      <c r="X19" s="16">
        <v>0</v>
      </c>
      <c r="Y19" s="16">
        <v>0</v>
      </c>
      <c r="AA19" s="16">
        <v>0</v>
      </c>
      <c r="AB19" s="16">
        <v>0</v>
      </c>
      <c r="AC19" s="16">
        <v>0</v>
      </c>
      <c r="AD19" s="16">
        <v>0</v>
      </c>
      <c r="AE19" s="16">
        <v>0</v>
      </c>
      <c r="AN19" s="23" t="s">
        <v>769</v>
      </c>
      <c r="AO19" s="23" t="s">
        <v>773</v>
      </c>
      <c r="AP19" s="78">
        <v>145146</v>
      </c>
      <c r="AQ19" s="76">
        <v>44048</v>
      </c>
      <c r="AR19" s="23" t="s">
        <v>754</v>
      </c>
      <c r="AS19" s="23" t="s">
        <v>756</v>
      </c>
      <c r="AT19" s="23" t="s">
        <v>756</v>
      </c>
      <c r="AU19" s="23" t="s">
        <v>753</v>
      </c>
      <c r="AV19" s="23" t="s">
        <v>753</v>
      </c>
      <c r="AW19" s="23" t="s">
        <v>800</v>
      </c>
      <c r="AX19" s="72"/>
      <c r="AY19" s="71" t="s">
        <v>756</v>
      </c>
      <c r="AZ19" s="25"/>
      <c r="BC19" s="26"/>
      <c r="BF19" s="29"/>
      <c r="BG19" s="29"/>
      <c r="BH19" s="29"/>
      <c r="BI19" s="29"/>
      <c r="BJ19" s="29"/>
      <c r="BK19" s="29"/>
      <c r="BL19" s="29"/>
    </row>
    <row r="20" spans="1:64" s="16" customFormat="1">
      <c r="A20" s="15" t="s">
        <v>579</v>
      </c>
      <c r="B20" s="16" t="s">
        <v>571</v>
      </c>
      <c r="C20" s="17" t="s">
        <v>635</v>
      </c>
      <c r="D20" s="14" t="s">
        <v>636</v>
      </c>
      <c r="E20" s="14" t="s">
        <v>637</v>
      </c>
      <c r="F20" s="16" t="s">
        <v>5</v>
      </c>
      <c r="G20" s="16" t="s">
        <v>581</v>
      </c>
      <c r="H20" s="16" t="s">
        <v>12</v>
      </c>
      <c r="I20" s="77">
        <v>43921</v>
      </c>
      <c r="AS20" s="23" t="s">
        <v>753</v>
      </c>
      <c r="AT20" s="23" t="s">
        <v>753</v>
      </c>
      <c r="AU20" s="23" t="s">
        <v>753</v>
      </c>
      <c r="AV20" s="23" t="s">
        <v>753</v>
      </c>
      <c r="AW20" s="24"/>
      <c r="AX20" s="72"/>
      <c r="AY20" s="71" t="s">
        <v>756</v>
      </c>
      <c r="AZ20" s="25"/>
      <c r="BC20" s="26"/>
      <c r="BF20" s="29"/>
      <c r="BG20" s="29"/>
      <c r="BH20" s="29"/>
      <c r="BI20" s="29"/>
      <c r="BJ20" s="29"/>
      <c r="BK20" s="29"/>
      <c r="BL20" s="29"/>
    </row>
    <row r="21" spans="1:64" s="16" customFormat="1">
      <c r="A21" s="15" t="s">
        <v>579</v>
      </c>
      <c r="B21" s="16" t="s">
        <v>572</v>
      </c>
      <c r="C21" s="17" t="s">
        <v>638</v>
      </c>
      <c r="D21" s="14" t="s">
        <v>639</v>
      </c>
      <c r="E21" s="14" t="s">
        <v>639</v>
      </c>
      <c r="F21" s="16" t="s">
        <v>7</v>
      </c>
      <c r="G21" s="16" t="s">
        <v>749</v>
      </c>
      <c r="H21" s="16" t="s">
        <v>12</v>
      </c>
      <c r="I21" s="77">
        <v>43921</v>
      </c>
      <c r="J21" s="16" t="s">
        <v>756</v>
      </c>
      <c r="K21" s="16" t="s">
        <v>756</v>
      </c>
      <c r="L21" s="16" t="s">
        <v>756</v>
      </c>
      <c r="M21" s="16" t="s">
        <v>753</v>
      </c>
      <c r="N21" s="16" t="s">
        <v>756</v>
      </c>
      <c r="O21" s="16" t="s">
        <v>756</v>
      </c>
      <c r="P21" s="16" t="s">
        <v>753</v>
      </c>
      <c r="Q21" s="16" t="s">
        <v>753</v>
      </c>
      <c r="R21" s="16" t="s">
        <v>756</v>
      </c>
      <c r="S21" s="16" t="s">
        <v>756</v>
      </c>
      <c r="T21" s="16" t="s">
        <v>753</v>
      </c>
      <c r="U21" s="16" t="s">
        <v>753</v>
      </c>
      <c r="V21" s="16" t="s">
        <v>756</v>
      </c>
      <c r="W21" s="16" t="s">
        <v>753</v>
      </c>
      <c r="X21" s="16" t="s">
        <v>753</v>
      </c>
      <c r="Y21" s="16" t="s">
        <v>753</v>
      </c>
      <c r="Z21" s="16" t="s">
        <v>753</v>
      </c>
      <c r="AA21" s="16" t="s">
        <v>753</v>
      </c>
      <c r="AB21" s="16" t="s">
        <v>756</v>
      </c>
      <c r="AC21" s="16" t="s">
        <v>753</v>
      </c>
      <c r="AD21" s="16" t="s">
        <v>753</v>
      </c>
      <c r="AN21" s="23" t="s">
        <v>769</v>
      </c>
      <c r="AO21" s="23" t="s">
        <v>773</v>
      </c>
      <c r="AP21" s="16" t="s">
        <v>878</v>
      </c>
      <c r="AQ21" s="76">
        <v>44048</v>
      </c>
      <c r="AR21" s="16" t="s">
        <v>754</v>
      </c>
      <c r="AS21" s="23" t="s">
        <v>753</v>
      </c>
      <c r="AT21" s="23" t="s">
        <v>756</v>
      </c>
      <c r="AU21" s="23" t="s">
        <v>753</v>
      </c>
      <c r="AV21" s="23" t="s">
        <v>756</v>
      </c>
      <c r="AW21" s="24" t="s">
        <v>887</v>
      </c>
      <c r="AX21" s="72"/>
      <c r="AY21" s="71" t="s">
        <v>756</v>
      </c>
      <c r="AZ21" s="25"/>
      <c r="BC21" s="26"/>
      <c r="BF21" s="29"/>
      <c r="BG21" s="29"/>
      <c r="BH21" s="29"/>
      <c r="BI21" s="29"/>
      <c r="BJ21" s="29"/>
      <c r="BK21" s="29"/>
      <c r="BL21" s="29"/>
    </row>
    <row r="22" spans="1:64" s="16" customFormat="1">
      <c r="A22" s="15" t="s">
        <v>579</v>
      </c>
      <c r="B22" s="16" t="s">
        <v>572</v>
      </c>
      <c r="C22" s="17" t="s">
        <v>640</v>
      </c>
      <c r="D22" s="14" t="s">
        <v>641</v>
      </c>
      <c r="E22" s="14" t="s">
        <v>641</v>
      </c>
      <c r="F22" s="16" t="s">
        <v>7</v>
      </c>
      <c r="G22" s="16" t="s">
        <v>749</v>
      </c>
      <c r="H22" s="16" t="s">
        <v>12</v>
      </c>
      <c r="I22" s="77">
        <v>43921</v>
      </c>
      <c r="J22" s="16" t="s">
        <v>756</v>
      </c>
      <c r="K22" s="16" t="s">
        <v>756</v>
      </c>
      <c r="L22" s="16" t="s">
        <v>756</v>
      </c>
      <c r="M22" s="16" t="s">
        <v>756</v>
      </c>
      <c r="N22" s="16" t="s">
        <v>756</v>
      </c>
      <c r="O22" s="16" t="s">
        <v>756</v>
      </c>
      <c r="P22" s="16" t="s">
        <v>756</v>
      </c>
      <c r="Q22" s="16" t="s">
        <v>756</v>
      </c>
      <c r="R22" s="16" t="s">
        <v>756</v>
      </c>
      <c r="S22" s="16" t="s">
        <v>756</v>
      </c>
      <c r="T22" s="16" t="s">
        <v>756</v>
      </c>
      <c r="U22" s="16" t="s">
        <v>756</v>
      </c>
      <c r="V22" s="16" t="s">
        <v>756</v>
      </c>
      <c r="W22" s="16" t="s">
        <v>756</v>
      </c>
      <c r="X22" s="16" t="s">
        <v>756</v>
      </c>
      <c r="Y22" s="16" t="s">
        <v>756</v>
      </c>
      <c r="Z22" s="16" t="s">
        <v>756</v>
      </c>
      <c r="AA22" s="16" t="s">
        <v>756</v>
      </c>
      <c r="AB22" s="16" t="s">
        <v>756</v>
      </c>
      <c r="AC22" s="16" t="s">
        <v>756</v>
      </c>
      <c r="AD22" s="16" t="s">
        <v>756</v>
      </c>
      <c r="AN22" s="23" t="s">
        <v>769</v>
      </c>
      <c r="AO22" s="23" t="s">
        <v>773</v>
      </c>
      <c r="AP22" s="78">
        <v>145146</v>
      </c>
      <c r="AQ22" s="76">
        <v>44048</v>
      </c>
      <c r="AR22" s="23" t="s">
        <v>754</v>
      </c>
      <c r="AS22" s="23" t="s">
        <v>756</v>
      </c>
      <c r="AT22" s="23" t="s">
        <v>756</v>
      </c>
      <c r="AU22" s="23" t="s">
        <v>753</v>
      </c>
      <c r="AV22" s="23" t="s">
        <v>753</v>
      </c>
      <c r="AW22" s="23" t="s">
        <v>800</v>
      </c>
      <c r="AX22" s="65"/>
      <c r="AY22" s="71" t="s">
        <v>756</v>
      </c>
      <c r="AZ22" s="25"/>
      <c r="BC22" s="26"/>
      <c r="BF22" s="29"/>
      <c r="BG22" s="29"/>
      <c r="BH22" s="29"/>
      <c r="BI22" s="29"/>
      <c r="BJ22" s="29"/>
      <c r="BK22" s="29"/>
      <c r="BL22" s="29"/>
    </row>
    <row r="23" spans="1:64" s="16" customFormat="1">
      <c r="A23" s="15" t="s">
        <v>579</v>
      </c>
      <c r="B23" s="16" t="s">
        <v>572</v>
      </c>
      <c r="C23" s="17" t="s">
        <v>642</v>
      </c>
      <c r="D23" s="14" t="s">
        <v>643</v>
      </c>
      <c r="E23" s="14" t="s">
        <v>644</v>
      </c>
      <c r="F23" s="16" t="s">
        <v>7</v>
      </c>
      <c r="G23" s="16" t="s">
        <v>749</v>
      </c>
      <c r="H23" s="16" t="s">
        <v>12</v>
      </c>
      <c r="I23" s="77">
        <v>43921</v>
      </c>
      <c r="J23" s="16" t="s">
        <v>756</v>
      </c>
      <c r="K23" s="16" t="s">
        <v>756</v>
      </c>
      <c r="L23" s="16" t="s">
        <v>756</v>
      </c>
      <c r="M23" s="16" t="s">
        <v>753</v>
      </c>
      <c r="N23" s="16" t="s">
        <v>756</v>
      </c>
      <c r="O23" s="16" t="s">
        <v>756</v>
      </c>
      <c r="P23" s="16" t="s">
        <v>753</v>
      </c>
      <c r="Q23" s="16" t="s">
        <v>753</v>
      </c>
      <c r="R23" s="16" t="s">
        <v>756</v>
      </c>
      <c r="S23" s="16" t="s">
        <v>756</v>
      </c>
      <c r="T23" s="16" t="s">
        <v>753</v>
      </c>
      <c r="U23" s="16" t="s">
        <v>756</v>
      </c>
      <c r="V23" s="16" t="s">
        <v>756</v>
      </c>
      <c r="W23" s="16" t="s">
        <v>753</v>
      </c>
      <c r="X23" s="16" t="s">
        <v>753</v>
      </c>
      <c r="Y23" s="16" t="s">
        <v>753</v>
      </c>
      <c r="Z23" s="16" t="s">
        <v>753</v>
      </c>
      <c r="AA23" s="16" t="s">
        <v>753</v>
      </c>
      <c r="AB23" s="16" t="s">
        <v>756</v>
      </c>
      <c r="AC23" s="16" t="s">
        <v>756</v>
      </c>
      <c r="AN23" s="23" t="s">
        <v>769</v>
      </c>
      <c r="AO23" s="23" t="s">
        <v>773</v>
      </c>
      <c r="AP23" s="23">
        <v>144</v>
      </c>
      <c r="AQ23" s="76">
        <v>44048</v>
      </c>
      <c r="AR23" s="23" t="s">
        <v>754</v>
      </c>
      <c r="AS23" s="23" t="s">
        <v>756</v>
      </c>
      <c r="AT23" s="23" t="s">
        <v>756</v>
      </c>
      <c r="AU23" s="23" t="s">
        <v>753</v>
      </c>
      <c r="AV23" s="23" t="s">
        <v>753</v>
      </c>
      <c r="AW23" s="23" t="s">
        <v>804</v>
      </c>
      <c r="AX23" s="72"/>
      <c r="AY23" s="71" t="s">
        <v>756</v>
      </c>
      <c r="AZ23" s="25"/>
      <c r="BC23" s="26"/>
      <c r="BF23" s="29"/>
      <c r="BG23" s="29"/>
      <c r="BH23" s="29"/>
      <c r="BI23" s="29"/>
      <c r="BJ23" s="29"/>
      <c r="BK23" s="29"/>
      <c r="BL23" s="29"/>
    </row>
    <row r="24" spans="1:64" s="16" customFormat="1">
      <c r="A24" s="15" t="s">
        <v>579</v>
      </c>
      <c r="B24" s="16" t="s">
        <v>572</v>
      </c>
      <c r="C24" s="17" t="s">
        <v>645</v>
      </c>
      <c r="D24" s="14" t="s">
        <v>646</v>
      </c>
      <c r="E24" s="14" t="s">
        <v>647</v>
      </c>
      <c r="F24" s="16" t="s">
        <v>7</v>
      </c>
      <c r="G24" s="16" t="s">
        <v>749</v>
      </c>
      <c r="H24" s="16" t="s">
        <v>12</v>
      </c>
      <c r="I24" s="77">
        <v>43921</v>
      </c>
      <c r="J24" s="16" t="s">
        <v>756</v>
      </c>
      <c r="K24" s="16" t="s">
        <v>756</v>
      </c>
      <c r="L24" s="16" t="s">
        <v>756</v>
      </c>
      <c r="M24" s="16" t="s">
        <v>753</v>
      </c>
      <c r="N24" s="16" t="s">
        <v>756</v>
      </c>
      <c r="O24" s="16" t="s">
        <v>756</v>
      </c>
      <c r="P24" s="16" t="s">
        <v>753</v>
      </c>
      <c r="Q24" s="16" t="s">
        <v>753</v>
      </c>
      <c r="R24" s="16" t="s">
        <v>756</v>
      </c>
      <c r="S24" s="16" t="s">
        <v>756</v>
      </c>
      <c r="T24" s="16" t="s">
        <v>753</v>
      </c>
      <c r="U24" s="16" t="s">
        <v>756</v>
      </c>
      <c r="V24" s="16" t="s">
        <v>756</v>
      </c>
      <c r="W24" s="16" t="s">
        <v>753</v>
      </c>
      <c r="X24" s="16" t="s">
        <v>753</v>
      </c>
      <c r="Y24" s="16" t="s">
        <v>753</v>
      </c>
      <c r="Z24" s="16" t="s">
        <v>753</v>
      </c>
      <c r="AA24" s="16" t="s">
        <v>753</v>
      </c>
      <c r="AB24" s="16" t="s">
        <v>756</v>
      </c>
      <c r="AC24" s="16" t="s">
        <v>756</v>
      </c>
      <c r="AN24" s="23" t="s">
        <v>769</v>
      </c>
      <c r="AO24" s="23" t="s">
        <v>773</v>
      </c>
      <c r="AP24" s="23">
        <v>144</v>
      </c>
      <c r="AQ24" s="76">
        <v>44048</v>
      </c>
      <c r="AR24" s="23" t="s">
        <v>754</v>
      </c>
      <c r="AS24" s="23" t="s">
        <v>756</v>
      </c>
      <c r="AT24" s="23" t="s">
        <v>756</v>
      </c>
      <c r="AU24" s="23" t="s">
        <v>753</v>
      </c>
      <c r="AV24" s="23" t="s">
        <v>753</v>
      </c>
      <c r="AW24" s="23" t="s">
        <v>804</v>
      </c>
      <c r="AX24" s="72"/>
      <c r="AY24" s="71" t="s">
        <v>756</v>
      </c>
      <c r="AZ24" s="25"/>
      <c r="BC24" s="26"/>
      <c r="BF24" s="29"/>
      <c r="BG24" s="29"/>
      <c r="BH24" s="29"/>
      <c r="BI24" s="29"/>
      <c r="BJ24" s="29"/>
      <c r="BK24" s="29"/>
      <c r="BL24" s="29"/>
    </row>
    <row r="25" spans="1:64" s="16" customFormat="1">
      <c r="A25" s="15" t="s">
        <v>579</v>
      </c>
      <c r="B25" s="16" t="s">
        <v>572</v>
      </c>
      <c r="C25" s="17" t="s">
        <v>648</v>
      </c>
      <c r="D25" s="14" t="s">
        <v>649</v>
      </c>
      <c r="E25" s="14" t="s">
        <v>649</v>
      </c>
      <c r="F25" s="16" t="s">
        <v>5</v>
      </c>
      <c r="G25" s="16" t="s">
        <v>687</v>
      </c>
      <c r="H25" s="16" t="s">
        <v>12</v>
      </c>
      <c r="I25" s="77">
        <v>43921</v>
      </c>
      <c r="AS25" s="23" t="s">
        <v>753</v>
      </c>
      <c r="AT25" s="23" t="s">
        <v>753</v>
      </c>
      <c r="AU25" s="23" t="s">
        <v>753</v>
      </c>
      <c r="AV25" s="23" t="s">
        <v>753</v>
      </c>
      <c r="AW25" s="24"/>
      <c r="AX25" s="72"/>
      <c r="AY25" s="71" t="s">
        <v>756</v>
      </c>
      <c r="AZ25" s="25"/>
      <c r="BC25" s="26"/>
      <c r="BF25" s="29"/>
      <c r="BG25" s="29"/>
      <c r="BH25" s="29"/>
      <c r="BI25" s="29"/>
      <c r="BJ25" s="29"/>
      <c r="BK25" s="29"/>
      <c r="BL25" s="29"/>
    </row>
    <row r="26" spans="1:64" s="16" customFormat="1">
      <c r="A26" s="15" t="s">
        <v>579</v>
      </c>
      <c r="B26" s="16" t="s">
        <v>572</v>
      </c>
      <c r="C26" s="17" t="s">
        <v>650</v>
      </c>
      <c r="D26" s="14" t="s">
        <v>651</v>
      </c>
      <c r="E26" s="14" t="s">
        <v>652</v>
      </c>
      <c r="F26" s="16" t="s">
        <v>5</v>
      </c>
      <c r="G26" s="16" t="s">
        <v>582</v>
      </c>
      <c r="H26" s="16" t="s">
        <v>12</v>
      </c>
      <c r="I26" s="77">
        <v>43921</v>
      </c>
      <c r="J26" s="16">
        <v>11</v>
      </c>
      <c r="K26" s="16">
        <v>11</v>
      </c>
      <c r="L26" s="16">
        <v>11</v>
      </c>
      <c r="M26" s="16">
        <v>10</v>
      </c>
      <c r="N26" s="16">
        <v>11</v>
      </c>
      <c r="O26" s="16">
        <v>6</v>
      </c>
      <c r="P26" s="16">
        <v>10</v>
      </c>
      <c r="Q26" s="16">
        <v>5</v>
      </c>
      <c r="R26" s="16">
        <v>0</v>
      </c>
      <c r="S26" s="16">
        <v>10</v>
      </c>
      <c r="T26" s="16">
        <v>8</v>
      </c>
      <c r="U26" s="16">
        <v>11</v>
      </c>
      <c r="V26" s="16">
        <v>7</v>
      </c>
      <c r="W26" s="16">
        <v>7</v>
      </c>
      <c r="X26" s="16">
        <v>6</v>
      </c>
      <c r="Y26" s="16">
        <v>9</v>
      </c>
      <c r="Z26" s="16">
        <v>8</v>
      </c>
      <c r="AA26" s="16">
        <v>7</v>
      </c>
      <c r="AB26" s="16">
        <v>0</v>
      </c>
      <c r="AD26" s="16">
        <v>8</v>
      </c>
      <c r="AE26" s="16">
        <v>8</v>
      </c>
      <c r="AN26" s="23" t="s">
        <v>769</v>
      </c>
      <c r="AO26" s="23" t="s">
        <v>773</v>
      </c>
      <c r="AP26" s="78">
        <v>145146</v>
      </c>
      <c r="AQ26" s="76">
        <v>44048</v>
      </c>
      <c r="AR26" s="23" t="s">
        <v>754</v>
      </c>
      <c r="AS26" s="23" t="s">
        <v>756</v>
      </c>
      <c r="AT26" s="23" t="s">
        <v>756</v>
      </c>
      <c r="AU26" s="23" t="s">
        <v>753</v>
      </c>
      <c r="AV26" s="23" t="s">
        <v>753</v>
      </c>
      <c r="AW26" s="23" t="s">
        <v>800</v>
      </c>
      <c r="AX26" s="72"/>
      <c r="AY26" s="71" t="s">
        <v>756</v>
      </c>
      <c r="AZ26" s="25"/>
      <c r="BC26" s="26"/>
      <c r="BF26" s="29"/>
      <c r="BG26" s="29"/>
      <c r="BH26" s="29"/>
      <c r="BI26" s="29"/>
      <c r="BJ26" s="29"/>
      <c r="BK26" s="29"/>
      <c r="BL26" s="29"/>
    </row>
    <row r="27" spans="1:64" s="16" customFormat="1">
      <c r="A27" s="15" t="s">
        <v>579</v>
      </c>
      <c r="B27" s="16" t="s">
        <v>572</v>
      </c>
      <c r="C27" s="17" t="s">
        <v>653</v>
      </c>
      <c r="D27" s="14" t="s">
        <v>654</v>
      </c>
      <c r="E27" s="14" t="s">
        <v>724</v>
      </c>
      <c r="F27" s="16" t="s">
        <v>5</v>
      </c>
      <c r="G27" s="16" t="s">
        <v>582</v>
      </c>
      <c r="H27" s="16" t="s">
        <v>12</v>
      </c>
      <c r="I27" s="77">
        <v>43921</v>
      </c>
      <c r="J27" s="16">
        <v>11</v>
      </c>
      <c r="K27" s="16">
        <v>11</v>
      </c>
      <c r="L27" s="16">
        <v>11</v>
      </c>
      <c r="M27" s="16">
        <v>11</v>
      </c>
      <c r="N27" s="16">
        <v>11</v>
      </c>
      <c r="O27" s="16">
        <v>6</v>
      </c>
      <c r="P27" s="16">
        <v>11</v>
      </c>
      <c r="Q27" s="16">
        <v>5</v>
      </c>
      <c r="R27" s="16">
        <v>0</v>
      </c>
      <c r="S27" s="16">
        <v>11</v>
      </c>
      <c r="T27" s="16">
        <v>10</v>
      </c>
      <c r="U27" s="16">
        <v>11</v>
      </c>
      <c r="V27" s="16">
        <v>7</v>
      </c>
      <c r="W27" s="16">
        <v>8</v>
      </c>
      <c r="X27" s="16">
        <v>8</v>
      </c>
      <c r="Y27" s="16">
        <v>9</v>
      </c>
      <c r="Z27" s="16">
        <v>9</v>
      </c>
      <c r="AA27" s="16">
        <v>9</v>
      </c>
      <c r="AB27" s="16">
        <v>0</v>
      </c>
      <c r="AD27" s="16">
        <v>8</v>
      </c>
      <c r="AE27" s="16">
        <v>9</v>
      </c>
      <c r="AN27" s="23" t="s">
        <v>769</v>
      </c>
      <c r="AO27" s="23" t="s">
        <v>773</v>
      </c>
      <c r="AP27" s="78">
        <v>145146</v>
      </c>
      <c r="AQ27" s="76">
        <v>44048</v>
      </c>
      <c r="AR27" s="23" t="s">
        <v>754</v>
      </c>
      <c r="AS27" s="23" t="s">
        <v>756</v>
      </c>
      <c r="AT27" s="23" t="s">
        <v>756</v>
      </c>
      <c r="AU27" s="23" t="s">
        <v>753</v>
      </c>
      <c r="AV27" s="23" t="s">
        <v>753</v>
      </c>
      <c r="AW27" s="23" t="s">
        <v>800</v>
      </c>
      <c r="AX27" s="72"/>
      <c r="AY27" s="71" t="s">
        <v>756</v>
      </c>
      <c r="AZ27" s="25"/>
      <c r="BC27" s="26"/>
      <c r="BF27" s="29"/>
      <c r="BG27" s="29"/>
      <c r="BH27" s="29"/>
      <c r="BI27" s="29"/>
      <c r="BJ27" s="29"/>
      <c r="BK27" s="29"/>
      <c r="BL27" s="29"/>
    </row>
    <row r="28" spans="1:64" s="16" customFormat="1">
      <c r="A28" s="15" t="s">
        <v>579</v>
      </c>
      <c r="B28" s="16" t="s">
        <v>573</v>
      </c>
      <c r="C28" s="17" t="s">
        <v>655</v>
      </c>
      <c r="D28" s="14" t="s">
        <v>656</v>
      </c>
      <c r="E28" s="14" t="s">
        <v>657</v>
      </c>
      <c r="F28" s="16" t="s">
        <v>7</v>
      </c>
      <c r="G28" s="16" t="s">
        <v>749</v>
      </c>
      <c r="H28" s="16" t="s">
        <v>12</v>
      </c>
      <c r="I28" s="77">
        <v>43921</v>
      </c>
      <c r="J28" s="16" t="s">
        <v>756</v>
      </c>
      <c r="K28" s="16" t="s">
        <v>753</v>
      </c>
      <c r="L28" s="16" t="s">
        <v>753</v>
      </c>
      <c r="M28" s="16" t="s">
        <v>753</v>
      </c>
      <c r="N28" s="16" t="s">
        <v>753</v>
      </c>
      <c r="O28" s="16" t="s">
        <v>753</v>
      </c>
      <c r="P28" s="16" t="s">
        <v>753</v>
      </c>
      <c r="Q28" s="16" t="s">
        <v>753</v>
      </c>
      <c r="R28" s="16" t="s">
        <v>753</v>
      </c>
      <c r="S28" s="16" t="s">
        <v>756</v>
      </c>
      <c r="T28" s="16" t="s">
        <v>756</v>
      </c>
      <c r="U28" s="16" t="s">
        <v>756</v>
      </c>
      <c r="V28" s="16" t="s">
        <v>756</v>
      </c>
      <c r="W28" s="16" t="s">
        <v>753</v>
      </c>
      <c r="X28" s="16" t="s">
        <v>753</v>
      </c>
      <c r="Y28" s="16" t="s">
        <v>753</v>
      </c>
      <c r="Z28" s="16" t="s">
        <v>753</v>
      </c>
      <c r="AA28" s="16" t="s">
        <v>756</v>
      </c>
      <c r="AB28" s="16" t="s">
        <v>753</v>
      </c>
      <c r="AC28" s="16" t="s">
        <v>753</v>
      </c>
      <c r="AD28" s="16" t="s">
        <v>756</v>
      </c>
      <c r="AE28" s="16" t="s">
        <v>753</v>
      </c>
      <c r="AN28" s="23" t="s">
        <v>769</v>
      </c>
      <c r="AO28" s="23" t="s">
        <v>773</v>
      </c>
      <c r="AP28" s="78">
        <v>148</v>
      </c>
      <c r="AQ28" s="76">
        <v>44048</v>
      </c>
      <c r="AR28" s="23" t="s">
        <v>754</v>
      </c>
      <c r="AS28" s="23" t="s">
        <v>756</v>
      </c>
      <c r="AT28" s="23" t="s">
        <v>756</v>
      </c>
      <c r="AU28" s="23" t="s">
        <v>753</v>
      </c>
      <c r="AV28" s="23" t="s">
        <v>753</v>
      </c>
      <c r="AW28" s="23" t="s">
        <v>881</v>
      </c>
      <c r="AX28" s="72"/>
      <c r="AY28" s="71" t="s">
        <v>756</v>
      </c>
      <c r="AZ28" s="25"/>
      <c r="BC28" s="26"/>
      <c r="BF28" s="29"/>
      <c r="BG28" s="29"/>
      <c r="BH28" s="29"/>
      <c r="BI28" s="29"/>
      <c r="BJ28" s="29"/>
      <c r="BK28" s="29"/>
      <c r="BL28" s="29"/>
    </row>
    <row r="29" spans="1:64" s="16" customFormat="1">
      <c r="A29" s="15" t="s">
        <v>579</v>
      </c>
      <c r="B29" s="16" t="s">
        <v>573</v>
      </c>
      <c r="C29" s="17" t="s">
        <v>658</v>
      </c>
      <c r="D29" s="14" t="s">
        <v>659</v>
      </c>
      <c r="E29" s="14" t="s">
        <v>660</v>
      </c>
      <c r="F29" s="16" t="s">
        <v>7</v>
      </c>
      <c r="G29" s="16" t="s">
        <v>749</v>
      </c>
      <c r="H29" s="16" t="s">
        <v>12</v>
      </c>
      <c r="I29" s="77">
        <v>43921</v>
      </c>
      <c r="J29" s="16" t="s">
        <v>756</v>
      </c>
      <c r="K29" s="16" t="s">
        <v>753</v>
      </c>
      <c r="L29" s="16" t="s">
        <v>753</v>
      </c>
      <c r="M29" s="16" t="s">
        <v>753</v>
      </c>
      <c r="N29" s="16" t="s">
        <v>753</v>
      </c>
      <c r="O29" s="16" t="s">
        <v>753</v>
      </c>
      <c r="P29" s="16" t="s">
        <v>753</v>
      </c>
      <c r="Q29" s="16" t="s">
        <v>753</v>
      </c>
      <c r="R29" s="16" t="s">
        <v>753</v>
      </c>
      <c r="S29" s="16" t="s">
        <v>756</v>
      </c>
      <c r="T29" s="16" t="s">
        <v>756</v>
      </c>
      <c r="U29" s="16" t="s">
        <v>756</v>
      </c>
      <c r="V29" s="16" t="s">
        <v>756</v>
      </c>
      <c r="W29" s="16" t="s">
        <v>753</v>
      </c>
      <c r="X29" s="16" t="s">
        <v>753</v>
      </c>
      <c r="Y29" s="16" t="s">
        <v>753</v>
      </c>
      <c r="Z29" s="16" t="s">
        <v>753</v>
      </c>
      <c r="AA29" s="16" t="s">
        <v>756</v>
      </c>
      <c r="AB29" s="16" t="s">
        <v>753</v>
      </c>
      <c r="AC29" s="16" t="s">
        <v>753</v>
      </c>
      <c r="AD29" s="16" t="s">
        <v>756</v>
      </c>
      <c r="AE29" s="16" t="s">
        <v>753</v>
      </c>
      <c r="AN29" s="23" t="s">
        <v>769</v>
      </c>
      <c r="AO29" s="23" t="s">
        <v>773</v>
      </c>
      <c r="AP29" s="78">
        <v>148</v>
      </c>
      <c r="AQ29" s="76">
        <v>44048</v>
      </c>
      <c r="AR29" s="23" t="s">
        <v>754</v>
      </c>
      <c r="AS29" s="23" t="s">
        <v>756</v>
      </c>
      <c r="AT29" s="23" t="s">
        <v>756</v>
      </c>
      <c r="AU29" s="23" t="s">
        <v>753</v>
      </c>
      <c r="AV29" s="23" t="s">
        <v>753</v>
      </c>
      <c r="AW29" s="23" t="s">
        <v>881</v>
      </c>
      <c r="AX29" s="72"/>
      <c r="AY29" s="71" t="s">
        <v>756</v>
      </c>
      <c r="AZ29" s="25"/>
      <c r="BC29" s="26"/>
      <c r="BF29" s="29"/>
      <c r="BG29" s="29"/>
      <c r="BH29" s="29"/>
      <c r="BI29" s="29"/>
      <c r="BJ29" s="29"/>
      <c r="BK29" s="29"/>
      <c r="BL29" s="29"/>
    </row>
    <row r="30" spans="1:64" s="16" customFormat="1">
      <c r="A30" s="15" t="s">
        <v>579</v>
      </c>
      <c r="B30" s="16" t="s">
        <v>573</v>
      </c>
      <c r="C30" s="17" t="s">
        <v>661</v>
      </c>
      <c r="D30" s="14" t="s">
        <v>662</v>
      </c>
      <c r="E30" s="14" t="s">
        <v>663</v>
      </c>
      <c r="F30" s="16" t="s">
        <v>7</v>
      </c>
      <c r="G30" s="16" t="s">
        <v>749</v>
      </c>
      <c r="H30" s="16" t="s">
        <v>12</v>
      </c>
      <c r="I30" s="77">
        <v>43921</v>
      </c>
      <c r="J30" s="16" t="s">
        <v>754</v>
      </c>
      <c r="K30" s="16" t="s">
        <v>754</v>
      </c>
      <c r="L30" s="16" t="s">
        <v>754</v>
      </c>
      <c r="M30" s="16" t="s">
        <v>754</v>
      </c>
      <c r="N30" s="16" t="s">
        <v>754</v>
      </c>
      <c r="O30" s="16" t="s">
        <v>754</v>
      </c>
      <c r="P30" s="16" t="s">
        <v>754</v>
      </c>
      <c r="Q30" s="16" t="s">
        <v>754</v>
      </c>
      <c r="R30" s="16" t="s">
        <v>754</v>
      </c>
      <c r="S30" s="16" t="s">
        <v>754</v>
      </c>
      <c r="T30" s="16" t="s">
        <v>754</v>
      </c>
      <c r="U30" s="16" t="s">
        <v>754</v>
      </c>
      <c r="V30" s="16" t="s">
        <v>754</v>
      </c>
      <c r="W30" s="16" t="s">
        <v>754</v>
      </c>
      <c r="X30" s="16" t="s">
        <v>754</v>
      </c>
      <c r="Y30" s="16" t="s">
        <v>754</v>
      </c>
      <c r="Z30" s="16" t="s">
        <v>754</v>
      </c>
      <c r="AA30" s="16" t="s">
        <v>754</v>
      </c>
      <c r="AB30" s="16" t="s">
        <v>754</v>
      </c>
      <c r="AC30" s="16" t="s">
        <v>754</v>
      </c>
      <c r="AD30" s="16" t="s">
        <v>754</v>
      </c>
      <c r="AE30" s="16" t="s">
        <v>754</v>
      </c>
      <c r="AS30" s="23" t="s">
        <v>753</v>
      </c>
      <c r="AT30" s="23" t="s">
        <v>753</v>
      </c>
      <c r="AU30" s="23" t="s">
        <v>753</v>
      </c>
      <c r="AV30" s="23" t="s">
        <v>753</v>
      </c>
      <c r="AW30" s="24"/>
      <c r="AX30" s="72"/>
      <c r="AY30" s="71" t="s">
        <v>756</v>
      </c>
      <c r="AZ30" s="25"/>
      <c r="BC30" s="26"/>
      <c r="BF30" s="29"/>
      <c r="BG30" s="29"/>
      <c r="BH30" s="29"/>
      <c r="BI30" s="29"/>
      <c r="BJ30" s="29"/>
      <c r="BK30" s="29"/>
      <c r="BL30" s="29"/>
    </row>
    <row r="31" spans="1:64" s="16" customFormat="1">
      <c r="A31" s="15" t="s">
        <v>579</v>
      </c>
      <c r="B31" s="16" t="s">
        <v>573</v>
      </c>
      <c r="C31" s="17" t="s">
        <v>664</v>
      </c>
      <c r="D31" s="14" t="s">
        <v>665</v>
      </c>
      <c r="E31" s="14" t="s">
        <v>666</v>
      </c>
      <c r="F31" s="16" t="s">
        <v>7</v>
      </c>
      <c r="G31" s="16" t="s">
        <v>749</v>
      </c>
      <c r="H31" s="16" t="s">
        <v>12</v>
      </c>
      <c r="I31" s="77">
        <v>43921</v>
      </c>
      <c r="J31" s="16" t="s">
        <v>753</v>
      </c>
      <c r="K31" s="16" t="s">
        <v>756</v>
      </c>
      <c r="L31" s="16" t="s">
        <v>753</v>
      </c>
      <c r="M31" s="16" t="s">
        <v>753</v>
      </c>
      <c r="N31" s="16" t="s">
        <v>756</v>
      </c>
      <c r="O31" s="16" t="s">
        <v>756</v>
      </c>
      <c r="P31" s="16" t="s">
        <v>753</v>
      </c>
      <c r="Q31" s="16" t="s">
        <v>753</v>
      </c>
      <c r="R31" s="16" t="s">
        <v>753</v>
      </c>
      <c r="S31" s="16" t="s">
        <v>753</v>
      </c>
      <c r="T31" s="16" t="s">
        <v>753</v>
      </c>
      <c r="U31" s="16" t="s">
        <v>753</v>
      </c>
      <c r="V31" s="16" t="s">
        <v>756</v>
      </c>
      <c r="W31" s="16" t="s">
        <v>753</v>
      </c>
      <c r="X31" s="16" t="s">
        <v>753</v>
      </c>
      <c r="Y31" s="16" t="s">
        <v>753</v>
      </c>
      <c r="Z31" s="16" t="s">
        <v>753</v>
      </c>
      <c r="AA31" s="16" t="s">
        <v>753</v>
      </c>
      <c r="AB31" s="16" t="s">
        <v>753</v>
      </c>
      <c r="AC31" s="16" t="s">
        <v>753</v>
      </c>
      <c r="AD31" s="16" t="s">
        <v>753</v>
      </c>
      <c r="AE31" s="16" t="s">
        <v>753</v>
      </c>
      <c r="AN31" s="23" t="s">
        <v>769</v>
      </c>
      <c r="AO31" s="23" t="s">
        <v>773</v>
      </c>
      <c r="AP31" s="23">
        <v>88</v>
      </c>
      <c r="AQ31" s="76">
        <v>44048</v>
      </c>
      <c r="AR31" t="s">
        <v>788</v>
      </c>
      <c r="AS31" s="23" t="s">
        <v>753</v>
      </c>
      <c r="AT31" s="23" t="s">
        <v>756</v>
      </c>
      <c r="AU31" s="23" t="s">
        <v>753</v>
      </c>
      <c r="AV31" s="23" t="s">
        <v>753</v>
      </c>
      <c r="AW31" s="23" t="s">
        <v>893</v>
      </c>
      <c r="AX31" s="72"/>
      <c r="AY31" s="71" t="s">
        <v>756</v>
      </c>
      <c r="AZ31" s="25"/>
      <c r="BC31" s="26"/>
      <c r="BF31" s="29"/>
      <c r="BG31" s="29"/>
      <c r="BH31" s="29"/>
      <c r="BI31" s="29"/>
      <c r="BJ31" s="29"/>
      <c r="BK31" s="29"/>
      <c r="BL31" s="29"/>
    </row>
    <row r="32" spans="1:64" s="100" customFormat="1" ht="18">
      <c r="A32" s="93" t="s">
        <v>8</v>
      </c>
      <c r="B32" s="93" t="s">
        <v>0</v>
      </c>
      <c r="C32" s="93" t="s">
        <v>1</v>
      </c>
      <c r="D32" s="93" t="s">
        <v>3</v>
      </c>
      <c r="E32" s="93" t="s">
        <v>2</v>
      </c>
      <c r="F32" s="93" t="s">
        <v>6</v>
      </c>
      <c r="G32" s="93" t="s">
        <v>4</v>
      </c>
      <c r="H32" s="93" t="s">
        <v>9</v>
      </c>
      <c r="I32" s="93" t="s">
        <v>11</v>
      </c>
      <c r="J32" s="84" t="s">
        <v>854</v>
      </c>
      <c r="K32" s="84" t="s">
        <v>861</v>
      </c>
      <c r="L32" s="84" t="s">
        <v>855</v>
      </c>
      <c r="M32" s="84" t="s">
        <v>856</v>
      </c>
      <c r="N32" s="84" t="s">
        <v>857</v>
      </c>
      <c r="O32" s="84" t="s">
        <v>860</v>
      </c>
      <c r="P32" s="84" t="s">
        <v>858</v>
      </c>
      <c r="Q32" s="84" t="s">
        <v>874</v>
      </c>
      <c r="R32" s="84" t="s">
        <v>863</v>
      </c>
      <c r="S32" s="84" t="s">
        <v>862</v>
      </c>
      <c r="T32" s="84" t="s">
        <v>866</v>
      </c>
      <c r="U32" s="84" t="s">
        <v>867</v>
      </c>
      <c r="V32" s="84" t="s">
        <v>875</v>
      </c>
      <c r="W32" s="84" t="s">
        <v>868</v>
      </c>
      <c r="X32" s="84" t="s">
        <v>876</v>
      </c>
      <c r="Y32" s="84" t="s">
        <v>869</v>
      </c>
      <c r="Z32" s="84" t="s">
        <v>870</v>
      </c>
      <c r="AA32" s="84" t="s">
        <v>864</v>
      </c>
      <c r="AB32" s="84" t="s">
        <v>877</v>
      </c>
      <c r="AC32" s="94" t="s">
        <v>677</v>
      </c>
      <c r="AD32" s="27" t="s">
        <v>678</v>
      </c>
      <c r="AE32" s="27" t="s">
        <v>679</v>
      </c>
      <c r="AF32" s="27" t="s">
        <v>680</v>
      </c>
      <c r="AG32" s="27" t="s">
        <v>681</v>
      </c>
      <c r="AH32" s="27" t="s">
        <v>682</v>
      </c>
      <c r="AI32" s="27" t="s">
        <v>683</v>
      </c>
      <c r="AJ32" s="27" t="s">
        <v>709</v>
      </c>
      <c r="AK32" s="27" t="s">
        <v>710</v>
      </c>
      <c r="AL32" s="27" t="s">
        <v>711</v>
      </c>
      <c r="AM32" s="27" t="s">
        <v>712</v>
      </c>
      <c r="AN32" s="93" t="s">
        <v>13</v>
      </c>
      <c r="AO32" s="93" t="s">
        <v>14</v>
      </c>
      <c r="AP32" s="93" t="s">
        <v>15</v>
      </c>
      <c r="AQ32" s="93" t="s">
        <v>16</v>
      </c>
      <c r="AR32" s="93" t="s">
        <v>667</v>
      </c>
      <c r="AS32" s="93" t="s">
        <v>18</v>
      </c>
      <c r="AT32" s="93" t="s">
        <v>19</v>
      </c>
      <c r="AU32" s="93" t="s">
        <v>20</v>
      </c>
      <c r="AV32" s="93" t="s">
        <v>21</v>
      </c>
      <c r="AW32" s="95" t="s">
        <v>668</v>
      </c>
      <c r="AX32" s="96" t="s">
        <v>22</v>
      </c>
      <c r="AY32" s="97" t="s">
        <v>23</v>
      </c>
      <c r="AZ32" s="98" t="s">
        <v>24</v>
      </c>
      <c r="BA32" s="98" t="s">
        <v>25</v>
      </c>
      <c r="BB32" s="98" t="s">
        <v>26</v>
      </c>
      <c r="BC32" s="98" t="s">
        <v>27</v>
      </c>
      <c r="BD32" s="98" t="s">
        <v>28</v>
      </c>
      <c r="BE32" s="98" t="s">
        <v>29</v>
      </c>
      <c r="BF32" s="99"/>
      <c r="BG32" s="99"/>
      <c r="BH32" s="99"/>
      <c r="BI32" s="99"/>
      <c r="BJ32" s="99"/>
      <c r="BK32" s="99"/>
      <c r="BL32" s="99"/>
    </row>
    <row r="33" spans="1:55" s="16" customFormat="1">
      <c r="A33" s="15" t="s">
        <v>579</v>
      </c>
      <c r="B33" s="16" t="s">
        <v>568</v>
      </c>
      <c r="C33" s="17" t="s">
        <v>585</v>
      </c>
      <c r="D33" s="14" t="s">
        <v>586</v>
      </c>
      <c r="E33" s="14" t="s">
        <v>587</v>
      </c>
      <c r="F33" s="16" t="s">
        <v>7</v>
      </c>
      <c r="G33" s="16" t="s">
        <v>749</v>
      </c>
      <c r="H33" s="16" t="s">
        <v>66</v>
      </c>
      <c r="I33" s="77">
        <v>43555</v>
      </c>
      <c r="J33" s="16" t="s">
        <v>753</v>
      </c>
      <c r="K33" s="16" t="s">
        <v>753</v>
      </c>
      <c r="L33" s="16" t="s">
        <v>753</v>
      </c>
      <c r="M33" s="16" t="s">
        <v>756</v>
      </c>
      <c r="N33" s="16" t="s">
        <v>756</v>
      </c>
      <c r="O33" s="16" t="s">
        <v>753</v>
      </c>
      <c r="P33" s="16" t="s">
        <v>753</v>
      </c>
      <c r="Q33" s="16" t="s">
        <v>753</v>
      </c>
      <c r="R33" s="16" t="s">
        <v>753</v>
      </c>
      <c r="S33" s="16" t="s">
        <v>753</v>
      </c>
      <c r="T33" s="16" t="s">
        <v>753</v>
      </c>
      <c r="U33" s="16" t="s">
        <v>753</v>
      </c>
      <c r="V33" s="16" t="s">
        <v>756</v>
      </c>
      <c r="W33" s="16" t="s">
        <v>756</v>
      </c>
      <c r="X33" s="16" t="s">
        <v>756</v>
      </c>
      <c r="Y33" s="16" t="s">
        <v>756</v>
      </c>
      <c r="Z33" s="16" t="s">
        <v>753</v>
      </c>
      <c r="AA33" s="16" t="s">
        <v>756</v>
      </c>
      <c r="AB33" s="16" t="s">
        <v>753</v>
      </c>
      <c r="AC33" s="16" t="s">
        <v>753</v>
      </c>
      <c r="AD33" s="16" t="s">
        <v>753</v>
      </c>
      <c r="AE33" s="16" t="s">
        <v>753</v>
      </c>
      <c r="AN33" s="23" t="s">
        <v>772</v>
      </c>
      <c r="AO33" s="23" t="s">
        <v>768</v>
      </c>
      <c r="AP33" s="78">
        <v>119</v>
      </c>
      <c r="AQ33" s="76">
        <v>43671</v>
      </c>
      <c r="AR33" s="23" t="s">
        <v>754</v>
      </c>
      <c r="AS33" s="23" t="s">
        <v>756</v>
      </c>
      <c r="AT33" s="23" t="s">
        <v>756</v>
      </c>
      <c r="AU33" s="23" t="s">
        <v>753</v>
      </c>
      <c r="AV33" s="23" t="s">
        <v>753</v>
      </c>
      <c r="AW33" s="23" t="s">
        <v>801</v>
      </c>
      <c r="AX33" s="72"/>
      <c r="AY33" s="71"/>
      <c r="AZ33" s="25"/>
      <c r="BC33" s="26"/>
    </row>
    <row r="34" spans="1:55" s="16" customFormat="1">
      <c r="A34" s="15" t="s">
        <v>579</v>
      </c>
      <c r="B34" s="16" t="s">
        <v>568</v>
      </c>
      <c r="C34" s="17" t="s">
        <v>588</v>
      </c>
      <c r="D34" s="14" t="s">
        <v>589</v>
      </c>
      <c r="E34" s="14" t="s">
        <v>590</v>
      </c>
      <c r="F34" s="16" t="s">
        <v>7</v>
      </c>
      <c r="G34" s="16" t="s">
        <v>749</v>
      </c>
      <c r="H34" s="16" t="s">
        <v>66</v>
      </c>
      <c r="I34" s="77">
        <v>43555</v>
      </c>
      <c r="J34" s="16" t="s">
        <v>754</v>
      </c>
      <c r="K34" s="16" t="s">
        <v>754</v>
      </c>
      <c r="L34" s="16" t="s">
        <v>754</v>
      </c>
      <c r="M34" s="16" t="s">
        <v>754</v>
      </c>
      <c r="N34" s="16" t="s">
        <v>754</v>
      </c>
      <c r="O34" s="16" t="s">
        <v>754</v>
      </c>
      <c r="P34" s="16" t="s">
        <v>754</v>
      </c>
      <c r="Q34" s="16" t="s">
        <v>754</v>
      </c>
      <c r="R34" s="16" t="s">
        <v>754</v>
      </c>
      <c r="S34" s="16" t="s">
        <v>754</v>
      </c>
      <c r="T34" s="16" t="s">
        <v>754</v>
      </c>
      <c r="U34" s="16" t="s">
        <v>754</v>
      </c>
      <c r="V34" s="16" t="s">
        <v>754</v>
      </c>
      <c r="W34" s="16" t="s">
        <v>754</v>
      </c>
      <c r="X34" s="16" t="s">
        <v>754</v>
      </c>
      <c r="Y34" s="16" t="s">
        <v>754</v>
      </c>
      <c r="Z34" s="16" t="s">
        <v>754</v>
      </c>
      <c r="AA34" s="16" t="s">
        <v>754</v>
      </c>
      <c r="AB34" s="16" t="s">
        <v>754</v>
      </c>
      <c r="AS34" s="23" t="s">
        <v>753</v>
      </c>
      <c r="AT34" s="23" t="s">
        <v>753</v>
      </c>
      <c r="AU34" s="23" t="s">
        <v>753</v>
      </c>
      <c r="AV34" s="23" t="s">
        <v>753</v>
      </c>
      <c r="AW34" s="24"/>
      <c r="AX34" s="72"/>
      <c r="AY34" s="71"/>
      <c r="AZ34" s="25"/>
      <c r="BC34" s="26"/>
    </row>
    <row r="35" spans="1:55" s="16" customFormat="1">
      <c r="A35" s="15" t="s">
        <v>579</v>
      </c>
      <c r="B35" s="16" t="s">
        <v>569</v>
      </c>
      <c r="C35" s="17" t="s">
        <v>591</v>
      </c>
      <c r="D35" s="14" t="s">
        <v>592</v>
      </c>
      <c r="E35" s="14" t="s">
        <v>593</v>
      </c>
      <c r="F35" s="16" t="s">
        <v>5</v>
      </c>
      <c r="G35" s="12" t="s">
        <v>580</v>
      </c>
      <c r="H35" s="16" t="s">
        <v>66</v>
      </c>
      <c r="I35" s="77">
        <v>43555</v>
      </c>
      <c r="J35" s="16">
        <v>3720000</v>
      </c>
      <c r="K35" s="16">
        <v>3710000</v>
      </c>
      <c r="L35" s="16">
        <v>3580000</v>
      </c>
      <c r="M35" s="16">
        <v>3390000</v>
      </c>
      <c r="N35" s="16">
        <v>3510000</v>
      </c>
      <c r="O35" s="16">
        <v>3500000</v>
      </c>
      <c r="P35" s="16">
        <v>4120000</v>
      </c>
      <c r="Q35" s="16">
        <v>630000</v>
      </c>
      <c r="R35" s="16">
        <v>0</v>
      </c>
      <c r="S35" s="16">
        <v>0</v>
      </c>
      <c r="T35" s="16">
        <v>1240000</v>
      </c>
      <c r="U35" s="16">
        <v>900000</v>
      </c>
      <c r="V35" s="16">
        <v>910000</v>
      </c>
      <c r="W35" s="16">
        <v>790000</v>
      </c>
      <c r="X35" s="16">
        <v>1080000</v>
      </c>
      <c r="Y35" s="16">
        <v>990000</v>
      </c>
      <c r="Z35" s="16">
        <v>620000</v>
      </c>
      <c r="AA35" s="16">
        <v>870000</v>
      </c>
      <c r="AB35" s="16">
        <v>610000</v>
      </c>
      <c r="AN35" s="23" t="s">
        <v>772</v>
      </c>
      <c r="AO35" s="23" t="s">
        <v>768</v>
      </c>
      <c r="AP35" s="80">
        <v>71121</v>
      </c>
      <c r="AQ35" s="76">
        <v>43671</v>
      </c>
      <c r="AR35" s="62" t="s">
        <v>754</v>
      </c>
      <c r="AS35" s="23" t="s">
        <v>756</v>
      </c>
      <c r="AT35" s="23" t="s">
        <v>756</v>
      </c>
      <c r="AU35" s="23" t="s">
        <v>753</v>
      </c>
      <c r="AV35" s="23" t="s">
        <v>753</v>
      </c>
      <c r="AW35" s="62" t="s">
        <v>880</v>
      </c>
      <c r="AX35" s="72"/>
      <c r="AY35" s="71"/>
      <c r="AZ35" s="25"/>
      <c r="BC35" s="26"/>
    </row>
    <row r="36" spans="1:55" s="16" customFormat="1">
      <c r="A36" s="15" t="s">
        <v>579</v>
      </c>
      <c r="B36" s="16" t="s">
        <v>569</v>
      </c>
      <c r="C36" s="17" t="s">
        <v>594</v>
      </c>
      <c r="D36" s="14" t="s">
        <v>595</v>
      </c>
      <c r="E36" s="14" t="s">
        <v>596</v>
      </c>
      <c r="F36" s="16" t="s">
        <v>5</v>
      </c>
      <c r="G36" s="12" t="s">
        <v>580</v>
      </c>
      <c r="H36" s="16" t="s">
        <v>66</v>
      </c>
      <c r="I36" s="77">
        <v>43555</v>
      </c>
      <c r="J36" s="16">
        <v>3220000</v>
      </c>
      <c r="K36" s="16">
        <v>2660000</v>
      </c>
      <c r="L36" s="16">
        <v>2120000</v>
      </c>
      <c r="M36" s="16">
        <v>2410000</v>
      </c>
      <c r="N36" s="16">
        <v>2520000</v>
      </c>
      <c r="O36" s="16">
        <v>1040000</v>
      </c>
      <c r="P36" s="16">
        <v>810000</v>
      </c>
      <c r="Q36" s="16">
        <v>610000</v>
      </c>
      <c r="R36" s="16">
        <v>0</v>
      </c>
      <c r="S36" s="16">
        <v>0</v>
      </c>
      <c r="T36" s="16">
        <v>0</v>
      </c>
      <c r="U36" s="16">
        <v>0</v>
      </c>
      <c r="V36" s="16">
        <v>0</v>
      </c>
      <c r="W36" s="16">
        <v>0</v>
      </c>
      <c r="X36" s="16">
        <v>0</v>
      </c>
      <c r="Y36" s="16">
        <v>0</v>
      </c>
      <c r="Z36" s="16">
        <v>0</v>
      </c>
      <c r="AA36" s="16">
        <v>0</v>
      </c>
      <c r="AB36" s="16">
        <v>0</v>
      </c>
      <c r="AN36" s="23" t="s">
        <v>772</v>
      </c>
      <c r="AO36" s="23" t="s">
        <v>768</v>
      </c>
      <c r="AP36" s="80">
        <v>71121</v>
      </c>
      <c r="AQ36" s="76">
        <v>43671</v>
      </c>
      <c r="AR36" s="62" t="s">
        <v>754</v>
      </c>
      <c r="AS36" s="23" t="s">
        <v>756</v>
      </c>
      <c r="AT36" s="23" t="s">
        <v>756</v>
      </c>
      <c r="AU36" s="23" t="s">
        <v>753</v>
      </c>
      <c r="AV36" s="23" t="s">
        <v>753</v>
      </c>
      <c r="AW36" s="62" t="s">
        <v>880</v>
      </c>
      <c r="AX36" s="72"/>
      <c r="AY36" s="71"/>
      <c r="AZ36" s="25"/>
      <c r="BC36" s="26"/>
    </row>
    <row r="37" spans="1:55" s="16" customFormat="1">
      <c r="A37" s="15" t="s">
        <v>579</v>
      </c>
      <c r="B37" s="16" t="s">
        <v>569</v>
      </c>
      <c r="C37" s="17" t="s">
        <v>597</v>
      </c>
      <c r="D37" s="14" t="s">
        <v>598</v>
      </c>
      <c r="E37" s="14" t="s">
        <v>599</v>
      </c>
      <c r="F37" s="16" t="s">
        <v>5</v>
      </c>
      <c r="G37" s="12" t="s">
        <v>580</v>
      </c>
      <c r="H37" s="16" t="s">
        <v>66</v>
      </c>
      <c r="I37" s="77">
        <v>43555</v>
      </c>
      <c r="J37" s="16">
        <v>3180000</v>
      </c>
      <c r="K37" s="16">
        <v>3060000</v>
      </c>
      <c r="L37" s="16">
        <v>1150000</v>
      </c>
      <c r="M37" s="16">
        <v>2940000</v>
      </c>
      <c r="N37" s="16">
        <v>2710000</v>
      </c>
      <c r="O37" s="16">
        <v>2710000</v>
      </c>
      <c r="P37" s="16">
        <v>1550000</v>
      </c>
      <c r="Q37" s="16">
        <v>5400000</v>
      </c>
      <c r="R37" s="16">
        <v>0</v>
      </c>
      <c r="S37" s="16">
        <v>0</v>
      </c>
      <c r="T37" s="16">
        <v>0</v>
      </c>
      <c r="U37" s="16">
        <v>0</v>
      </c>
      <c r="V37" s="16">
        <v>0</v>
      </c>
      <c r="W37" s="16">
        <v>0</v>
      </c>
      <c r="X37" s="16">
        <v>0</v>
      </c>
      <c r="Y37" s="16">
        <v>0</v>
      </c>
      <c r="Z37" s="16">
        <v>0</v>
      </c>
      <c r="AA37" s="16">
        <v>0</v>
      </c>
      <c r="AB37" s="16">
        <v>0</v>
      </c>
      <c r="AN37" s="23" t="s">
        <v>772</v>
      </c>
      <c r="AO37" s="23" t="s">
        <v>768</v>
      </c>
      <c r="AP37" s="80">
        <v>71121</v>
      </c>
      <c r="AQ37" s="76">
        <v>43671</v>
      </c>
      <c r="AR37" s="62" t="s">
        <v>754</v>
      </c>
      <c r="AS37" s="23" t="s">
        <v>756</v>
      </c>
      <c r="AT37" s="23" t="s">
        <v>756</v>
      </c>
      <c r="AU37" s="23" t="s">
        <v>753</v>
      </c>
      <c r="AV37" s="23" t="s">
        <v>753</v>
      </c>
      <c r="AW37" s="62" t="s">
        <v>880</v>
      </c>
      <c r="AX37" s="72"/>
      <c r="AY37" s="71" t="s">
        <v>756</v>
      </c>
      <c r="AZ37" s="25"/>
      <c r="BC37" s="26"/>
    </row>
    <row r="38" spans="1:55" s="16" customFormat="1">
      <c r="A38" s="15" t="s">
        <v>579</v>
      </c>
      <c r="B38" s="16" t="s">
        <v>569</v>
      </c>
      <c r="C38" s="17" t="s">
        <v>600</v>
      </c>
      <c r="D38" s="14" t="s">
        <v>601</v>
      </c>
      <c r="E38" s="14" t="s">
        <v>602</v>
      </c>
      <c r="F38" s="16" t="s">
        <v>5</v>
      </c>
      <c r="G38" s="12" t="s">
        <v>580</v>
      </c>
      <c r="H38" s="16" t="s">
        <v>66</v>
      </c>
      <c r="I38" s="77">
        <v>43555</v>
      </c>
      <c r="J38" s="16">
        <v>0</v>
      </c>
      <c r="K38" s="16">
        <v>0</v>
      </c>
      <c r="L38" s="16">
        <v>0</v>
      </c>
      <c r="M38" s="16">
        <v>0</v>
      </c>
      <c r="N38" s="16">
        <v>0</v>
      </c>
      <c r="O38" s="16">
        <v>0</v>
      </c>
      <c r="P38" s="16">
        <v>0</v>
      </c>
      <c r="Q38" s="16">
        <v>0</v>
      </c>
      <c r="R38" s="16">
        <v>0</v>
      </c>
      <c r="S38" s="16">
        <v>0</v>
      </c>
      <c r="T38" s="16">
        <v>0</v>
      </c>
      <c r="U38" s="16">
        <v>0</v>
      </c>
      <c r="V38" s="16">
        <v>0</v>
      </c>
      <c r="W38" s="16">
        <v>0</v>
      </c>
      <c r="X38" s="16">
        <v>0</v>
      </c>
      <c r="Y38" s="16">
        <v>0</v>
      </c>
      <c r="Z38" s="16">
        <v>0</v>
      </c>
      <c r="AA38" s="16">
        <v>0</v>
      </c>
      <c r="AB38" s="16">
        <v>0</v>
      </c>
      <c r="AN38" s="23" t="s">
        <v>772</v>
      </c>
      <c r="AO38" s="23" t="s">
        <v>768</v>
      </c>
      <c r="AP38" s="80">
        <v>71121</v>
      </c>
      <c r="AQ38" s="76">
        <v>43671</v>
      </c>
      <c r="AR38" s="62" t="s">
        <v>754</v>
      </c>
      <c r="AS38" s="23" t="s">
        <v>756</v>
      </c>
      <c r="AT38" s="23" t="s">
        <v>756</v>
      </c>
      <c r="AU38" s="23" t="s">
        <v>753</v>
      </c>
      <c r="AV38" s="23" t="s">
        <v>753</v>
      </c>
      <c r="AW38" s="62" t="s">
        <v>880</v>
      </c>
      <c r="AX38" s="72"/>
      <c r="AY38" s="71"/>
      <c r="AZ38" s="25"/>
      <c r="BC38" s="26"/>
    </row>
    <row r="39" spans="1:55" s="16" customFormat="1">
      <c r="A39" s="15" t="s">
        <v>579</v>
      </c>
      <c r="B39" s="16" t="s">
        <v>569</v>
      </c>
      <c r="C39" s="17" t="s">
        <v>603</v>
      </c>
      <c r="D39" s="14" t="s">
        <v>604</v>
      </c>
      <c r="E39" s="14" t="s">
        <v>720</v>
      </c>
      <c r="F39" s="16" t="s">
        <v>5</v>
      </c>
      <c r="G39" s="12" t="s">
        <v>580</v>
      </c>
      <c r="H39" s="16" t="s">
        <v>66</v>
      </c>
      <c r="I39" s="77">
        <v>43555</v>
      </c>
      <c r="AS39" s="23" t="s">
        <v>753</v>
      </c>
      <c r="AT39" s="23" t="s">
        <v>753</v>
      </c>
      <c r="AU39" s="23" t="s">
        <v>753</v>
      </c>
      <c r="AV39" s="23" t="s">
        <v>753</v>
      </c>
      <c r="AW39" s="24"/>
      <c r="AX39" s="72"/>
      <c r="AY39" s="71"/>
      <c r="AZ39" s="25"/>
      <c r="BC39" s="26"/>
    </row>
    <row r="40" spans="1:55" s="16" customFormat="1">
      <c r="A40" s="15" t="s">
        <v>579</v>
      </c>
      <c r="B40" s="16" t="s">
        <v>569</v>
      </c>
      <c r="C40" s="17" t="s">
        <v>605</v>
      </c>
      <c r="D40" s="14" t="s">
        <v>606</v>
      </c>
      <c r="E40" s="14" t="s">
        <v>721</v>
      </c>
      <c r="F40" s="16" t="s">
        <v>5</v>
      </c>
      <c r="G40" s="12" t="s">
        <v>580</v>
      </c>
      <c r="H40" s="16" t="s">
        <v>66</v>
      </c>
      <c r="I40" s="77">
        <v>43555</v>
      </c>
      <c r="J40" s="16">
        <v>10120000</v>
      </c>
      <c r="K40" s="16">
        <v>9430000</v>
      </c>
      <c r="L40" s="16">
        <v>6850000</v>
      </c>
      <c r="M40" s="16">
        <v>8740000</v>
      </c>
      <c r="N40" s="16">
        <v>8740000</v>
      </c>
      <c r="O40" s="16">
        <v>7250000</v>
      </c>
      <c r="P40" s="16">
        <v>6480000</v>
      </c>
      <c r="Q40" s="16">
        <v>6640000</v>
      </c>
      <c r="S40" s="16">
        <v>0</v>
      </c>
      <c r="T40" s="16">
        <v>1240000</v>
      </c>
      <c r="U40" s="16">
        <v>900000</v>
      </c>
      <c r="V40" s="16">
        <v>910000</v>
      </c>
      <c r="W40" s="16">
        <v>790000</v>
      </c>
      <c r="X40" s="16">
        <v>1080000</v>
      </c>
      <c r="Y40" s="16">
        <v>990000</v>
      </c>
      <c r="Z40" s="16">
        <v>620000</v>
      </c>
      <c r="AA40" s="16">
        <v>870000</v>
      </c>
      <c r="AB40" s="16">
        <v>610000</v>
      </c>
      <c r="AN40" s="23" t="s">
        <v>772</v>
      </c>
      <c r="AO40" s="23" t="s">
        <v>768</v>
      </c>
      <c r="AP40" s="80">
        <v>71121</v>
      </c>
      <c r="AQ40" s="76">
        <v>43671</v>
      </c>
      <c r="AR40" s="62" t="s">
        <v>754</v>
      </c>
      <c r="AS40" s="23" t="s">
        <v>756</v>
      </c>
      <c r="AT40" s="23" t="s">
        <v>756</v>
      </c>
      <c r="AU40" s="23" t="s">
        <v>753</v>
      </c>
      <c r="AV40" s="23" t="s">
        <v>753</v>
      </c>
      <c r="AW40" s="62" t="s">
        <v>880</v>
      </c>
      <c r="AX40" s="72"/>
      <c r="AY40" s="71"/>
      <c r="AZ40" s="25"/>
      <c r="BC40" s="26"/>
    </row>
    <row r="41" spans="1:55" s="16" customFormat="1">
      <c r="A41" s="15" t="s">
        <v>579</v>
      </c>
      <c r="B41" s="16" t="s">
        <v>570</v>
      </c>
      <c r="C41" s="17" t="s">
        <v>607</v>
      </c>
      <c r="D41" s="14" t="s">
        <v>608</v>
      </c>
      <c r="E41" s="14" t="s">
        <v>609</v>
      </c>
      <c r="F41" s="16" t="s">
        <v>7</v>
      </c>
      <c r="G41" s="16" t="s">
        <v>749</v>
      </c>
      <c r="H41" s="16" t="s">
        <v>66</v>
      </c>
      <c r="I41" s="77">
        <v>43555</v>
      </c>
      <c r="AS41" s="23" t="s">
        <v>753</v>
      </c>
      <c r="AT41" s="23" t="s">
        <v>753</v>
      </c>
      <c r="AU41" s="23" t="s">
        <v>753</v>
      </c>
      <c r="AV41" s="23" t="s">
        <v>753</v>
      </c>
      <c r="AW41" s="24"/>
      <c r="AX41" s="72"/>
      <c r="AY41" s="71"/>
      <c r="AZ41" s="25"/>
      <c r="BC41" s="26"/>
    </row>
    <row r="42" spans="1:55" s="16" customFormat="1">
      <c r="A42" s="15" t="s">
        <v>579</v>
      </c>
      <c r="B42" s="16" t="s">
        <v>570</v>
      </c>
      <c r="C42" s="17" t="s">
        <v>610</v>
      </c>
      <c r="D42" s="14" t="s">
        <v>611</v>
      </c>
      <c r="E42" s="14" t="s">
        <v>612</v>
      </c>
      <c r="F42" s="16" t="s">
        <v>7</v>
      </c>
      <c r="G42" s="16" t="s">
        <v>684</v>
      </c>
      <c r="H42" s="16" t="s">
        <v>66</v>
      </c>
      <c r="I42" s="77">
        <v>43555</v>
      </c>
      <c r="J42" s="16" t="s">
        <v>680</v>
      </c>
      <c r="K42" s="16" t="s">
        <v>680</v>
      </c>
      <c r="L42" s="16" t="s">
        <v>680</v>
      </c>
      <c r="M42" s="16" t="s">
        <v>680</v>
      </c>
      <c r="N42" s="16" t="s">
        <v>680</v>
      </c>
      <c r="O42" s="16" t="s">
        <v>680</v>
      </c>
      <c r="P42" s="16" t="s">
        <v>673</v>
      </c>
      <c r="Q42" s="16" t="s">
        <v>680</v>
      </c>
      <c r="R42" s="16" t="s">
        <v>680</v>
      </c>
      <c r="S42" s="16" t="s">
        <v>680</v>
      </c>
      <c r="T42" s="16" t="s">
        <v>680</v>
      </c>
      <c r="U42" s="16" t="s">
        <v>680</v>
      </c>
      <c r="V42" s="16" t="s">
        <v>680</v>
      </c>
      <c r="W42" s="16" t="s">
        <v>680</v>
      </c>
      <c r="X42" s="16" t="s">
        <v>680</v>
      </c>
      <c r="Y42" s="16" t="s">
        <v>680</v>
      </c>
      <c r="Z42" s="16" t="s">
        <v>680</v>
      </c>
      <c r="AA42" s="16" t="s">
        <v>673</v>
      </c>
      <c r="AB42" s="16" t="s">
        <v>680</v>
      </c>
      <c r="AN42" s="23" t="s">
        <v>772</v>
      </c>
      <c r="AO42" s="23" t="s">
        <v>768</v>
      </c>
      <c r="AP42" s="78">
        <v>117</v>
      </c>
      <c r="AQ42" s="76">
        <v>43671</v>
      </c>
      <c r="AR42" s="23" t="s">
        <v>754</v>
      </c>
      <c r="AS42" s="23" t="s">
        <v>756</v>
      </c>
      <c r="AT42" s="23" t="s">
        <v>756</v>
      </c>
      <c r="AU42" s="23" t="s">
        <v>753</v>
      </c>
      <c r="AV42" s="23" t="s">
        <v>753</v>
      </c>
      <c r="AW42" s="23" t="s">
        <v>799</v>
      </c>
      <c r="AX42" s="72"/>
      <c r="AY42" s="71"/>
      <c r="AZ42" s="25"/>
      <c r="BC42" s="26"/>
    </row>
    <row r="43" spans="1:55" s="16" customFormat="1">
      <c r="A43" s="15" t="s">
        <v>579</v>
      </c>
      <c r="B43" s="16" t="s">
        <v>571</v>
      </c>
      <c r="C43" s="17" t="s">
        <v>613</v>
      </c>
      <c r="D43" s="14" t="s">
        <v>614</v>
      </c>
      <c r="E43" s="14" t="s">
        <v>615</v>
      </c>
      <c r="F43" s="16" t="s">
        <v>7</v>
      </c>
      <c r="G43" s="16" t="s">
        <v>749</v>
      </c>
      <c r="H43" s="16" t="s">
        <v>66</v>
      </c>
      <c r="I43" s="77">
        <v>43555</v>
      </c>
      <c r="J43" s="16" t="s">
        <v>753</v>
      </c>
      <c r="K43" s="16" t="s">
        <v>753</v>
      </c>
      <c r="L43" s="16" t="s">
        <v>753</v>
      </c>
      <c r="M43" s="16" t="s">
        <v>753</v>
      </c>
      <c r="N43" s="16" t="s">
        <v>753</v>
      </c>
      <c r="O43" s="16" t="s">
        <v>753</v>
      </c>
      <c r="P43" s="16" t="s">
        <v>753</v>
      </c>
      <c r="Q43" s="16" t="s">
        <v>753</v>
      </c>
      <c r="R43" s="16" t="s">
        <v>753</v>
      </c>
      <c r="S43" s="16" t="s">
        <v>753</v>
      </c>
      <c r="T43" s="16" t="s">
        <v>756</v>
      </c>
      <c r="U43" s="16" t="s">
        <v>756</v>
      </c>
      <c r="V43" s="16" t="s">
        <v>756</v>
      </c>
      <c r="W43" s="16" t="s">
        <v>756</v>
      </c>
      <c r="X43" s="16" t="s">
        <v>756</v>
      </c>
      <c r="Y43" s="16" t="s">
        <v>756</v>
      </c>
      <c r="Z43" s="16" t="s">
        <v>756</v>
      </c>
      <c r="AA43" s="16" t="s">
        <v>756</v>
      </c>
      <c r="AB43" s="16" t="s">
        <v>756</v>
      </c>
      <c r="AN43" s="23" t="s">
        <v>772</v>
      </c>
      <c r="AO43" s="23" t="s">
        <v>768</v>
      </c>
      <c r="AP43" s="78">
        <v>117</v>
      </c>
      <c r="AQ43" s="76">
        <v>43671</v>
      </c>
      <c r="AR43" s="23" t="s">
        <v>754</v>
      </c>
      <c r="AS43" s="23" t="s">
        <v>756</v>
      </c>
      <c r="AT43" s="23" t="s">
        <v>756</v>
      </c>
      <c r="AU43" s="23" t="s">
        <v>753</v>
      </c>
      <c r="AV43" s="23" t="s">
        <v>753</v>
      </c>
      <c r="AW43" s="23" t="s">
        <v>799</v>
      </c>
      <c r="AX43" s="72"/>
      <c r="AY43" s="71"/>
      <c r="AZ43" s="25"/>
      <c r="BC43" s="26"/>
    </row>
    <row r="44" spans="1:55" s="16" customFormat="1">
      <c r="A44" s="15" t="s">
        <v>579</v>
      </c>
      <c r="B44" s="16" t="s">
        <v>571</v>
      </c>
      <c r="C44" s="17" t="s">
        <v>616</v>
      </c>
      <c r="D44" s="14" t="s">
        <v>617</v>
      </c>
      <c r="E44" s="14" t="s">
        <v>618</v>
      </c>
      <c r="F44" s="16" t="s">
        <v>7</v>
      </c>
      <c r="G44" s="16" t="s">
        <v>749</v>
      </c>
      <c r="H44" s="16" t="s">
        <v>66</v>
      </c>
      <c r="I44" s="77">
        <v>43555</v>
      </c>
      <c r="J44" s="16" t="s">
        <v>753</v>
      </c>
      <c r="K44" s="16" t="s">
        <v>753</v>
      </c>
      <c r="L44" s="16" t="s">
        <v>753</v>
      </c>
      <c r="M44" s="16" t="s">
        <v>753</v>
      </c>
      <c r="N44" s="16" t="s">
        <v>753</v>
      </c>
      <c r="O44" s="16" t="s">
        <v>753</v>
      </c>
      <c r="P44" s="16" t="s">
        <v>753</v>
      </c>
      <c r="Q44" s="16" t="s">
        <v>753</v>
      </c>
      <c r="R44" s="16" t="s">
        <v>756</v>
      </c>
      <c r="S44" s="16" t="s">
        <v>756</v>
      </c>
      <c r="T44" s="16" t="s">
        <v>753</v>
      </c>
      <c r="U44" s="16" t="s">
        <v>753</v>
      </c>
      <c r="V44" s="16" t="s">
        <v>753</v>
      </c>
      <c r="W44" s="16" t="s">
        <v>753</v>
      </c>
      <c r="X44" s="16" t="s">
        <v>753</v>
      </c>
      <c r="Y44" s="16" t="s">
        <v>753</v>
      </c>
      <c r="Z44" s="16" t="s">
        <v>753</v>
      </c>
      <c r="AA44" s="16" t="s">
        <v>753</v>
      </c>
      <c r="AB44" s="16" t="s">
        <v>753</v>
      </c>
      <c r="AN44" s="23" t="s">
        <v>772</v>
      </c>
      <c r="AO44" s="23" t="s">
        <v>768</v>
      </c>
      <c r="AP44" s="78">
        <v>117</v>
      </c>
      <c r="AQ44" s="76">
        <v>43671</v>
      </c>
      <c r="AR44" s="23" t="s">
        <v>754</v>
      </c>
      <c r="AS44" s="23" t="s">
        <v>756</v>
      </c>
      <c r="AT44" s="23" t="s">
        <v>756</v>
      </c>
      <c r="AU44" s="23" t="s">
        <v>753</v>
      </c>
      <c r="AV44" s="23" t="s">
        <v>753</v>
      </c>
      <c r="AW44" s="23" t="s">
        <v>799</v>
      </c>
      <c r="AX44" s="72"/>
      <c r="AY44" s="71"/>
      <c r="AZ44" s="25"/>
      <c r="BC44" s="26"/>
    </row>
    <row r="45" spans="1:55" s="16" customFormat="1">
      <c r="A45" s="15" t="s">
        <v>579</v>
      </c>
      <c r="B45" s="16" t="s">
        <v>571</v>
      </c>
      <c r="C45" s="17" t="s">
        <v>619</v>
      </c>
      <c r="D45" s="14" t="s">
        <v>620</v>
      </c>
      <c r="E45" s="14" t="s">
        <v>621</v>
      </c>
      <c r="F45" s="16" t="s">
        <v>7</v>
      </c>
      <c r="G45" s="16" t="s">
        <v>749</v>
      </c>
      <c r="H45" s="16" t="s">
        <v>66</v>
      </c>
      <c r="I45" s="77">
        <v>43555</v>
      </c>
      <c r="J45" s="16" t="s">
        <v>753</v>
      </c>
      <c r="K45" s="16" t="s">
        <v>753</v>
      </c>
      <c r="L45" s="16" t="s">
        <v>753</v>
      </c>
      <c r="M45" s="16" t="s">
        <v>753</v>
      </c>
      <c r="N45" s="16" t="s">
        <v>753</v>
      </c>
      <c r="O45" s="16" t="s">
        <v>753</v>
      </c>
      <c r="P45" s="16" t="s">
        <v>753</v>
      </c>
      <c r="Q45" s="16" t="s">
        <v>753</v>
      </c>
      <c r="R45" s="16" t="s">
        <v>753</v>
      </c>
      <c r="S45" s="16" t="s">
        <v>753</v>
      </c>
      <c r="T45" s="16" t="s">
        <v>753</v>
      </c>
      <c r="U45" s="16" t="s">
        <v>753</v>
      </c>
      <c r="V45" s="16" t="s">
        <v>753</v>
      </c>
      <c r="W45" s="16" t="s">
        <v>753</v>
      </c>
      <c r="X45" s="16" t="s">
        <v>753</v>
      </c>
      <c r="Y45" s="16" t="s">
        <v>753</v>
      </c>
      <c r="Z45" s="16" t="s">
        <v>753</v>
      </c>
      <c r="AA45" s="16" t="s">
        <v>753</v>
      </c>
      <c r="AB45" s="16" t="s">
        <v>753</v>
      </c>
      <c r="AN45" s="23" t="s">
        <v>772</v>
      </c>
      <c r="AO45" s="23" t="s">
        <v>768</v>
      </c>
      <c r="AP45" s="78">
        <v>117</v>
      </c>
      <c r="AQ45" s="76">
        <v>43671</v>
      </c>
      <c r="AR45" s="23" t="s">
        <v>754</v>
      </c>
      <c r="AS45" s="23" t="s">
        <v>756</v>
      </c>
      <c r="AT45" s="23" t="s">
        <v>756</v>
      </c>
      <c r="AU45" s="23" t="s">
        <v>753</v>
      </c>
      <c r="AV45" s="23" t="s">
        <v>753</v>
      </c>
      <c r="AW45" s="23" t="s">
        <v>799</v>
      </c>
      <c r="AX45" s="72"/>
      <c r="AY45" s="71"/>
      <c r="AZ45" s="25"/>
      <c r="BC45" s="26"/>
    </row>
    <row r="46" spans="1:55" s="16" customFormat="1">
      <c r="A46" s="15" t="s">
        <v>579</v>
      </c>
      <c r="B46" s="16" t="s">
        <v>571</v>
      </c>
      <c r="C46" s="17" t="s">
        <v>622</v>
      </c>
      <c r="D46" s="14" t="s">
        <v>623</v>
      </c>
      <c r="E46" s="14" t="s">
        <v>624</v>
      </c>
      <c r="F46" s="16" t="s">
        <v>7</v>
      </c>
      <c r="G46" s="16" t="s">
        <v>749</v>
      </c>
      <c r="H46" s="16" t="s">
        <v>66</v>
      </c>
      <c r="I46" s="77">
        <v>43555</v>
      </c>
      <c r="J46" s="16" t="s">
        <v>756</v>
      </c>
      <c r="K46" s="16" t="s">
        <v>756</v>
      </c>
      <c r="L46" s="16" t="s">
        <v>756</v>
      </c>
      <c r="M46" s="16" t="s">
        <v>756</v>
      </c>
      <c r="N46" s="16" t="s">
        <v>756</v>
      </c>
      <c r="O46" s="16" t="s">
        <v>756</v>
      </c>
      <c r="P46" s="16" t="s">
        <v>756</v>
      </c>
      <c r="Q46" s="16" t="s">
        <v>756</v>
      </c>
      <c r="R46" s="16" t="s">
        <v>753</v>
      </c>
      <c r="S46" s="16" t="s">
        <v>753</v>
      </c>
      <c r="T46" s="16" t="s">
        <v>753</v>
      </c>
      <c r="U46" s="16" t="s">
        <v>753</v>
      </c>
      <c r="V46" s="16" t="s">
        <v>753</v>
      </c>
      <c r="W46" s="16" t="s">
        <v>753</v>
      </c>
      <c r="X46" s="16" t="s">
        <v>753</v>
      </c>
      <c r="Y46" s="16" t="s">
        <v>753</v>
      </c>
      <c r="Z46" s="16" t="s">
        <v>753</v>
      </c>
      <c r="AA46" s="16" t="s">
        <v>753</v>
      </c>
      <c r="AB46" s="16" t="s">
        <v>753</v>
      </c>
      <c r="AN46" s="23" t="s">
        <v>772</v>
      </c>
      <c r="AO46" s="23" t="s">
        <v>768</v>
      </c>
      <c r="AP46" s="78">
        <v>117</v>
      </c>
      <c r="AQ46" s="76">
        <v>43671</v>
      </c>
      <c r="AR46" s="23" t="s">
        <v>754</v>
      </c>
      <c r="AS46" s="23" t="s">
        <v>756</v>
      </c>
      <c r="AT46" s="23" t="s">
        <v>756</v>
      </c>
      <c r="AU46" s="23" t="s">
        <v>753</v>
      </c>
      <c r="AV46" s="23" t="s">
        <v>753</v>
      </c>
      <c r="AW46" s="23" t="s">
        <v>799</v>
      </c>
      <c r="AX46" s="72"/>
      <c r="AY46" s="71"/>
      <c r="AZ46" s="25"/>
      <c r="BC46" s="26"/>
    </row>
    <row r="47" spans="1:55" s="16" customFormat="1">
      <c r="A47" s="15" t="s">
        <v>579</v>
      </c>
      <c r="B47" s="16" t="s">
        <v>571</v>
      </c>
      <c r="C47" s="17" t="s">
        <v>625</v>
      </c>
      <c r="D47" s="14" t="s">
        <v>626</v>
      </c>
      <c r="E47" s="14" t="s">
        <v>722</v>
      </c>
      <c r="F47" s="16" t="s">
        <v>7</v>
      </c>
      <c r="G47" s="16" t="s">
        <v>749</v>
      </c>
      <c r="H47" s="16" t="s">
        <v>66</v>
      </c>
      <c r="I47" s="77">
        <v>43555</v>
      </c>
      <c r="J47" s="16" t="s">
        <v>754</v>
      </c>
      <c r="K47" s="16" t="s">
        <v>754</v>
      </c>
      <c r="L47" s="16" t="s">
        <v>754</v>
      </c>
      <c r="M47" s="16" t="s">
        <v>754</v>
      </c>
      <c r="N47" s="16" t="s">
        <v>754</v>
      </c>
      <c r="O47" s="16" t="s">
        <v>754</v>
      </c>
      <c r="P47" s="16" t="s">
        <v>754</v>
      </c>
      <c r="Q47" s="16" t="s">
        <v>754</v>
      </c>
      <c r="R47" s="16" t="s">
        <v>754</v>
      </c>
      <c r="S47" s="16" t="s">
        <v>754</v>
      </c>
      <c r="T47" s="16" t="s">
        <v>754</v>
      </c>
      <c r="U47" s="16" t="s">
        <v>754</v>
      </c>
      <c r="V47" s="16" t="s">
        <v>754</v>
      </c>
      <c r="W47" s="16" t="s">
        <v>754</v>
      </c>
      <c r="X47" s="16" t="s">
        <v>754</v>
      </c>
      <c r="Y47" s="16" t="s">
        <v>754</v>
      </c>
      <c r="Z47" s="16" t="s">
        <v>754</v>
      </c>
      <c r="AA47" s="16" t="s">
        <v>754</v>
      </c>
      <c r="AB47" s="16" t="s">
        <v>754</v>
      </c>
      <c r="AS47" s="23" t="s">
        <v>753</v>
      </c>
      <c r="AT47" s="23" t="s">
        <v>753</v>
      </c>
      <c r="AU47" s="23" t="s">
        <v>753</v>
      </c>
      <c r="AV47" s="23" t="s">
        <v>753</v>
      </c>
      <c r="AW47" s="24"/>
      <c r="AX47" s="72"/>
      <c r="AY47" s="71"/>
      <c r="AZ47" s="25"/>
      <c r="BC47" s="26"/>
    </row>
    <row r="48" spans="1:55" s="16" customFormat="1">
      <c r="A48" s="15" t="s">
        <v>579</v>
      </c>
      <c r="B48" s="16" t="s">
        <v>571</v>
      </c>
      <c r="C48" s="17" t="s">
        <v>627</v>
      </c>
      <c r="D48" s="14" t="s">
        <v>628</v>
      </c>
      <c r="E48" s="14" t="s">
        <v>629</v>
      </c>
      <c r="F48" s="16" t="s">
        <v>685</v>
      </c>
      <c r="G48" s="16" t="s">
        <v>735</v>
      </c>
      <c r="H48" s="16" t="s">
        <v>66</v>
      </c>
      <c r="I48" s="77">
        <v>43555</v>
      </c>
      <c r="J48" s="101">
        <v>41244</v>
      </c>
      <c r="K48" s="101">
        <v>42079</v>
      </c>
      <c r="L48" s="101">
        <v>43131</v>
      </c>
      <c r="M48" s="101">
        <v>43150</v>
      </c>
      <c r="N48" s="101">
        <v>43208</v>
      </c>
      <c r="O48" s="101">
        <v>43402</v>
      </c>
      <c r="P48" s="101">
        <v>43431</v>
      </c>
      <c r="Q48" s="18"/>
      <c r="R48" s="101">
        <v>42957</v>
      </c>
      <c r="S48" s="101">
        <v>42549</v>
      </c>
      <c r="T48" s="101">
        <v>42328</v>
      </c>
      <c r="U48" s="101">
        <v>42328</v>
      </c>
      <c r="V48" s="101">
        <v>42328</v>
      </c>
      <c r="W48" s="101">
        <v>42766</v>
      </c>
      <c r="X48" s="101">
        <v>42766</v>
      </c>
      <c r="Y48" s="101">
        <v>42766</v>
      </c>
      <c r="Z48" s="101">
        <v>42772</v>
      </c>
      <c r="AA48" s="101">
        <v>43001</v>
      </c>
      <c r="AB48" s="18"/>
      <c r="AC48" s="18"/>
      <c r="AD48" s="18"/>
      <c r="AE48" s="18"/>
      <c r="AF48" s="18"/>
      <c r="AG48" s="18"/>
      <c r="AH48" s="18"/>
      <c r="AI48" s="18"/>
      <c r="AJ48" s="18"/>
      <c r="AK48" s="18"/>
      <c r="AL48" s="18"/>
      <c r="AM48" s="18"/>
      <c r="AN48" s="23" t="s">
        <v>772</v>
      </c>
      <c r="AO48" s="23" t="s">
        <v>768</v>
      </c>
      <c r="AP48" s="16">
        <v>138</v>
      </c>
      <c r="AQ48" s="76">
        <v>43671</v>
      </c>
      <c r="AR48" t="s">
        <v>754</v>
      </c>
      <c r="AS48" s="23" t="s">
        <v>756</v>
      </c>
      <c r="AT48" s="23" t="s">
        <v>756</v>
      </c>
      <c r="AU48" s="23" t="s">
        <v>753</v>
      </c>
      <c r="AV48" s="23" t="s">
        <v>753</v>
      </c>
      <c r="AW48" s="23" t="s">
        <v>893</v>
      </c>
      <c r="AX48" s="72"/>
      <c r="AY48" s="71"/>
      <c r="AZ48" s="25" t="s">
        <v>39</v>
      </c>
      <c r="BA48" s="16" t="s">
        <v>915</v>
      </c>
      <c r="BC48" s="26"/>
    </row>
    <row r="49" spans="1:68" s="16" customFormat="1">
      <c r="A49" s="15" t="s">
        <v>579</v>
      </c>
      <c r="B49" s="16" t="s">
        <v>571</v>
      </c>
      <c r="C49" s="17" t="s">
        <v>630</v>
      </c>
      <c r="D49" s="14" t="s">
        <v>631</v>
      </c>
      <c r="E49" s="14" t="s">
        <v>632</v>
      </c>
      <c r="F49" s="16" t="s">
        <v>685</v>
      </c>
      <c r="G49" s="16" t="s">
        <v>736</v>
      </c>
      <c r="H49" s="16" t="s">
        <v>66</v>
      </c>
      <c r="I49" s="77">
        <v>43555</v>
      </c>
      <c r="J49" s="18"/>
      <c r="K49" s="18"/>
      <c r="L49" s="18"/>
      <c r="M49" s="18"/>
      <c r="N49" s="18"/>
      <c r="O49" s="101"/>
      <c r="P49" s="18"/>
      <c r="Q49" s="18"/>
      <c r="R49" s="18"/>
      <c r="S49" s="18"/>
      <c r="T49" s="18"/>
      <c r="U49" s="18"/>
      <c r="V49" s="18"/>
      <c r="W49" s="18"/>
      <c r="X49" s="18"/>
      <c r="Y49" s="101">
        <v>43547</v>
      </c>
      <c r="Z49" s="18"/>
      <c r="AA49" s="18"/>
      <c r="AB49" s="18"/>
      <c r="AC49" s="18"/>
      <c r="AD49" s="18"/>
      <c r="AE49" s="18"/>
      <c r="AF49" s="18"/>
      <c r="AG49" s="18"/>
      <c r="AH49" s="18"/>
      <c r="AI49" s="18"/>
      <c r="AJ49" s="18"/>
      <c r="AK49" s="18"/>
      <c r="AL49" s="18"/>
      <c r="AM49" s="18"/>
      <c r="AN49" s="23" t="s">
        <v>772</v>
      </c>
      <c r="AO49" s="23" t="s">
        <v>768</v>
      </c>
      <c r="AP49" s="16">
        <v>41</v>
      </c>
      <c r="AQ49" s="76">
        <v>43671</v>
      </c>
      <c r="AR49" t="s">
        <v>886</v>
      </c>
      <c r="AS49" s="23" t="s">
        <v>753</v>
      </c>
      <c r="AT49" s="23" t="s">
        <v>756</v>
      </c>
      <c r="AU49" s="23" t="s">
        <v>753</v>
      </c>
      <c r="AV49" s="23" t="s">
        <v>753</v>
      </c>
      <c r="AW49" s="23" t="s">
        <v>893</v>
      </c>
      <c r="AX49" s="72"/>
      <c r="AY49" s="71"/>
      <c r="AZ49" s="25"/>
      <c r="BC49" s="26"/>
    </row>
    <row r="50" spans="1:68" s="16" customFormat="1">
      <c r="A50" s="15" t="s">
        <v>579</v>
      </c>
      <c r="B50" s="16" t="s">
        <v>571</v>
      </c>
      <c r="C50" s="17" t="s">
        <v>633</v>
      </c>
      <c r="D50" s="14" t="s">
        <v>634</v>
      </c>
      <c r="E50" s="14" t="s">
        <v>723</v>
      </c>
      <c r="F50" s="16" t="s">
        <v>5</v>
      </c>
      <c r="G50" s="16" t="s">
        <v>686</v>
      </c>
      <c r="H50" s="16" t="s">
        <v>66</v>
      </c>
      <c r="I50" s="77">
        <v>43555</v>
      </c>
      <c r="J50" s="16">
        <v>8</v>
      </c>
      <c r="K50" s="16">
        <v>2</v>
      </c>
      <c r="L50" s="16">
        <v>7</v>
      </c>
      <c r="M50" s="16">
        <v>4</v>
      </c>
      <c r="N50" s="16">
        <v>3</v>
      </c>
      <c r="O50" s="16">
        <v>3</v>
      </c>
      <c r="P50" s="16">
        <v>2</v>
      </c>
      <c r="Q50" s="16">
        <v>0</v>
      </c>
      <c r="R50" s="16">
        <v>4</v>
      </c>
      <c r="S50" s="16">
        <v>2</v>
      </c>
      <c r="T50" s="16">
        <v>2</v>
      </c>
      <c r="U50" s="16">
        <v>1</v>
      </c>
      <c r="V50" s="16">
        <v>2</v>
      </c>
      <c r="W50" s="16">
        <v>1</v>
      </c>
      <c r="X50" s="16">
        <v>2</v>
      </c>
      <c r="Y50" s="16">
        <v>5</v>
      </c>
      <c r="Z50" s="16">
        <v>7</v>
      </c>
      <c r="AA50" s="16">
        <v>1</v>
      </c>
      <c r="AB50" s="16">
        <v>0</v>
      </c>
      <c r="AN50" s="23" t="s">
        <v>772</v>
      </c>
      <c r="AO50" s="23" t="s">
        <v>768</v>
      </c>
      <c r="AP50" s="78">
        <v>117</v>
      </c>
      <c r="AQ50" s="76">
        <v>43671</v>
      </c>
      <c r="AR50" s="23" t="s">
        <v>754</v>
      </c>
      <c r="AS50" s="23" t="s">
        <v>756</v>
      </c>
      <c r="AT50" s="23" t="s">
        <v>756</v>
      </c>
      <c r="AU50" s="23" t="s">
        <v>753</v>
      </c>
      <c r="AV50" s="23" t="s">
        <v>753</v>
      </c>
      <c r="AW50" s="23" t="s">
        <v>799</v>
      </c>
      <c r="AX50" s="72"/>
      <c r="AY50" s="71"/>
      <c r="AZ50" s="25"/>
      <c r="BC50" s="26"/>
    </row>
    <row r="51" spans="1:68" s="16" customFormat="1">
      <c r="A51" s="15" t="s">
        <v>579</v>
      </c>
      <c r="B51" s="16" t="s">
        <v>571</v>
      </c>
      <c r="C51" s="17" t="s">
        <v>635</v>
      </c>
      <c r="D51" s="14" t="s">
        <v>636</v>
      </c>
      <c r="E51" s="14" t="s">
        <v>637</v>
      </c>
      <c r="F51" s="16" t="s">
        <v>5</v>
      </c>
      <c r="G51" s="16" t="s">
        <v>581</v>
      </c>
      <c r="H51" s="16" t="s">
        <v>66</v>
      </c>
      <c r="I51" s="77">
        <v>43555</v>
      </c>
      <c r="AS51" s="23" t="s">
        <v>753</v>
      </c>
      <c r="AT51" s="23" t="s">
        <v>753</v>
      </c>
      <c r="AU51" s="23" t="s">
        <v>753</v>
      </c>
      <c r="AV51" s="23" t="s">
        <v>753</v>
      </c>
      <c r="AW51" s="24"/>
      <c r="AX51" s="72"/>
      <c r="AY51" s="71"/>
      <c r="AZ51" s="25"/>
      <c r="BC51" s="26"/>
    </row>
    <row r="52" spans="1:68" s="16" customFormat="1">
      <c r="A52" s="15" t="s">
        <v>579</v>
      </c>
      <c r="B52" s="16" t="s">
        <v>572</v>
      </c>
      <c r="C52" s="17" t="s">
        <v>638</v>
      </c>
      <c r="D52" s="14" t="s">
        <v>639</v>
      </c>
      <c r="E52" s="14" t="s">
        <v>639</v>
      </c>
      <c r="F52" s="16" t="s">
        <v>7</v>
      </c>
      <c r="G52" s="16" t="s">
        <v>749</v>
      </c>
      <c r="H52" s="16" t="s">
        <v>66</v>
      </c>
      <c r="I52" s="77">
        <v>43555</v>
      </c>
      <c r="J52" s="16" t="s">
        <v>756</v>
      </c>
      <c r="K52" s="16" t="s">
        <v>753</v>
      </c>
      <c r="L52" s="16" t="s">
        <v>756</v>
      </c>
      <c r="M52" s="16" t="s">
        <v>756</v>
      </c>
      <c r="N52" s="16" t="s">
        <v>753</v>
      </c>
      <c r="O52" s="16" t="s">
        <v>753</v>
      </c>
      <c r="P52" s="16" t="s">
        <v>756</v>
      </c>
      <c r="Q52" s="16" t="s">
        <v>753</v>
      </c>
      <c r="R52" s="16" t="s">
        <v>753</v>
      </c>
      <c r="S52" s="16" t="s">
        <v>756</v>
      </c>
      <c r="T52" s="16" t="s">
        <v>753</v>
      </c>
      <c r="U52" s="16" t="s">
        <v>753</v>
      </c>
      <c r="V52" s="16" t="s">
        <v>753</v>
      </c>
      <c r="W52" s="16" t="s">
        <v>753</v>
      </c>
      <c r="X52" s="16" t="s">
        <v>753</v>
      </c>
      <c r="Y52" s="16" t="s">
        <v>753</v>
      </c>
      <c r="Z52" s="16" t="s">
        <v>753</v>
      </c>
      <c r="AA52" s="16" t="s">
        <v>753</v>
      </c>
      <c r="AB52" s="16" t="s">
        <v>753</v>
      </c>
      <c r="AN52" s="29" t="s">
        <v>889</v>
      </c>
      <c r="AO52" s="29" t="s">
        <v>888</v>
      </c>
      <c r="AP52" s="29" t="s">
        <v>754</v>
      </c>
      <c r="AQ52" s="29" t="s">
        <v>754</v>
      </c>
      <c r="AR52" s="29" t="s">
        <v>754</v>
      </c>
      <c r="AS52" s="23" t="s">
        <v>753</v>
      </c>
      <c r="AT52" s="23" t="s">
        <v>753</v>
      </c>
      <c r="AU52" s="23" t="s">
        <v>753</v>
      </c>
      <c r="AV52" s="23" t="s">
        <v>756</v>
      </c>
      <c r="AW52" s="24" t="s">
        <v>887</v>
      </c>
      <c r="AX52" s="72"/>
      <c r="AY52" s="71"/>
      <c r="AZ52" s="25"/>
      <c r="BC52" s="26"/>
    </row>
    <row r="53" spans="1:68" s="16" customFormat="1">
      <c r="A53" s="15" t="s">
        <v>579</v>
      </c>
      <c r="B53" s="16" t="s">
        <v>572</v>
      </c>
      <c r="C53" s="17" t="s">
        <v>640</v>
      </c>
      <c r="D53" s="14" t="s">
        <v>641</v>
      </c>
      <c r="E53" s="14" t="s">
        <v>641</v>
      </c>
      <c r="F53" s="16" t="s">
        <v>7</v>
      </c>
      <c r="G53" s="16" t="s">
        <v>749</v>
      </c>
      <c r="H53" s="16" t="s">
        <v>66</v>
      </c>
      <c r="I53" s="77">
        <v>43555</v>
      </c>
      <c r="J53" s="16" t="s">
        <v>756</v>
      </c>
      <c r="K53" s="16" t="s">
        <v>756</v>
      </c>
      <c r="L53" s="16" t="s">
        <v>756</v>
      </c>
      <c r="M53" s="16" t="s">
        <v>756</v>
      </c>
      <c r="N53" s="16" t="s">
        <v>756</v>
      </c>
      <c r="O53" s="16" t="s">
        <v>756</v>
      </c>
      <c r="P53" s="16" t="s">
        <v>756</v>
      </c>
      <c r="Q53" s="16" t="s">
        <v>756</v>
      </c>
      <c r="R53" s="16" t="s">
        <v>756</v>
      </c>
      <c r="S53" s="16" t="s">
        <v>756</v>
      </c>
      <c r="T53" s="16" t="s">
        <v>756</v>
      </c>
      <c r="U53" s="16" t="s">
        <v>756</v>
      </c>
      <c r="V53" s="16" t="s">
        <v>756</v>
      </c>
      <c r="W53" s="16" t="s">
        <v>756</v>
      </c>
      <c r="X53" s="16" t="s">
        <v>756</v>
      </c>
      <c r="Y53" s="16" t="s">
        <v>756</v>
      </c>
      <c r="Z53" s="16" t="s">
        <v>756</v>
      </c>
      <c r="AA53" s="16" t="s">
        <v>756</v>
      </c>
      <c r="AB53" s="16" t="s">
        <v>756</v>
      </c>
      <c r="AN53" s="23" t="s">
        <v>772</v>
      </c>
      <c r="AO53" s="23" t="s">
        <v>768</v>
      </c>
      <c r="AP53" s="78">
        <v>117</v>
      </c>
      <c r="AQ53" s="76">
        <v>43671</v>
      </c>
      <c r="AR53" s="23" t="s">
        <v>754</v>
      </c>
      <c r="AS53" s="23" t="s">
        <v>756</v>
      </c>
      <c r="AT53" s="23" t="s">
        <v>756</v>
      </c>
      <c r="AU53" s="23" t="s">
        <v>753</v>
      </c>
      <c r="AV53" s="23" t="s">
        <v>753</v>
      </c>
      <c r="AW53" s="23" t="s">
        <v>799</v>
      </c>
      <c r="AX53" s="72"/>
      <c r="AY53" s="71"/>
      <c r="AZ53" s="25"/>
      <c r="BC53" s="26"/>
    </row>
    <row r="54" spans="1:68" s="16" customFormat="1">
      <c r="A54" s="15" t="s">
        <v>579</v>
      </c>
      <c r="B54" s="16" t="s">
        <v>572</v>
      </c>
      <c r="C54" s="17" t="s">
        <v>642</v>
      </c>
      <c r="D54" s="14" t="s">
        <v>643</v>
      </c>
      <c r="E54" s="14" t="s">
        <v>644</v>
      </c>
      <c r="F54" s="16" t="s">
        <v>7</v>
      </c>
      <c r="G54" s="16" t="s">
        <v>749</v>
      </c>
      <c r="H54" s="16" t="s">
        <v>66</v>
      </c>
      <c r="I54" s="77">
        <v>43555</v>
      </c>
      <c r="J54" s="16" t="s">
        <v>756</v>
      </c>
      <c r="K54" s="16" t="s">
        <v>756</v>
      </c>
      <c r="L54" s="16" t="s">
        <v>756</v>
      </c>
      <c r="M54" s="16" t="s">
        <v>753</v>
      </c>
      <c r="N54" s="16" t="s">
        <v>756</v>
      </c>
      <c r="O54" s="16" t="s">
        <v>756</v>
      </c>
      <c r="P54" s="16" t="s">
        <v>753</v>
      </c>
      <c r="Q54" s="16" t="s">
        <v>753</v>
      </c>
      <c r="R54" s="16" t="s">
        <v>756</v>
      </c>
      <c r="S54" s="16" t="s">
        <v>756</v>
      </c>
      <c r="T54" s="16" t="s">
        <v>756</v>
      </c>
      <c r="U54" s="16" t="s">
        <v>756</v>
      </c>
      <c r="V54" s="16" t="s">
        <v>753</v>
      </c>
      <c r="W54" s="16" t="s">
        <v>753</v>
      </c>
      <c r="X54" s="16" t="s">
        <v>753</v>
      </c>
      <c r="Y54" s="16" t="s">
        <v>753</v>
      </c>
      <c r="Z54" s="16" t="s">
        <v>753</v>
      </c>
      <c r="AA54" s="16" t="s">
        <v>753</v>
      </c>
      <c r="AB54" s="16" t="s">
        <v>753</v>
      </c>
      <c r="AN54" s="29" t="s">
        <v>889</v>
      </c>
      <c r="AO54" s="29" t="s">
        <v>888</v>
      </c>
      <c r="AP54" s="29" t="s">
        <v>754</v>
      </c>
      <c r="AQ54" s="29" t="s">
        <v>754</v>
      </c>
      <c r="AR54" s="29" t="s">
        <v>754</v>
      </c>
      <c r="AS54" s="23" t="s">
        <v>753</v>
      </c>
      <c r="AT54" s="23" t="s">
        <v>753</v>
      </c>
      <c r="AU54" s="23" t="s">
        <v>753</v>
      </c>
      <c r="AV54" s="23" t="s">
        <v>756</v>
      </c>
      <c r="AW54" s="24" t="s">
        <v>887</v>
      </c>
      <c r="AX54" s="72"/>
      <c r="AY54" s="71"/>
      <c r="AZ54" s="25"/>
      <c r="BC54" s="26"/>
    </row>
    <row r="55" spans="1:68" s="16" customFormat="1">
      <c r="A55" s="15" t="s">
        <v>579</v>
      </c>
      <c r="B55" s="16" t="s">
        <v>572</v>
      </c>
      <c r="C55" s="17" t="s">
        <v>645</v>
      </c>
      <c r="D55" s="14" t="s">
        <v>646</v>
      </c>
      <c r="E55" s="14" t="s">
        <v>647</v>
      </c>
      <c r="F55" s="16" t="s">
        <v>7</v>
      </c>
      <c r="G55" s="16" t="s">
        <v>749</v>
      </c>
      <c r="H55" s="16" t="s">
        <v>66</v>
      </c>
      <c r="I55" s="77">
        <v>43555</v>
      </c>
      <c r="J55" s="16" t="s">
        <v>756</v>
      </c>
      <c r="K55" s="16" t="s">
        <v>756</v>
      </c>
      <c r="L55" s="16" t="s">
        <v>756</v>
      </c>
      <c r="M55" s="16" t="s">
        <v>753</v>
      </c>
      <c r="N55" s="16" t="s">
        <v>756</v>
      </c>
      <c r="O55" s="16" t="s">
        <v>756</v>
      </c>
      <c r="P55" s="16" t="s">
        <v>753</v>
      </c>
      <c r="Q55" s="16" t="s">
        <v>753</v>
      </c>
      <c r="R55" s="16" t="s">
        <v>756</v>
      </c>
      <c r="S55" s="16" t="s">
        <v>756</v>
      </c>
      <c r="T55" s="16" t="s">
        <v>756</v>
      </c>
      <c r="U55" s="16" t="s">
        <v>756</v>
      </c>
      <c r="V55" s="16" t="s">
        <v>753</v>
      </c>
      <c r="W55" s="16" t="s">
        <v>753</v>
      </c>
      <c r="X55" s="16" t="s">
        <v>753</v>
      </c>
      <c r="Y55" s="16" t="s">
        <v>753</v>
      </c>
      <c r="Z55" s="16" t="s">
        <v>753</v>
      </c>
      <c r="AA55" s="16" t="s">
        <v>753</v>
      </c>
      <c r="AB55" s="16" t="s">
        <v>753</v>
      </c>
      <c r="AN55" s="29" t="s">
        <v>889</v>
      </c>
      <c r="AO55" s="29" t="s">
        <v>888</v>
      </c>
      <c r="AP55" s="29" t="s">
        <v>754</v>
      </c>
      <c r="AQ55" s="29" t="s">
        <v>754</v>
      </c>
      <c r="AR55" s="29" t="s">
        <v>754</v>
      </c>
      <c r="AS55" s="23" t="s">
        <v>753</v>
      </c>
      <c r="AT55" s="23" t="s">
        <v>753</v>
      </c>
      <c r="AU55" s="23" t="s">
        <v>753</v>
      </c>
      <c r="AV55" s="23" t="s">
        <v>756</v>
      </c>
      <c r="AW55" s="24" t="s">
        <v>887</v>
      </c>
      <c r="AX55" s="72"/>
      <c r="AY55" s="71"/>
      <c r="AZ55" s="25"/>
      <c r="BC55" s="26"/>
    </row>
    <row r="56" spans="1:68" s="16" customFormat="1">
      <c r="A56" s="15" t="s">
        <v>579</v>
      </c>
      <c r="B56" s="16" t="s">
        <v>572</v>
      </c>
      <c r="C56" s="17" t="s">
        <v>648</v>
      </c>
      <c r="D56" s="14" t="s">
        <v>649</v>
      </c>
      <c r="E56" s="14" t="s">
        <v>649</v>
      </c>
      <c r="F56" s="16" t="s">
        <v>5</v>
      </c>
      <c r="G56" s="16" t="s">
        <v>687</v>
      </c>
      <c r="H56" s="16" t="s">
        <v>66</v>
      </c>
      <c r="I56" s="77">
        <v>43555</v>
      </c>
      <c r="AS56" s="23" t="s">
        <v>753</v>
      </c>
      <c r="AT56" s="23" t="s">
        <v>753</v>
      </c>
      <c r="AU56" s="23" t="s">
        <v>753</v>
      </c>
      <c r="AV56" s="23" t="s">
        <v>753</v>
      </c>
      <c r="AW56" s="24"/>
      <c r="AX56" s="72"/>
      <c r="AY56" s="71"/>
      <c r="AZ56" s="25"/>
      <c r="BC56" s="26"/>
    </row>
    <row r="57" spans="1:68" s="16" customFormat="1">
      <c r="A57" s="15" t="s">
        <v>579</v>
      </c>
      <c r="B57" s="16" t="s">
        <v>572</v>
      </c>
      <c r="C57" s="17" t="s">
        <v>650</v>
      </c>
      <c r="D57" s="14" t="s">
        <v>651</v>
      </c>
      <c r="E57" s="14" t="s">
        <v>652</v>
      </c>
      <c r="F57" s="16" t="s">
        <v>5</v>
      </c>
      <c r="G57" s="16" t="s">
        <v>582</v>
      </c>
      <c r="H57" s="16" t="s">
        <v>66</v>
      </c>
      <c r="I57" s="77">
        <v>43555</v>
      </c>
      <c r="J57" s="16">
        <v>10</v>
      </c>
      <c r="K57" s="16">
        <v>9</v>
      </c>
      <c r="L57" s="16">
        <v>10</v>
      </c>
      <c r="M57" s="16">
        <v>10</v>
      </c>
      <c r="N57" s="16">
        <v>10</v>
      </c>
      <c r="O57" s="16">
        <v>5</v>
      </c>
      <c r="P57" s="16">
        <v>4</v>
      </c>
      <c r="Q57" s="16">
        <v>3</v>
      </c>
      <c r="R57" s="16">
        <v>9</v>
      </c>
      <c r="S57" s="16">
        <v>5</v>
      </c>
      <c r="T57" s="16">
        <v>10</v>
      </c>
      <c r="U57" s="16">
        <v>9</v>
      </c>
      <c r="V57" s="16">
        <v>10</v>
      </c>
      <c r="W57" s="16">
        <v>10</v>
      </c>
      <c r="X57" s="16">
        <v>9</v>
      </c>
      <c r="Y57" s="16">
        <v>9</v>
      </c>
      <c r="Z57" s="16">
        <v>8</v>
      </c>
      <c r="AA57" s="16">
        <v>9</v>
      </c>
      <c r="AB57" s="16">
        <v>7</v>
      </c>
      <c r="AN57" s="23" t="s">
        <v>772</v>
      </c>
      <c r="AO57" s="23" t="s">
        <v>768</v>
      </c>
      <c r="AP57" s="78">
        <v>117</v>
      </c>
      <c r="AQ57" s="76">
        <v>43671</v>
      </c>
      <c r="AR57" s="23" t="s">
        <v>754</v>
      </c>
      <c r="AS57" s="23" t="s">
        <v>756</v>
      </c>
      <c r="AT57" s="23" t="s">
        <v>756</v>
      </c>
      <c r="AU57" s="23" t="s">
        <v>753</v>
      </c>
      <c r="AV57" s="23" t="s">
        <v>753</v>
      </c>
      <c r="AW57" s="23" t="s">
        <v>799</v>
      </c>
      <c r="AX57" s="72"/>
      <c r="AY57" s="71"/>
      <c r="AZ57" s="25"/>
      <c r="BC57" s="26"/>
    </row>
    <row r="58" spans="1:68" s="16" customFormat="1">
      <c r="A58" s="15" t="s">
        <v>579</v>
      </c>
      <c r="B58" s="16" t="s">
        <v>572</v>
      </c>
      <c r="C58" s="17" t="s">
        <v>653</v>
      </c>
      <c r="D58" s="14" t="s">
        <v>654</v>
      </c>
      <c r="E58" s="14" t="s">
        <v>724</v>
      </c>
      <c r="F58" s="16" t="s">
        <v>5</v>
      </c>
      <c r="G58" s="16" t="s">
        <v>582</v>
      </c>
      <c r="H58" s="16" t="s">
        <v>66</v>
      </c>
      <c r="I58" s="77">
        <v>43555</v>
      </c>
      <c r="J58" s="16">
        <v>10</v>
      </c>
      <c r="K58" s="16">
        <v>10</v>
      </c>
      <c r="L58" s="16">
        <v>10</v>
      </c>
      <c r="M58" s="16">
        <v>10</v>
      </c>
      <c r="N58" s="16">
        <v>10</v>
      </c>
      <c r="O58" s="16">
        <v>5</v>
      </c>
      <c r="P58" s="16">
        <v>4</v>
      </c>
      <c r="Q58" s="16">
        <v>3</v>
      </c>
      <c r="R58" s="16">
        <v>10</v>
      </c>
      <c r="S58" s="16">
        <v>10</v>
      </c>
      <c r="T58" s="16">
        <v>10</v>
      </c>
      <c r="U58" s="16">
        <v>10</v>
      </c>
      <c r="V58" s="16">
        <v>10</v>
      </c>
      <c r="W58" s="16">
        <v>10</v>
      </c>
      <c r="X58" s="16">
        <v>10</v>
      </c>
      <c r="Y58" s="16">
        <v>10</v>
      </c>
      <c r="Z58" s="16">
        <v>10</v>
      </c>
      <c r="AA58" s="16">
        <v>10</v>
      </c>
      <c r="AB58" s="16">
        <v>9</v>
      </c>
      <c r="AN58" s="23" t="s">
        <v>772</v>
      </c>
      <c r="AO58" s="23" t="s">
        <v>768</v>
      </c>
      <c r="AP58" s="78">
        <v>117</v>
      </c>
      <c r="AQ58" s="76">
        <v>43671</v>
      </c>
      <c r="AR58" s="23" t="s">
        <v>754</v>
      </c>
      <c r="AS58" s="23" t="s">
        <v>756</v>
      </c>
      <c r="AT58" s="23" t="s">
        <v>756</v>
      </c>
      <c r="AU58" s="23" t="s">
        <v>753</v>
      </c>
      <c r="AV58" s="23" t="s">
        <v>753</v>
      </c>
      <c r="AW58" s="23" t="s">
        <v>799</v>
      </c>
      <c r="AX58" s="72"/>
      <c r="AY58" s="71"/>
      <c r="AZ58" s="25"/>
      <c r="BC58" s="26"/>
    </row>
    <row r="59" spans="1:68" s="16" customFormat="1">
      <c r="A59" s="15" t="s">
        <v>579</v>
      </c>
      <c r="B59" s="16" t="s">
        <v>573</v>
      </c>
      <c r="C59" s="17" t="s">
        <v>655</v>
      </c>
      <c r="D59" s="14" t="s">
        <v>656</v>
      </c>
      <c r="E59" s="14" t="s">
        <v>657</v>
      </c>
      <c r="F59" s="16" t="s">
        <v>7</v>
      </c>
      <c r="G59" s="16" t="s">
        <v>749</v>
      </c>
      <c r="H59" s="16" t="s">
        <v>66</v>
      </c>
      <c r="I59" s="77">
        <v>43555</v>
      </c>
      <c r="J59" s="16" t="s">
        <v>756</v>
      </c>
      <c r="K59" s="16" t="s">
        <v>753</v>
      </c>
      <c r="L59" s="16" t="s">
        <v>753</v>
      </c>
      <c r="M59" s="16" t="s">
        <v>753</v>
      </c>
      <c r="N59" s="16" t="s">
        <v>753</v>
      </c>
      <c r="O59" s="16" t="s">
        <v>753</v>
      </c>
      <c r="P59" s="16" t="s">
        <v>753</v>
      </c>
      <c r="Q59" s="16" t="s">
        <v>753</v>
      </c>
      <c r="R59" s="16" t="s">
        <v>756</v>
      </c>
      <c r="S59" s="16" t="s">
        <v>753</v>
      </c>
      <c r="T59" s="16" t="s">
        <v>756</v>
      </c>
      <c r="U59" s="16" t="s">
        <v>753</v>
      </c>
      <c r="V59" s="16" t="s">
        <v>756</v>
      </c>
      <c r="W59" s="16" t="s">
        <v>753</v>
      </c>
      <c r="X59" s="16" t="s">
        <v>753</v>
      </c>
      <c r="Y59" s="16" t="s">
        <v>753</v>
      </c>
      <c r="Z59" s="16" t="s">
        <v>756</v>
      </c>
      <c r="AA59" s="16" t="s">
        <v>753</v>
      </c>
      <c r="AB59" s="16" t="s">
        <v>756</v>
      </c>
      <c r="AN59" s="23" t="s">
        <v>772</v>
      </c>
      <c r="AO59" s="23" t="s">
        <v>768</v>
      </c>
      <c r="AP59" s="78">
        <v>119</v>
      </c>
      <c r="AQ59" s="76">
        <v>43671</v>
      </c>
      <c r="AR59" s="23" t="s">
        <v>754</v>
      </c>
      <c r="AS59" s="23" t="s">
        <v>756</v>
      </c>
      <c r="AT59" s="23" t="s">
        <v>756</v>
      </c>
      <c r="AU59" s="23" t="s">
        <v>753</v>
      </c>
      <c r="AV59" s="23" t="s">
        <v>753</v>
      </c>
      <c r="AW59" s="23" t="s">
        <v>882</v>
      </c>
      <c r="AX59" s="72"/>
      <c r="AY59" s="71"/>
      <c r="AZ59" s="25"/>
      <c r="BC59" s="26"/>
    </row>
    <row r="60" spans="1:68" s="16" customFormat="1">
      <c r="A60" s="15" t="s">
        <v>579</v>
      </c>
      <c r="B60" s="16" t="s">
        <v>573</v>
      </c>
      <c r="C60" s="17" t="s">
        <v>658</v>
      </c>
      <c r="D60" s="14" t="s">
        <v>659</v>
      </c>
      <c r="E60" s="14" t="s">
        <v>660</v>
      </c>
      <c r="F60" s="16" t="s">
        <v>7</v>
      </c>
      <c r="G60" s="16" t="s">
        <v>749</v>
      </c>
      <c r="H60" s="16" t="s">
        <v>66</v>
      </c>
      <c r="I60" s="77">
        <v>43555</v>
      </c>
      <c r="J60" s="16" t="s">
        <v>756</v>
      </c>
      <c r="K60" s="16" t="s">
        <v>753</v>
      </c>
      <c r="L60" s="16" t="s">
        <v>753</v>
      </c>
      <c r="M60" s="16" t="s">
        <v>753</v>
      </c>
      <c r="N60" s="16" t="s">
        <v>753</v>
      </c>
      <c r="O60" s="16" t="s">
        <v>753</v>
      </c>
      <c r="P60" s="16" t="s">
        <v>753</v>
      </c>
      <c r="Q60" s="16" t="s">
        <v>753</v>
      </c>
      <c r="R60" s="16" t="s">
        <v>756</v>
      </c>
      <c r="S60" s="16" t="s">
        <v>753</v>
      </c>
      <c r="T60" s="16" t="s">
        <v>756</v>
      </c>
      <c r="U60" s="16" t="s">
        <v>753</v>
      </c>
      <c r="V60" s="16" t="s">
        <v>756</v>
      </c>
      <c r="W60" s="16" t="s">
        <v>753</v>
      </c>
      <c r="X60" s="16" t="s">
        <v>753</v>
      </c>
      <c r="Y60" s="16" t="s">
        <v>753</v>
      </c>
      <c r="Z60" s="16" t="s">
        <v>756</v>
      </c>
      <c r="AA60" s="16" t="s">
        <v>753</v>
      </c>
      <c r="AB60" s="16" t="s">
        <v>756</v>
      </c>
      <c r="AN60" s="23" t="s">
        <v>772</v>
      </c>
      <c r="AO60" s="23" t="s">
        <v>768</v>
      </c>
      <c r="AP60" s="78">
        <v>119</v>
      </c>
      <c r="AQ60" s="76">
        <v>43671</v>
      </c>
      <c r="AR60" s="23" t="s">
        <v>754</v>
      </c>
      <c r="AS60" s="23" t="s">
        <v>756</v>
      </c>
      <c r="AT60" s="23" t="s">
        <v>756</v>
      </c>
      <c r="AU60" s="23" t="s">
        <v>753</v>
      </c>
      <c r="AV60" s="23" t="s">
        <v>753</v>
      </c>
      <c r="AW60" s="23" t="s">
        <v>882</v>
      </c>
      <c r="AX60" s="72"/>
      <c r="AY60" s="71"/>
      <c r="AZ60" s="25"/>
      <c r="BC60" s="26"/>
    </row>
    <row r="61" spans="1:68" s="16" customFormat="1">
      <c r="A61" s="15" t="s">
        <v>579</v>
      </c>
      <c r="B61" s="16" t="s">
        <v>573</v>
      </c>
      <c r="C61" s="17" t="s">
        <v>661</v>
      </c>
      <c r="D61" s="14" t="s">
        <v>662</v>
      </c>
      <c r="E61" s="14" t="s">
        <v>663</v>
      </c>
      <c r="F61" s="16" t="s">
        <v>7</v>
      </c>
      <c r="G61" s="16" t="s">
        <v>749</v>
      </c>
      <c r="H61" s="16" t="s">
        <v>66</v>
      </c>
      <c r="I61" s="77">
        <v>43555</v>
      </c>
      <c r="J61" s="16" t="s">
        <v>754</v>
      </c>
      <c r="K61" s="16" t="s">
        <v>754</v>
      </c>
      <c r="L61" s="16" t="s">
        <v>754</v>
      </c>
      <c r="M61" s="16" t="s">
        <v>754</v>
      </c>
      <c r="N61" s="16" t="s">
        <v>754</v>
      </c>
      <c r="O61" s="16" t="s">
        <v>754</v>
      </c>
      <c r="P61" s="16" t="s">
        <v>754</v>
      </c>
      <c r="Q61" s="16" t="s">
        <v>754</v>
      </c>
      <c r="R61" s="16" t="s">
        <v>754</v>
      </c>
      <c r="S61" s="16" t="s">
        <v>754</v>
      </c>
      <c r="T61" s="16" t="s">
        <v>754</v>
      </c>
      <c r="U61" s="16" t="s">
        <v>754</v>
      </c>
      <c r="V61" s="16" t="s">
        <v>754</v>
      </c>
      <c r="W61" s="16" t="s">
        <v>754</v>
      </c>
      <c r="X61" s="16" t="s">
        <v>754</v>
      </c>
      <c r="Y61" s="16" t="s">
        <v>754</v>
      </c>
      <c r="Z61" s="16" t="s">
        <v>754</v>
      </c>
      <c r="AA61" s="16" t="s">
        <v>754</v>
      </c>
      <c r="AB61" s="16" t="s">
        <v>754</v>
      </c>
      <c r="AS61" s="23" t="s">
        <v>753</v>
      </c>
      <c r="AT61" s="23" t="s">
        <v>753</v>
      </c>
      <c r="AU61" s="23" t="s">
        <v>753</v>
      </c>
      <c r="AV61" s="23" t="s">
        <v>753</v>
      </c>
      <c r="AW61" s="24"/>
      <c r="AX61" s="72"/>
      <c r="AY61" s="71"/>
      <c r="AZ61" s="25"/>
      <c r="BC61" s="26"/>
      <c r="BN61"/>
      <c r="BO61"/>
      <c r="BP61"/>
    </row>
    <row r="62" spans="1:68" s="16" customFormat="1">
      <c r="A62" s="15" t="s">
        <v>579</v>
      </c>
      <c r="B62" s="16" t="s">
        <v>573</v>
      </c>
      <c r="C62" s="17" t="s">
        <v>664</v>
      </c>
      <c r="D62" s="14" t="s">
        <v>665</v>
      </c>
      <c r="E62" s="14" t="s">
        <v>666</v>
      </c>
      <c r="F62" s="16" t="s">
        <v>7</v>
      </c>
      <c r="G62" s="16" t="s">
        <v>749</v>
      </c>
      <c r="H62" s="16" t="s">
        <v>66</v>
      </c>
      <c r="I62" s="77">
        <v>43555</v>
      </c>
      <c r="J62" s="16" t="s">
        <v>753</v>
      </c>
      <c r="K62" s="16" t="s">
        <v>756</v>
      </c>
      <c r="L62" s="16" t="s">
        <v>756</v>
      </c>
      <c r="M62" s="16" t="s">
        <v>753</v>
      </c>
      <c r="N62" s="16" t="s">
        <v>753</v>
      </c>
      <c r="O62" s="16" t="s">
        <v>753</v>
      </c>
      <c r="P62" s="16" t="s">
        <v>753</v>
      </c>
      <c r="Q62" s="16" t="s">
        <v>753</v>
      </c>
      <c r="R62" s="16" t="s">
        <v>753</v>
      </c>
      <c r="S62" s="16" t="s">
        <v>753</v>
      </c>
      <c r="T62" s="16" t="s">
        <v>756</v>
      </c>
      <c r="U62" s="16" t="s">
        <v>753</v>
      </c>
      <c r="V62" s="16" t="s">
        <v>753</v>
      </c>
      <c r="W62" s="16" t="s">
        <v>753</v>
      </c>
      <c r="X62" s="16" t="s">
        <v>753</v>
      </c>
      <c r="Y62" s="16" t="s">
        <v>753</v>
      </c>
      <c r="Z62" s="16" t="s">
        <v>756</v>
      </c>
      <c r="AA62" s="16" t="s">
        <v>753</v>
      </c>
      <c r="AB62" s="16" t="s">
        <v>753</v>
      </c>
      <c r="AN62" s="23" t="s">
        <v>772</v>
      </c>
      <c r="AO62" s="23" t="s">
        <v>768</v>
      </c>
      <c r="AP62" s="23">
        <v>52</v>
      </c>
      <c r="AQ62" s="76">
        <v>43671</v>
      </c>
      <c r="AR62" t="s">
        <v>789</v>
      </c>
      <c r="AS62" s="23" t="s">
        <v>753</v>
      </c>
      <c r="AT62" s="23" t="s">
        <v>756</v>
      </c>
      <c r="AU62" s="23" t="s">
        <v>753</v>
      </c>
      <c r="AV62" s="23" t="s">
        <v>753</v>
      </c>
      <c r="AW62" s="23" t="s">
        <v>893</v>
      </c>
      <c r="AX62" s="72"/>
      <c r="AY62" s="71"/>
      <c r="AZ62" s="25"/>
      <c r="BC62" s="26"/>
      <c r="BN62"/>
      <c r="BO62"/>
      <c r="BP62"/>
    </row>
  </sheetData>
  <autoFilter ref="A1:BP62" xr:uid="{00000000-0009-0000-0000-000003000000}">
    <filterColumn colId="65" showButton="0"/>
    <filterColumn colId="66" showButton="0"/>
  </autoFilter>
  <mergeCells count="1">
    <mergeCell ref="BN1:BP1"/>
  </mergeCells>
  <phoneticPr fontId="7" type="noConversion"/>
  <conditionalFormatting sqref="D3">
    <cfRule type="duplicateValues" dxfId="66" priority="50"/>
  </conditionalFormatting>
  <conditionalFormatting sqref="D3">
    <cfRule type="duplicateValues" dxfId="65" priority="51"/>
  </conditionalFormatting>
  <conditionalFormatting sqref="D3">
    <cfRule type="duplicateValues" dxfId="64" priority="47"/>
    <cfRule type="duplicateValues" dxfId="63" priority="49"/>
  </conditionalFormatting>
  <conditionalFormatting sqref="C3">
    <cfRule type="duplicateValues" dxfId="62" priority="44"/>
  </conditionalFormatting>
  <conditionalFormatting sqref="C3">
    <cfRule type="duplicateValues" dxfId="61" priority="45"/>
    <cfRule type="duplicateValues" dxfId="60" priority="46"/>
  </conditionalFormatting>
  <conditionalFormatting sqref="D30:D31">
    <cfRule type="duplicateValues" dxfId="59" priority="42"/>
  </conditionalFormatting>
  <conditionalFormatting sqref="D30:D31">
    <cfRule type="duplicateValues" dxfId="58" priority="43"/>
  </conditionalFormatting>
  <conditionalFormatting sqref="D30:D31">
    <cfRule type="duplicateValues" dxfId="57" priority="39"/>
    <cfRule type="duplicateValues" dxfId="56" priority="41"/>
  </conditionalFormatting>
  <conditionalFormatting sqref="C30">
    <cfRule type="duplicateValues" dxfId="55" priority="37"/>
    <cfRule type="duplicateValues" dxfId="54" priority="38"/>
  </conditionalFormatting>
  <conditionalFormatting sqref="C30">
    <cfRule type="duplicateValues" dxfId="53" priority="36"/>
  </conditionalFormatting>
  <conditionalFormatting sqref="C31">
    <cfRule type="duplicateValues" dxfId="52" priority="34"/>
    <cfRule type="duplicateValues" dxfId="51" priority="35"/>
  </conditionalFormatting>
  <conditionalFormatting sqref="C31">
    <cfRule type="duplicateValues" dxfId="50" priority="33"/>
  </conditionalFormatting>
  <conditionalFormatting sqref="D34">
    <cfRule type="duplicateValues" dxfId="49" priority="23"/>
  </conditionalFormatting>
  <conditionalFormatting sqref="D34">
    <cfRule type="duplicateValues" dxfId="48" priority="24"/>
  </conditionalFormatting>
  <conditionalFormatting sqref="D34">
    <cfRule type="duplicateValues" dxfId="47" priority="20"/>
    <cfRule type="duplicateValues" dxfId="46" priority="22"/>
  </conditionalFormatting>
  <conditionalFormatting sqref="C34">
    <cfRule type="duplicateValues" dxfId="45" priority="17"/>
  </conditionalFormatting>
  <conditionalFormatting sqref="C34">
    <cfRule type="duplicateValues" dxfId="44" priority="18"/>
    <cfRule type="duplicateValues" dxfId="43" priority="19"/>
  </conditionalFormatting>
  <conditionalFormatting sqref="D61:D62">
    <cfRule type="duplicateValues" dxfId="42" priority="15"/>
  </conditionalFormatting>
  <conditionalFormatting sqref="D61:D62">
    <cfRule type="duplicateValues" dxfId="41" priority="16"/>
  </conditionalFormatting>
  <conditionalFormatting sqref="D61:D62">
    <cfRule type="duplicateValues" dxfId="40" priority="12"/>
    <cfRule type="duplicateValues" dxfId="39" priority="14"/>
  </conditionalFormatting>
  <conditionalFormatting sqref="C61">
    <cfRule type="duplicateValues" dxfId="38" priority="10"/>
    <cfRule type="duplicateValues" dxfId="37" priority="11"/>
  </conditionalFormatting>
  <conditionalFormatting sqref="C61">
    <cfRule type="duplicateValues" dxfId="36" priority="9"/>
  </conditionalFormatting>
  <conditionalFormatting sqref="C62">
    <cfRule type="duplicateValues" dxfId="35" priority="7"/>
    <cfRule type="duplicateValues" dxfId="34" priority="8"/>
  </conditionalFormatting>
  <conditionalFormatting sqref="C62">
    <cfRule type="duplicateValues" dxfId="33" priority="6"/>
  </conditionalFormatting>
  <conditionalFormatting sqref="E2:E31">
    <cfRule type="duplicateValues" dxfId="32" priority="448"/>
  </conditionalFormatting>
  <conditionalFormatting sqref="D4:D29 D2">
    <cfRule type="duplicateValues" dxfId="31" priority="460"/>
  </conditionalFormatting>
  <conditionalFormatting sqref="C4:C29 C2">
    <cfRule type="duplicateValues" dxfId="30" priority="463"/>
    <cfRule type="duplicateValues" dxfId="29" priority="464"/>
  </conditionalFormatting>
  <conditionalFormatting sqref="D4:D29 D2">
    <cfRule type="duplicateValues" dxfId="28" priority="469"/>
    <cfRule type="duplicateValues" dxfId="27" priority="470"/>
  </conditionalFormatting>
  <conditionalFormatting sqref="C4:C29 C2">
    <cfRule type="duplicateValues" dxfId="26" priority="478"/>
  </conditionalFormatting>
  <conditionalFormatting sqref="D35:D60 D33">
    <cfRule type="duplicateValues" dxfId="25" priority="503"/>
  </conditionalFormatting>
  <conditionalFormatting sqref="D35:D60">
    <cfRule type="duplicateValues" dxfId="24" priority="506"/>
  </conditionalFormatting>
  <conditionalFormatting sqref="C35:C60 C33">
    <cfRule type="duplicateValues" dxfId="23" priority="508"/>
    <cfRule type="duplicateValues" dxfId="22" priority="509"/>
  </conditionalFormatting>
  <conditionalFormatting sqref="D35:D60 D33">
    <cfRule type="duplicateValues" dxfId="21" priority="514"/>
    <cfRule type="duplicateValues" dxfId="20" priority="515"/>
  </conditionalFormatting>
  <conditionalFormatting sqref="C35:C60 C33">
    <cfRule type="duplicateValues" dxfId="19" priority="520"/>
  </conditionalFormatting>
  <conditionalFormatting sqref="E33:E62">
    <cfRule type="duplicateValues" dxfId="18" priority="3"/>
  </conditionalFormatting>
  <conditionalFormatting sqref="BG5:BG15">
    <cfRule type="containsText" dxfId="17" priority="1" operator="containsText" text="T2">
      <formula>NOT(ISERROR(SEARCH("T2",BG5)))</formula>
    </cfRule>
    <cfRule type="containsText" dxfId="16" priority="2" operator="containsText" text="T1">
      <formula>NOT(ISERROR(SEARCH("T1",BG5)))</formula>
    </cfRule>
  </conditionalFormatting>
  <dataValidations count="7">
    <dataValidation type="list" allowBlank="1" showInputMessage="1" showErrorMessage="1" sqref="J11:AM11 J42:AM42" xr:uid="{00000000-0002-0000-0300-000000000000}">
      <formula1>"M, F"</formula1>
    </dataValidation>
    <dataValidation type="decimal" operator="greaterThanOrEqual" allowBlank="1" showInputMessage="1" showErrorMessage="1" sqref="J25:AM27 J4:AM9 J19:AM20 J56:AM58 J50:AM51 J35:AM40" xr:uid="{00000000-0002-0000-0300-000001000000}">
      <formula1>-99999999</formula1>
    </dataValidation>
    <dataValidation type="date" operator="greaterThanOrEqual" allowBlank="1" showInputMessage="1" showErrorMessage="1" sqref="J48:AM49 J17:AM18" xr:uid="{00000000-0002-0000-0300-000002000000}">
      <formula1>3654</formula1>
    </dataValidation>
    <dataValidation type="list" allowBlank="1" showInputMessage="1" showErrorMessage="1" sqref="AS33:AV62 AY33:AY62 AS2:AV31 AY2:AY31" xr:uid="{00000000-0002-0000-0300-000003000000}">
      <formula1>"Yes, No"</formula1>
    </dataValidation>
    <dataValidation type="list" allowBlank="1" showInputMessage="1" showErrorMessage="1" sqref="AZ2:AZ31 AZ33:AZ62" xr:uid="{00000000-0002-0000-0300-000004000000}">
      <formula1>$BO$4:$BO$14</formula1>
    </dataValidation>
    <dataValidation type="list" allowBlank="1" showInputMessage="1" showErrorMessage="1" sqref="BC33:BC62 BC2:BC31" xr:uid="{00000000-0002-0000-0300-000005000000}">
      <formula1>"Error accepted, Error not accepted"</formula1>
    </dataValidation>
    <dataValidation type="list" allowBlank="1" showInputMessage="1" showErrorMessage="1" sqref="J21:AM24 J41:AM41 J33:AM34 J43:AM47 J2:AM3 J59:AM62 J12:AM16 J10:AM10 J28:AM31 J52:AM55" xr:uid="{00000000-0002-0000-0300-000006000000}">
      <formula1>"Yes, No, NA"</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E22"/>
  <sheetViews>
    <sheetView zoomScale="90" zoomScaleNormal="90" workbookViewId="0">
      <selection activeCell="AD18" sqref="AD18"/>
    </sheetView>
  </sheetViews>
  <sheetFormatPr defaultColWidth="10.69921875" defaultRowHeight="15.6"/>
  <cols>
    <col min="1" max="1" width="18.19921875" customWidth="1"/>
    <col min="2" max="2" width="22" customWidth="1"/>
    <col min="4" max="4" width="20.69921875" customWidth="1"/>
    <col min="5" max="5" width="17.8984375" customWidth="1"/>
    <col min="6" max="6" width="13.3984375" customWidth="1"/>
    <col min="7" max="7" width="15.8984375" customWidth="1"/>
    <col min="9" max="9" width="13.09765625" customWidth="1"/>
    <col min="10" max="10" width="19.69921875" customWidth="1"/>
    <col min="11" max="11" width="0" hidden="1" customWidth="1"/>
    <col min="12" max="18" width="12.5" hidden="1" customWidth="1"/>
    <col min="19" max="29" width="0" hidden="1" customWidth="1"/>
    <col min="32" max="32" width="10.8984375" customWidth="1"/>
    <col min="33" max="33" width="14.8984375" customWidth="1"/>
    <col min="34" max="34" width="13.5" customWidth="1"/>
    <col min="35" max="35" width="10.8984375" customWidth="1"/>
    <col min="36" max="36" width="9" customWidth="1"/>
    <col min="37" max="37" width="7.8984375" customWidth="1"/>
    <col min="38" max="38" width="6.3984375" customWidth="1"/>
    <col min="39" max="39" width="32.69921875" customWidth="1"/>
    <col min="40" max="40" width="27.69921875" customWidth="1"/>
    <col min="41" max="41" width="16.09765625" style="74" customWidth="1"/>
    <col min="43" max="43" width="30.5" customWidth="1"/>
    <col min="44" max="44" width="25" customWidth="1"/>
    <col min="45" max="45" width="24.5" customWidth="1"/>
    <col min="46" max="46" width="24.69921875" customWidth="1"/>
    <col min="47" max="47" width="25.69921875" customWidth="1"/>
    <col min="48" max="54" width="25.19921875" customWidth="1"/>
    <col min="56" max="56" width="29.19921875" customWidth="1"/>
  </cols>
  <sheetData>
    <row r="1" spans="1:57" s="84" customFormat="1">
      <c r="A1" s="102" t="s">
        <v>8</v>
      </c>
      <c r="B1" s="102" t="s">
        <v>0</v>
      </c>
      <c r="C1" s="102" t="s">
        <v>1</v>
      </c>
      <c r="D1" s="102" t="s">
        <v>3</v>
      </c>
      <c r="E1" s="103" t="s">
        <v>2</v>
      </c>
      <c r="F1" s="102" t="s">
        <v>6</v>
      </c>
      <c r="G1" s="102" t="s">
        <v>4</v>
      </c>
      <c r="H1" s="104" t="s">
        <v>9</v>
      </c>
      <c r="I1" s="102" t="s">
        <v>11</v>
      </c>
      <c r="J1" s="84" t="s">
        <v>890</v>
      </c>
      <c r="K1" s="102" t="s">
        <v>669</v>
      </c>
      <c r="L1" s="102" t="s">
        <v>670</v>
      </c>
      <c r="M1" s="102" t="s">
        <v>671</v>
      </c>
      <c r="N1" s="102" t="s">
        <v>672</v>
      </c>
      <c r="O1" s="102" t="s">
        <v>673</v>
      </c>
      <c r="P1" s="102" t="s">
        <v>674</v>
      </c>
      <c r="Q1" s="102" t="s">
        <v>675</v>
      </c>
      <c r="R1" s="102" t="s">
        <v>676</v>
      </c>
      <c r="S1" s="102" t="s">
        <v>677</v>
      </c>
      <c r="T1" s="102" t="s">
        <v>678</v>
      </c>
      <c r="U1" s="102" t="s">
        <v>679</v>
      </c>
      <c r="V1" s="102" t="s">
        <v>680</v>
      </c>
      <c r="W1" s="102" t="s">
        <v>681</v>
      </c>
      <c r="X1" s="102" t="s">
        <v>682</v>
      </c>
      <c r="Y1" s="102" t="s">
        <v>683</v>
      </c>
      <c r="Z1" s="102" t="s">
        <v>709</v>
      </c>
      <c r="AA1" s="102" t="s">
        <v>710</v>
      </c>
      <c r="AB1" s="102" t="s">
        <v>711</v>
      </c>
      <c r="AC1" s="102" t="s">
        <v>712</v>
      </c>
      <c r="AD1" s="105" t="s">
        <v>13</v>
      </c>
      <c r="AE1" s="105" t="s">
        <v>14</v>
      </c>
      <c r="AF1" s="105" t="s">
        <v>15</v>
      </c>
      <c r="AG1" s="105" t="s">
        <v>16</v>
      </c>
      <c r="AH1" s="105" t="s">
        <v>17</v>
      </c>
      <c r="AI1" s="105" t="s">
        <v>18</v>
      </c>
      <c r="AJ1" s="105" t="s">
        <v>19</v>
      </c>
      <c r="AK1" s="105" t="s">
        <v>20</v>
      </c>
      <c r="AL1" s="105" t="s">
        <v>747</v>
      </c>
      <c r="AM1" s="105" t="s">
        <v>668</v>
      </c>
      <c r="AN1" s="106" t="s">
        <v>22</v>
      </c>
      <c r="AO1" s="107" t="s">
        <v>23</v>
      </c>
      <c r="AP1" s="108" t="s">
        <v>24</v>
      </c>
      <c r="AQ1" s="108" t="s">
        <v>25</v>
      </c>
      <c r="AR1" s="108" t="s">
        <v>26</v>
      </c>
      <c r="AS1" s="99" t="s">
        <v>27</v>
      </c>
      <c r="AT1" s="99" t="s">
        <v>28</v>
      </c>
      <c r="AU1" s="99" t="s">
        <v>29</v>
      </c>
      <c r="AV1" s="109" t="s">
        <v>688</v>
      </c>
      <c r="AW1" s="89"/>
      <c r="AX1" s="89"/>
      <c r="AY1" s="90" t="s">
        <v>745</v>
      </c>
      <c r="AZ1" s="90">
        <v>20</v>
      </c>
      <c r="BA1" s="109"/>
      <c r="BB1" s="109"/>
      <c r="BC1" s="160" t="s">
        <v>746</v>
      </c>
      <c r="BD1" s="160"/>
      <c r="BE1" s="160"/>
    </row>
    <row r="2" spans="1:57">
      <c r="A2" s="15" t="s">
        <v>579</v>
      </c>
      <c r="B2" s="13" t="s">
        <v>576</v>
      </c>
      <c r="C2" s="28" t="s">
        <v>689</v>
      </c>
      <c r="D2" s="13" t="s">
        <v>690</v>
      </c>
      <c r="E2" s="13" t="s">
        <v>725</v>
      </c>
      <c r="F2" s="13" t="s">
        <v>5</v>
      </c>
      <c r="G2" s="12" t="s">
        <v>580</v>
      </c>
      <c r="H2" s="16" t="s">
        <v>12</v>
      </c>
      <c r="I2" s="77">
        <v>43921</v>
      </c>
      <c r="J2" s="16"/>
      <c r="K2" s="16"/>
      <c r="L2" s="16"/>
      <c r="M2" s="16"/>
      <c r="N2" s="16"/>
      <c r="O2" s="16"/>
      <c r="P2" s="16"/>
      <c r="Q2" s="16"/>
      <c r="R2" s="16"/>
      <c r="S2" s="16"/>
      <c r="T2" s="16"/>
      <c r="U2" s="16"/>
      <c r="V2" s="16"/>
      <c r="W2" s="16"/>
      <c r="X2" s="16"/>
      <c r="Y2" s="16"/>
      <c r="Z2" s="16"/>
      <c r="AA2" s="16"/>
      <c r="AB2" s="16"/>
      <c r="AC2" s="16"/>
      <c r="AD2" s="16"/>
      <c r="AE2" s="16"/>
      <c r="AF2" s="16"/>
      <c r="AG2" s="16"/>
      <c r="AH2" s="16"/>
      <c r="AI2" s="23" t="s">
        <v>753</v>
      </c>
      <c r="AJ2" s="23" t="s">
        <v>753</v>
      </c>
      <c r="AK2" s="23" t="s">
        <v>753</v>
      </c>
      <c r="AL2" s="23" t="s">
        <v>753</v>
      </c>
      <c r="AM2" s="16"/>
      <c r="AN2" s="24"/>
      <c r="AO2" s="69" t="s">
        <v>756</v>
      </c>
      <c r="AP2" s="25"/>
      <c r="AQ2" s="16"/>
      <c r="AR2" s="16"/>
      <c r="AS2" s="26"/>
      <c r="AT2" s="16"/>
      <c r="AU2" s="16"/>
      <c r="AV2" s="16"/>
      <c r="AW2" s="30"/>
      <c r="AX2" s="31" t="s">
        <v>737</v>
      </c>
      <c r="AY2" s="31"/>
      <c r="AZ2" s="32"/>
      <c r="BA2" s="16"/>
      <c r="BB2" s="16"/>
      <c r="BC2" s="3" t="s">
        <v>34</v>
      </c>
      <c r="BD2" s="3" t="s">
        <v>35</v>
      </c>
      <c r="BE2" s="3" t="s">
        <v>36</v>
      </c>
    </row>
    <row r="3" spans="1:57" ht="16.2" thickBot="1">
      <c r="A3" s="15" t="s">
        <v>579</v>
      </c>
      <c r="B3" s="13" t="s">
        <v>576</v>
      </c>
      <c r="C3" s="28" t="s">
        <v>691</v>
      </c>
      <c r="D3" s="13" t="s">
        <v>692</v>
      </c>
      <c r="E3" s="13" t="s">
        <v>726</v>
      </c>
      <c r="F3" s="13" t="s">
        <v>5</v>
      </c>
      <c r="G3" s="12" t="s">
        <v>580</v>
      </c>
      <c r="H3" s="16" t="s">
        <v>12</v>
      </c>
      <c r="I3" s="77">
        <v>43921</v>
      </c>
      <c r="J3" s="16"/>
      <c r="K3" s="16"/>
      <c r="L3" s="16"/>
      <c r="M3" s="16"/>
      <c r="N3" s="16"/>
      <c r="O3" s="16"/>
      <c r="P3" s="16"/>
      <c r="Q3" s="16"/>
      <c r="R3" s="16"/>
      <c r="S3" s="16"/>
      <c r="T3" s="16"/>
      <c r="U3" s="16"/>
      <c r="V3" s="16"/>
      <c r="W3" s="16"/>
      <c r="X3" s="16"/>
      <c r="Y3" s="16"/>
      <c r="Z3" s="16"/>
      <c r="AA3" s="16"/>
      <c r="AB3" s="16"/>
      <c r="AC3" s="16"/>
      <c r="AD3" s="16"/>
      <c r="AE3" s="16"/>
      <c r="AF3" s="16"/>
      <c r="AG3" s="16"/>
      <c r="AH3" s="16"/>
      <c r="AI3" s="23" t="s">
        <v>753</v>
      </c>
      <c r="AJ3" s="23" t="s">
        <v>753</v>
      </c>
      <c r="AK3" s="23" t="s">
        <v>753</v>
      </c>
      <c r="AL3" s="23" t="s">
        <v>753</v>
      </c>
      <c r="AM3" s="16"/>
      <c r="AN3" s="24"/>
      <c r="AO3" s="69" t="s">
        <v>756</v>
      </c>
      <c r="AP3" s="25"/>
      <c r="AQ3" s="16"/>
      <c r="AR3" s="16"/>
      <c r="AS3" s="26"/>
      <c r="AT3" s="16"/>
      <c r="AU3" s="16"/>
      <c r="AV3" s="16"/>
      <c r="AW3" s="33"/>
      <c r="AX3" s="33"/>
      <c r="BA3" s="16"/>
      <c r="BB3" s="16"/>
      <c r="BC3" s="3" t="s">
        <v>34</v>
      </c>
      <c r="BD3" s="4" t="s">
        <v>37</v>
      </c>
      <c r="BE3" s="5" t="s">
        <v>38</v>
      </c>
    </row>
    <row r="4" spans="1:57" ht="16.2" thickBot="1">
      <c r="A4" s="15" t="s">
        <v>579</v>
      </c>
      <c r="B4" s="13" t="s">
        <v>576</v>
      </c>
      <c r="C4" s="28" t="s">
        <v>693</v>
      </c>
      <c r="D4" s="13" t="s">
        <v>694</v>
      </c>
      <c r="E4" s="13" t="s">
        <v>727</v>
      </c>
      <c r="F4" s="13" t="s">
        <v>5</v>
      </c>
      <c r="G4" s="12" t="s">
        <v>580</v>
      </c>
      <c r="H4" s="16" t="s">
        <v>12</v>
      </c>
      <c r="I4" s="77">
        <v>43921</v>
      </c>
      <c r="J4" s="16"/>
      <c r="K4" s="16"/>
      <c r="L4" s="16"/>
      <c r="M4" s="16"/>
      <c r="N4" s="16"/>
      <c r="O4" s="16"/>
      <c r="P4" s="16"/>
      <c r="Q4" s="16"/>
      <c r="R4" s="16"/>
      <c r="S4" s="16"/>
      <c r="T4" s="16"/>
      <c r="U4" s="16"/>
      <c r="V4" s="16"/>
      <c r="W4" s="16"/>
      <c r="X4" s="16"/>
      <c r="Y4" s="16"/>
      <c r="Z4" s="16"/>
      <c r="AA4" s="16"/>
      <c r="AB4" s="16"/>
      <c r="AC4" s="16"/>
      <c r="AD4" s="16"/>
      <c r="AE4" s="16"/>
      <c r="AF4" s="16"/>
      <c r="AG4" s="16"/>
      <c r="AH4" s="16"/>
      <c r="AI4" s="23" t="s">
        <v>753</v>
      </c>
      <c r="AJ4" s="23" t="s">
        <v>753</v>
      </c>
      <c r="AK4" s="23" t="s">
        <v>753</v>
      </c>
      <c r="AL4" s="23" t="s">
        <v>753</v>
      </c>
      <c r="AM4" s="16"/>
      <c r="AN4" s="24"/>
      <c r="AO4" s="69" t="s">
        <v>756</v>
      </c>
      <c r="AP4" s="25"/>
      <c r="AQ4" s="16"/>
      <c r="AR4" s="16"/>
      <c r="AS4" s="26"/>
      <c r="AT4" s="16"/>
      <c r="AU4" s="16"/>
      <c r="AV4" s="16"/>
      <c r="AW4" s="34" t="s">
        <v>738</v>
      </c>
      <c r="AX4" s="34" t="s">
        <v>739</v>
      </c>
      <c r="AY4" s="34" t="s">
        <v>740</v>
      </c>
      <c r="AZ4" s="34" t="s">
        <v>741</v>
      </c>
      <c r="BA4" s="16"/>
      <c r="BB4" s="16"/>
      <c r="BC4" s="3" t="s">
        <v>34</v>
      </c>
      <c r="BD4" s="5" t="s">
        <v>39</v>
      </c>
      <c r="BE4" s="5" t="s">
        <v>40</v>
      </c>
    </row>
    <row r="5" spans="1:57">
      <c r="A5" s="15" t="s">
        <v>579</v>
      </c>
      <c r="B5" s="13" t="s">
        <v>576</v>
      </c>
      <c r="C5" s="28" t="s">
        <v>695</v>
      </c>
      <c r="D5" s="13" t="s">
        <v>696</v>
      </c>
      <c r="E5" s="13" t="s">
        <v>728</v>
      </c>
      <c r="F5" s="13" t="s">
        <v>5</v>
      </c>
      <c r="G5" s="12" t="s">
        <v>580</v>
      </c>
      <c r="H5" s="16" t="s">
        <v>12</v>
      </c>
      <c r="I5" s="77">
        <v>43921</v>
      </c>
      <c r="J5" s="16"/>
      <c r="K5" s="16"/>
      <c r="L5" s="16"/>
      <c r="M5" s="16"/>
      <c r="N5" s="16"/>
      <c r="O5" s="16"/>
      <c r="P5" s="16"/>
      <c r="Q5" s="16"/>
      <c r="R5" s="16"/>
      <c r="S5" s="16"/>
      <c r="T5" s="16"/>
      <c r="U5" s="16"/>
      <c r="V5" s="16"/>
      <c r="W5" s="16"/>
      <c r="X5" s="16"/>
      <c r="Y5" s="16"/>
      <c r="Z5" s="16"/>
      <c r="AA5" s="16"/>
      <c r="AB5" s="16"/>
      <c r="AC5" s="16"/>
      <c r="AD5" s="16"/>
      <c r="AE5" s="16"/>
      <c r="AF5" s="16"/>
      <c r="AG5" s="16"/>
      <c r="AH5" s="16"/>
      <c r="AI5" s="23" t="s">
        <v>753</v>
      </c>
      <c r="AJ5" s="23" t="s">
        <v>753</v>
      </c>
      <c r="AK5" s="23" t="s">
        <v>753</v>
      </c>
      <c r="AL5" s="23" t="s">
        <v>753</v>
      </c>
      <c r="AM5" s="16"/>
      <c r="AN5" s="24"/>
      <c r="AO5" s="69" t="s">
        <v>756</v>
      </c>
      <c r="AP5" s="25"/>
      <c r="AQ5" s="16"/>
      <c r="AR5" s="16"/>
      <c r="AS5" s="26"/>
      <c r="AT5" s="16"/>
      <c r="AU5" s="16"/>
      <c r="AV5" s="16"/>
      <c r="AW5" s="35" t="s">
        <v>35</v>
      </c>
      <c r="AX5" s="36">
        <f>COUNTIF(AP:AP,AW5)</f>
        <v>0</v>
      </c>
      <c r="AY5" s="37">
        <f>AX5/$AZ$1</f>
        <v>0</v>
      </c>
      <c r="AZ5" s="38" t="e">
        <f>COUNTIFS(AS:AS, "Error accepted",AP:AP,AW5)/$AX$16</f>
        <v>#DIV/0!</v>
      </c>
      <c r="BA5" s="16"/>
      <c r="BB5" s="16"/>
      <c r="BC5" s="3" t="s">
        <v>34</v>
      </c>
      <c r="BD5" s="5" t="s">
        <v>41</v>
      </c>
      <c r="BE5" s="5" t="s">
        <v>42</v>
      </c>
    </row>
    <row r="6" spans="1:57">
      <c r="A6" s="15" t="s">
        <v>579</v>
      </c>
      <c r="B6" s="13" t="s">
        <v>576</v>
      </c>
      <c r="C6" s="28" t="s">
        <v>697</v>
      </c>
      <c r="D6" s="13" t="s">
        <v>698</v>
      </c>
      <c r="E6" s="13" t="s">
        <v>729</v>
      </c>
      <c r="F6" s="13" t="s">
        <v>5</v>
      </c>
      <c r="G6" s="12" t="s">
        <v>580</v>
      </c>
      <c r="H6" s="16" t="s">
        <v>12</v>
      </c>
      <c r="I6" s="77">
        <v>43921</v>
      </c>
      <c r="J6" s="16"/>
      <c r="K6" s="16"/>
      <c r="L6" s="16"/>
      <c r="M6" s="16"/>
      <c r="N6" s="16"/>
      <c r="O6" s="16"/>
      <c r="P6" s="16"/>
      <c r="Q6" s="16"/>
      <c r="R6" s="16"/>
      <c r="S6" s="16"/>
      <c r="T6" s="16"/>
      <c r="U6" s="16"/>
      <c r="V6" s="16"/>
      <c r="W6" s="16"/>
      <c r="X6" s="16"/>
      <c r="Y6" s="16"/>
      <c r="Z6" s="16"/>
      <c r="AA6" s="16"/>
      <c r="AB6" s="16"/>
      <c r="AC6" s="16"/>
      <c r="AD6" s="16"/>
      <c r="AE6" s="16"/>
      <c r="AF6" s="16"/>
      <c r="AG6" s="16"/>
      <c r="AH6" s="16"/>
      <c r="AI6" s="23" t="s">
        <v>753</v>
      </c>
      <c r="AJ6" s="23" t="s">
        <v>753</v>
      </c>
      <c r="AK6" s="23" t="s">
        <v>753</v>
      </c>
      <c r="AL6" s="23" t="s">
        <v>753</v>
      </c>
      <c r="AM6" s="16"/>
      <c r="AN6" s="24"/>
      <c r="AO6" s="69" t="s">
        <v>756</v>
      </c>
      <c r="AP6" s="25"/>
      <c r="AQ6" s="16"/>
      <c r="AR6" s="16"/>
      <c r="AS6" s="26"/>
      <c r="AT6" s="16"/>
      <c r="AU6" s="16"/>
      <c r="AV6" s="16"/>
      <c r="AW6" s="35" t="s">
        <v>37</v>
      </c>
      <c r="AX6" s="36">
        <f>COUNTIF(AP2:AP62,AW6)</f>
        <v>0</v>
      </c>
      <c r="AY6" s="37">
        <f>AX6/$AZ$1</f>
        <v>0</v>
      </c>
      <c r="AZ6" s="38" t="e">
        <f t="shared" ref="AZ6:AZ15" si="0">COUNTIFS(AS:AS, "Error accepted",AP:AP,AW6)/$AX$16</f>
        <v>#DIV/0!</v>
      </c>
      <c r="BA6" s="16"/>
      <c r="BB6" s="16"/>
      <c r="BC6" s="3" t="s">
        <v>34</v>
      </c>
      <c r="BD6" s="5" t="s">
        <v>43</v>
      </c>
      <c r="BE6" s="5" t="s">
        <v>44</v>
      </c>
    </row>
    <row r="7" spans="1:57">
      <c r="A7" s="15" t="s">
        <v>579</v>
      </c>
      <c r="B7" s="13" t="s">
        <v>577</v>
      </c>
      <c r="C7" s="28" t="s">
        <v>699</v>
      </c>
      <c r="D7" s="13" t="s">
        <v>700</v>
      </c>
      <c r="E7" s="13" t="s">
        <v>730</v>
      </c>
      <c r="F7" s="13" t="s">
        <v>7</v>
      </c>
      <c r="G7" s="16" t="s">
        <v>749</v>
      </c>
      <c r="H7" s="16" t="s">
        <v>12</v>
      </c>
      <c r="I7" s="77">
        <v>43921</v>
      </c>
      <c r="J7" s="16" t="s">
        <v>754</v>
      </c>
      <c r="K7" s="16"/>
      <c r="L7" s="16"/>
      <c r="M7" s="16"/>
      <c r="N7" s="16"/>
      <c r="O7" s="16"/>
      <c r="P7" s="16"/>
      <c r="Q7" s="16"/>
      <c r="R7" s="16"/>
      <c r="S7" s="16"/>
      <c r="T7" s="16"/>
      <c r="U7" s="16"/>
      <c r="V7" s="16"/>
      <c r="W7" s="16"/>
      <c r="X7" s="16"/>
      <c r="Y7" s="16"/>
      <c r="Z7" s="16"/>
      <c r="AA7" s="16"/>
      <c r="AB7" s="16"/>
      <c r="AC7" s="16"/>
      <c r="AD7" s="16"/>
      <c r="AE7" s="16"/>
      <c r="AF7" s="16"/>
      <c r="AG7" s="16"/>
      <c r="AH7" s="16"/>
      <c r="AI7" s="23" t="s">
        <v>753</v>
      </c>
      <c r="AJ7" s="23" t="s">
        <v>753</v>
      </c>
      <c r="AK7" s="23" t="s">
        <v>753</v>
      </c>
      <c r="AL7" s="23" t="s">
        <v>753</v>
      </c>
      <c r="AM7" s="16"/>
      <c r="AN7" s="24"/>
      <c r="AO7" s="69" t="s">
        <v>756</v>
      </c>
      <c r="AP7" s="25"/>
      <c r="AQ7" s="16"/>
      <c r="AR7" s="16"/>
      <c r="AS7" s="26"/>
      <c r="AT7" s="16"/>
      <c r="AU7" s="16"/>
      <c r="AV7" s="16"/>
      <c r="AW7" s="35" t="s">
        <v>39</v>
      </c>
      <c r="AX7" s="36">
        <f>COUNTIF(AP:AP,AW7)</f>
        <v>0</v>
      </c>
      <c r="AY7" s="37">
        <f>AX7/$AZ$1</f>
        <v>0</v>
      </c>
      <c r="AZ7" s="38" t="e">
        <f t="shared" si="0"/>
        <v>#DIV/0!</v>
      </c>
      <c r="BA7" s="16"/>
      <c r="BB7" s="16"/>
      <c r="BC7" s="3" t="s">
        <v>34</v>
      </c>
      <c r="BD7" s="5" t="s">
        <v>45</v>
      </c>
      <c r="BE7" s="5" t="s">
        <v>46</v>
      </c>
    </row>
    <row r="8" spans="1:57">
      <c r="A8" s="15" t="s">
        <v>579</v>
      </c>
      <c r="B8" s="13" t="s">
        <v>577</v>
      </c>
      <c r="C8" s="28" t="s">
        <v>701</v>
      </c>
      <c r="D8" s="13" t="s">
        <v>702</v>
      </c>
      <c r="E8" s="13" t="s">
        <v>731</v>
      </c>
      <c r="F8" s="13" t="s">
        <v>7</v>
      </c>
      <c r="G8" s="16" t="s">
        <v>749</v>
      </c>
      <c r="H8" s="16" t="s">
        <v>12</v>
      </c>
      <c r="I8" s="77">
        <v>43921</v>
      </c>
      <c r="J8" s="16" t="s">
        <v>756</v>
      </c>
      <c r="K8" s="16"/>
      <c r="L8" s="16"/>
      <c r="M8" s="16"/>
      <c r="N8" s="16"/>
      <c r="O8" s="16"/>
      <c r="P8" s="16"/>
      <c r="Q8" s="16"/>
      <c r="R8" s="16"/>
      <c r="S8" s="16"/>
      <c r="T8" s="16"/>
      <c r="U8" s="16"/>
      <c r="V8" s="16"/>
      <c r="W8" s="16"/>
      <c r="X8" s="16"/>
      <c r="Y8" s="16"/>
      <c r="Z8" s="16"/>
      <c r="AA8" s="16"/>
      <c r="AB8" s="16"/>
      <c r="AC8" s="16"/>
      <c r="AD8" s="23" t="s">
        <v>769</v>
      </c>
      <c r="AE8" s="23" t="s">
        <v>773</v>
      </c>
      <c r="AF8" s="16">
        <v>298</v>
      </c>
      <c r="AG8" s="76">
        <v>44048</v>
      </c>
      <c r="AH8" t="s">
        <v>891</v>
      </c>
      <c r="AI8" s="23" t="s">
        <v>753</v>
      </c>
      <c r="AJ8" s="23" t="s">
        <v>756</v>
      </c>
      <c r="AK8" s="23" t="s">
        <v>753</v>
      </c>
      <c r="AL8" s="23" t="s">
        <v>753</v>
      </c>
      <c r="AM8" s="16"/>
      <c r="AN8" s="24"/>
      <c r="AO8" s="69" t="s">
        <v>756</v>
      </c>
      <c r="AP8" s="25"/>
      <c r="AQ8" s="16"/>
      <c r="AR8" s="16"/>
      <c r="AS8" s="26"/>
      <c r="AT8" s="16"/>
      <c r="AU8" s="16"/>
      <c r="AV8" s="16"/>
      <c r="AW8" s="35" t="s">
        <v>41</v>
      </c>
      <c r="AX8" s="36">
        <f>COUNTIF(AP:AP,AW8)</f>
        <v>0</v>
      </c>
      <c r="AY8" s="37">
        <f t="shared" ref="AY8:AY15" si="1">AX8/$AZ$1</f>
        <v>0</v>
      </c>
      <c r="AZ8" s="38" t="e">
        <f t="shared" si="0"/>
        <v>#DIV/0!</v>
      </c>
      <c r="BA8" s="16"/>
      <c r="BB8" s="16"/>
      <c r="BC8" s="3" t="s">
        <v>34</v>
      </c>
      <c r="BD8" s="5" t="s">
        <v>47</v>
      </c>
      <c r="BE8" s="5" t="s">
        <v>48</v>
      </c>
    </row>
    <row r="9" spans="1:57">
      <c r="A9" s="15" t="s">
        <v>579</v>
      </c>
      <c r="B9" s="13" t="s">
        <v>577</v>
      </c>
      <c r="C9" s="28" t="s">
        <v>703</v>
      </c>
      <c r="D9" s="13" t="s">
        <v>704</v>
      </c>
      <c r="E9" s="13" t="s">
        <v>732</v>
      </c>
      <c r="F9" s="13" t="s">
        <v>5</v>
      </c>
      <c r="G9" s="16" t="s">
        <v>687</v>
      </c>
      <c r="H9" s="16" t="s">
        <v>12</v>
      </c>
      <c r="I9" s="77">
        <v>43921</v>
      </c>
      <c r="J9" s="16"/>
      <c r="K9" s="16"/>
      <c r="L9" s="16"/>
      <c r="M9" s="16"/>
      <c r="N9" s="16"/>
      <c r="O9" s="16"/>
      <c r="P9" s="16"/>
      <c r="Q9" s="16"/>
      <c r="R9" s="16"/>
      <c r="S9" s="16"/>
      <c r="T9" s="16"/>
      <c r="U9" s="16"/>
      <c r="V9" s="16"/>
      <c r="W9" s="16"/>
      <c r="X9" s="16"/>
      <c r="Y9" s="16"/>
      <c r="Z9" s="16"/>
      <c r="AA9" s="16"/>
      <c r="AB9" s="16"/>
      <c r="AC9" s="16"/>
      <c r="AD9" s="16"/>
      <c r="AE9" s="16"/>
      <c r="AF9" s="16"/>
      <c r="AG9" s="16"/>
      <c r="AH9" s="16"/>
      <c r="AI9" s="23" t="s">
        <v>753</v>
      </c>
      <c r="AJ9" s="23" t="s">
        <v>753</v>
      </c>
      <c r="AK9" s="23" t="s">
        <v>753</v>
      </c>
      <c r="AL9" s="23" t="s">
        <v>753</v>
      </c>
      <c r="AM9" s="16"/>
      <c r="AN9" s="24"/>
      <c r="AO9" s="69" t="s">
        <v>756</v>
      </c>
      <c r="AP9" s="25"/>
      <c r="AQ9" s="16"/>
      <c r="AR9" s="16"/>
      <c r="AS9" s="26"/>
      <c r="AT9" s="16"/>
      <c r="AU9" s="16"/>
      <c r="AV9" s="16"/>
      <c r="AW9" s="35" t="s">
        <v>43</v>
      </c>
      <c r="AX9" s="36">
        <f t="shared" ref="AX9:AX15" si="2">COUNTIF(AP:AP,AW9)</f>
        <v>0</v>
      </c>
      <c r="AY9" s="37">
        <f t="shared" si="1"/>
        <v>0</v>
      </c>
      <c r="AZ9" s="38" t="e">
        <f t="shared" si="0"/>
        <v>#DIV/0!</v>
      </c>
      <c r="BA9" s="16"/>
      <c r="BB9" s="16"/>
      <c r="BC9" s="5" t="s">
        <v>49</v>
      </c>
      <c r="BD9" s="5" t="s">
        <v>50</v>
      </c>
      <c r="BE9" s="5" t="s">
        <v>51</v>
      </c>
    </row>
    <row r="10" spans="1:57">
      <c r="A10" s="15" t="s">
        <v>579</v>
      </c>
      <c r="B10" s="13" t="s">
        <v>577</v>
      </c>
      <c r="C10" s="28" t="s">
        <v>705</v>
      </c>
      <c r="D10" s="13" t="s">
        <v>706</v>
      </c>
      <c r="E10" s="13" t="s">
        <v>733</v>
      </c>
      <c r="F10" s="14" t="s">
        <v>7</v>
      </c>
      <c r="G10" s="13" t="s">
        <v>684</v>
      </c>
      <c r="H10" s="16" t="s">
        <v>12</v>
      </c>
      <c r="I10" s="77">
        <v>43921</v>
      </c>
      <c r="J10" s="16" t="s">
        <v>680</v>
      </c>
      <c r="K10" s="16"/>
      <c r="L10" s="16"/>
      <c r="M10" s="16"/>
      <c r="N10" s="16"/>
      <c r="O10" s="16"/>
      <c r="P10" s="16"/>
      <c r="Q10" s="16"/>
      <c r="R10" s="16"/>
      <c r="S10" s="16"/>
      <c r="T10" s="16"/>
      <c r="U10" s="16"/>
      <c r="V10" s="16"/>
      <c r="W10" s="16"/>
      <c r="X10" s="16"/>
      <c r="Y10" s="16"/>
      <c r="Z10" s="16"/>
      <c r="AA10" s="16"/>
      <c r="AB10" s="16"/>
      <c r="AC10" s="16"/>
      <c r="AD10" s="23" t="s">
        <v>769</v>
      </c>
      <c r="AE10" s="23" t="s">
        <v>773</v>
      </c>
      <c r="AF10" s="16">
        <v>298</v>
      </c>
      <c r="AG10" s="76">
        <v>44048</v>
      </c>
      <c r="AH10" t="s">
        <v>891</v>
      </c>
      <c r="AI10" s="23" t="s">
        <v>753</v>
      </c>
      <c r="AJ10" s="23" t="s">
        <v>756</v>
      </c>
      <c r="AK10" s="23" t="s">
        <v>753</v>
      </c>
      <c r="AL10" s="23" t="s">
        <v>753</v>
      </c>
      <c r="AM10" s="16"/>
      <c r="AN10" s="24"/>
      <c r="AO10" s="69" t="s">
        <v>756</v>
      </c>
      <c r="AP10" s="25"/>
      <c r="AQ10" s="16"/>
      <c r="AR10" s="16"/>
      <c r="AS10" s="26"/>
      <c r="AT10" s="16"/>
      <c r="AU10" s="16"/>
      <c r="AV10" s="16"/>
      <c r="AW10" s="35" t="s">
        <v>45</v>
      </c>
      <c r="AX10" s="36">
        <f t="shared" si="2"/>
        <v>0</v>
      </c>
      <c r="AY10" s="37">
        <f t="shared" si="1"/>
        <v>0</v>
      </c>
      <c r="AZ10" s="38" t="e">
        <f t="shared" si="0"/>
        <v>#DIV/0!</v>
      </c>
      <c r="BA10" s="16"/>
      <c r="BB10" s="16"/>
      <c r="BC10" s="5" t="s">
        <v>49</v>
      </c>
      <c r="BD10" s="5" t="s">
        <v>52</v>
      </c>
      <c r="BE10" s="5" t="s">
        <v>53</v>
      </c>
    </row>
    <row r="11" spans="1:57">
      <c r="A11" s="15" t="s">
        <v>579</v>
      </c>
      <c r="B11" s="13" t="s">
        <v>577</v>
      </c>
      <c r="C11" s="28" t="s">
        <v>707</v>
      </c>
      <c r="D11" s="13" t="s">
        <v>708</v>
      </c>
      <c r="E11" s="13" t="s">
        <v>734</v>
      </c>
      <c r="F11" s="13" t="s">
        <v>5</v>
      </c>
      <c r="G11" s="29" t="s">
        <v>581</v>
      </c>
      <c r="H11" s="16" t="s">
        <v>12</v>
      </c>
      <c r="I11" s="77">
        <v>43921</v>
      </c>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23" t="s">
        <v>753</v>
      </c>
      <c r="AJ11" s="23" t="s">
        <v>753</v>
      </c>
      <c r="AK11" s="23" t="s">
        <v>753</v>
      </c>
      <c r="AL11" s="23" t="s">
        <v>753</v>
      </c>
      <c r="AM11" s="16"/>
      <c r="AN11" s="24"/>
      <c r="AO11" s="69" t="s">
        <v>756</v>
      </c>
      <c r="AP11" s="25"/>
      <c r="AQ11" s="16"/>
      <c r="AR11" s="16"/>
      <c r="AS11" s="26"/>
      <c r="AT11" s="16"/>
      <c r="AU11" s="16"/>
      <c r="AV11" s="16"/>
      <c r="AW11" s="35" t="s">
        <v>47</v>
      </c>
      <c r="AX11" s="36">
        <f t="shared" si="2"/>
        <v>0</v>
      </c>
      <c r="AY11" s="37">
        <f t="shared" si="1"/>
        <v>0</v>
      </c>
      <c r="AZ11" s="38" t="e">
        <f t="shared" si="0"/>
        <v>#DIV/0!</v>
      </c>
      <c r="BA11" s="16"/>
      <c r="BB11" s="16"/>
      <c r="BC11" s="5" t="s">
        <v>49</v>
      </c>
      <c r="BD11" s="5" t="s">
        <v>54</v>
      </c>
      <c r="BE11" s="5" t="s">
        <v>55</v>
      </c>
    </row>
    <row r="12" spans="1:57" s="112" customFormat="1">
      <c r="A12" s="94" t="s">
        <v>8</v>
      </c>
      <c r="B12" s="94" t="s">
        <v>0</v>
      </c>
      <c r="C12" s="94" t="s">
        <v>1</v>
      </c>
      <c r="D12" s="94" t="s">
        <v>3</v>
      </c>
      <c r="E12" s="110" t="s">
        <v>2</v>
      </c>
      <c r="F12" s="94" t="s">
        <v>6</v>
      </c>
      <c r="G12" s="94" t="s">
        <v>4</v>
      </c>
      <c r="H12" s="111" t="s">
        <v>9</v>
      </c>
      <c r="I12" s="94" t="s">
        <v>11</v>
      </c>
      <c r="J12" s="112" t="s">
        <v>890</v>
      </c>
      <c r="K12" s="94" t="s">
        <v>669</v>
      </c>
      <c r="L12" s="94" t="s">
        <v>670</v>
      </c>
      <c r="M12" s="94" t="s">
        <v>671</v>
      </c>
      <c r="N12" s="94" t="s">
        <v>672</v>
      </c>
      <c r="O12" s="94" t="s">
        <v>673</v>
      </c>
      <c r="P12" s="94" t="s">
        <v>674</v>
      </c>
      <c r="Q12" s="94" t="s">
        <v>675</v>
      </c>
      <c r="R12" s="94" t="s">
        <v>676</v>
      </c>
      <c r="S12" s="94" t="s">
        <v>677</v>
      </c>
      <c r="T12" s="94" t="s">
        <v>678</v>
      </c>
      <c r="U12" s="94" t="s">
        <v>679</v>
      </c>
      <c r="V12" s="94" t="s">
        <v>680</v>
      </c>
      <c r="W12" s="94" t="s">
        <v>681</v>
      </c>
      <c r="X12" s="94" t="s">
        <v>682</v>
      </c>
      <c r="Y12" s="94" t="s">
        <v>683</v>
      </c>
      <c r="Z12" s="94" t="s">
        <v>709</v>
      </c>
      <c r="AA12" s="94" t="s">
        <v>710</v>
      </c>
      <c r="AB12" s="94" t="s">
        <v>711</v>
      </c>
      <c r="AC12" s="94" t="s">
        <v>712</v>
      </c>
      <c r="AD12" s="93" t="s">
        <v>13</v>
      </c>
      <c r="AE12" s="93" t="s">
        <v>14</v>
      </c>
      <c r="AF12" s="93" t="s">
        <v>15</v>
      </c>
      <c r="AG12" s="93" t="s">
        <v>16</v>
      </c>
      <c r="AH12" s="93" t="s">
        <v>17</v>
      </c>
      <c r="AI12" s="93" t="s">
        <v>18</v>
      </c>
      <c r="AJ12" s="93" t="s">
        <v>19</v>
      </c>
      <c r="AK12" s="93" t="s">
        <v>20</v>
      </c>
      <c r="AL12" s="93" t="s">
        <v>21</v>
      </c>
      <c r="AM12" s="93" t="s">
        <v>668</v>
      </c>
      <c r="AN12" s="113" t="s">
        <v>22</v>
      </c>
      <c r="AO12" s="114" t="s">
        <v>23</v>
      </c>
      <c r="AP12" s="115" t="s">
        <v>24</v>
      </c>
      <c r="AQ12" s="115" t="s">
        <v>25</v>
      </c>
      <c r="AR12" s="115" t="s">
        <v>26</v>
      </c>
      <c r="AS12" s="98" t="s">
        <v>27</v>
      </c>
      <c r="AT12" s="98" t="s">
        <v>28</v>
      </c>
      <c r="AU12" s="98" t="s">
        <v>29</v>
      </c>
      <c r="AV12" s="109" t="s">
        <v>688</v>
      </c>
      <c r="AW12" s="116" t="s">
        <v>50</v>
      </c>
      <c r="AX12" s="117">
        <f t="shared" si="2"/>
        <v>0</v>
      </c>
      <c r="AY12" s="118">
        <f t="shared" si="1"/>
        <v>0</v>
      </c>
      <c r="AZ12" s="119" t="e">
        <f t="shared" si="0"/>
        <v>#DIV/0!</v>
      </c>
      <c r="BA12" s="109"/>
      <c r="BB12" s="109"/>
      <c r="BC12" s="120" t="s">
        <v>49</v>
      </c>
      <c r="BD12" s="120" t="s">
        <v>56</v>
      </c>
      <c r="BE12" s="120" t="s">
        <v>57</v>
      </c>
    </row>
    <row r="13" spans="1:57">
      <c r="A13" s="15" t="s">
        <v>579</v>
      </c>
      <c r="B13" s="13" t="s">
        <v>576</v>
      </c>
      <c r="C13" s="28" t="s">
        <v>689</v>
      </c>
      <c r="D13" s="13" t="s">
        <v>690</v>
      </c>
      <c r="E13" s="13" t="s">
        <v>725</v>
      </c>
      <c r="F13" s="13" t="s">
        <v>5</v>
      </c>
      <c r="G13" s="12" t="s">
        <v>580</v>
      </c>
      <c r="H13" s="16" t="s">
        <v>66</v>
      </c>
      <c r="I13" s="77">
        <v>43555</v>
      </c>
      <c r="J13" s="16">
        <v>2680000</v>
      </c>
      <c r="K13" s="16"/>
      <c r="L13" s="16"/>
      <c r="M13" s="16"/>
      <c r="N13" s="16"/>
      <c r="O13" s="16"/>
      <c r="P13" s="16"/>
      <c r="Q13" s="16"/>
      <c r="R13" s="16"/>
      <c r="S13" s="16"/>
      <c r="T13" s="16"/>
      <c r="U13" s="16"/>
      <c r="V13" s="16"/>
      <c r="W13" s="16"/>
      <c r="X13" s="16"/>
      <c r="Y13" s="16"/>
      <c r="Z13" s="16"/>
      <c r="AA13" s="16"/>
      <c r="AB13" s="16"/>
      <c r="AC13" s="16"/>
      <c r="AD13" s="23" t="s">
        <v>772</v>
      </c>
      <c r="AE13" s="23" t="s">
        <v>768</v>
      </c>
      <c r="AF13" s="16">
        <v>73</v>
      </c>
      <c r="AG13" s="76">
        <v>43671</v>
      </c>
      <c r="AH13" s="16" t="s">
        <v>754</v>
      </c>
      <c r="AI13" s="23" t="s">
        <v>756</v>
      </c>
      <c r="AJ13" s="23" t="s">
        <v>756</v>
      </c>
      <c r="AK13" s="23" t="s">
        <v>753</v>
      </c>
      <c r="AL13" s="23" t="s">
        <v>753</v>
      </c>
      <c r="AM13" s="16" t="s">
        <v>892</v>
      </c>
      <c r="AN13" s="24"/>
      <c r="AO13" s="69"/>
      <c r="AP13" s="25"/>
      <c r="AQ13" s="16"/>
      <c r="AR13" s="16"/>
      <c r="AS13" s="26"/>
      <c r="AT13" s="16"/>
      <c r="AU13" s="16"/>
      <c r="AV13" s="16"/>
      <c r="AW13" s="35" t="s">
        <v>52</v>
      </c>
      <c r="AX13" s="36">
        <f t="shared" si="2"/>
        <v>0</v>
      </c>
      <c r="AY13" s="37">
        <f t="shared" si="1"/>
        <v>0</v>
      </c>
      <c r="AZ13" s="38" t="e">
        <f t="shared" si="0"/>
        <v>#DIV/0!</v>
      </c>
      <c r="BA13" s="16"/>
      <c r="BB13" s="16"/>
      <c r="BC13" s="16"/>
      <c r="BD13" s="16"/>
      <c r="BE13" s="16"/>
    </row>
    <row r="14" spans="1:57">
      <c r="A14" s="15" t="s">
        <v>579</v>
      </c>
      <c r="B14" s="13" t="s">
        <v>576</v>
      </c>
      <c r="C14" s="28" t="s">
        <v>691</v>
      </c>
      <c r="D14" s="13" t="s">
        <v>692</v>
      </c>
      <c r="E14" s="13" t="s">
        <v>726</v>
      </c>
      <c r="F14" s="13" t="s">
        <v>5</v>
      </c>
      <c r="G14" s="12" t="s">
        <v>580</v>
      </c>
      <c r="H14" s="16" t="s">
        <v>66</v>
      </c>
      <c r="I14" s="77">
        <v>43555</v>
      </c>
      <c r="J14" s="16">
        <v>0</v>
      </c>
      <c r="K14" s="16"/>
      <c r="L14" s="16"/>
      <c r="M14" s="16"/>
      <c r="N14" s="16"/>
      <c r="O14" s="16"/>
      <c r="P14" s="16"/>
      <c r="Q14" s="16"/>
      <c r="R14" s="16"/>
      <c r="S14" s="16"/>
      <c r="T14" s="16"/>
      <c r="U14" s="16"/>
      <c r="V14" s="16"/>
      <c r="W14" s="16"/>
      <c r="X14" s="16"/>
      <c r="Y14" s="16"/>
      <c r="Z14" s="16"/>
      <c r="AA14" s="16"/>
      <c r="AB14" s="16"/>
      <c r="AC14" s="16"/>
      <c r="AD14" s="23" t="s">
        <v>772</v>
      </c>
      <c r="AE14" s="23" t="s">
        <v>768</v>
      </c>
      <c r="AF14" s="16">
        <v>73</v>
      </c>
      <c r="AG14" s="76">
        <v>43671</v>
      </c>
      <c r="AH14" s="16" t="s">
        <v>754</v>
      </c>
      <c r="AI14" s="23" t="s">
        <v>756</v>
      </c>
      <c r="AJ14" s="23" t="s">
        <v>756</v>
      </c>
      <c r="AK14" s="23" t="s">
        <v>753</v>
      </c>
      <c r="AL14" s="23" t="s">
        <v>753</v>
      </c>
      <c r="AM14" s="16" t="s">
        <v>892</v>
      </c>
      <c r="AN14" s="24"/>
      <c r="AO14" s="69"/>
      <c r="AP14" s="25"/>
      <c r="AQ14" s="16"/>
      <c r="AR14" s="16"/>
      <c r="AS14" s="26"/>
      <c r="AT14" s="16"/>
      <c r="AU14" s="16"/>
      <c r="AV14" s="16"/>
      <c r="AW14" s="35" t="s">
        <v>54</v>
      </c>
      <c r="AX14" s="36">
        <f t="shared" si="2"/>
        <v>0</v>
      </c>
      <c r="AY14" s="37">
        <f t="shared" si="1"/>
        <v>0</v>
      </c>
      <c r="AZ14" s="38" t="e">
        <f t="shared" si="0"/>
        <v>#DIV/0!</v>
      </c>
      <c r="BA14" s="16"/>
      <c r="BB14" s="16"/>
      <c r="BC14" s="16"/>
      <c r="BD14" s="16"/>
      <c r="BE14" s="16"/>
    </row>
    <row r="15" spans="1:57" ht="16.2" thickBot="1">
      <c r="A15" s="15" t="s">
        <v>579</v>
      </c>
      <c r="B15" s="13" t="s">
        <v>576</v>
      </c>
      <c r="C15" s="28" t="s">
        <v>693</v>
      </c>
      <c r="D15" s="13" t="s">
        <v>694</v>
      </c>
      <c r="E15" s="13" t="s">
        <v>727</v>
      </c>
      <c r="F15" s="13" t="s">
        <v>5</v>
      </c>
      <c r="G15" s="12" t="s">
        <v>580</v>
      </c>
      <c r="H15" s="16" t="s">
        <v>66</v>
      </c>
      <c r="I15" s="77">
        <v>43555</v>
      </c>
      <c r="J15" s="16">
        <v>2190000</v>
      </c>
      <c r="K15" s="16"/>
      <c r="L15" s="16"/>
      <c r="M15" s="16"/>
      <c r="N15" s="16"/>
      <c r="O15" s="16"/>
      <c r="P15" s="16"/>
      <c r="Q15" s="16"/>
      <c r="R15" s="16"/>
      <c r="S15" s="16"/>
      <c r="T15" s="16"/>
      <c r="U15" s="16"/>
      <c r="V15" s="16"/>
      <c r="W15" s="16"/>
      <c r="X15" s="16"/>
      <c r="Y15" s="16"/>
      <c r="Z15" s="16"/>
      <c r="AA15" s="16"/>
      <c r="AB15" s="16"/>
      <c r="AC15" s="16"/>
      <c r="AD15" s="23" t="s">
        <v>772</v>
      </c>
      <c r="AE15" s="23" t="s">
        <v>768</v>
      </c>
      <c r="AF15" s="16">
        <v>73</v>
      </c>
      <c r="AG15" s="76">
        <v>43671</v>
      </c>
      <c r="AH15" s="16" t="s">
        <v>754</v>
      </c>
      <c r="AI15" s="23" t="s">
        <v>756</v>
      </c>
      <c r="AJ15" s="23" t="s">
        <v>756</v>
      </c>
      <c r="AK15" s="23" t="s">
        <v>753</v>
      </c>
      <c r="AL15" s="23" t="s">
        <v>753</v>
      </c>
      <c r="AM15" s="16" t="s">
        <v>892</v>
      </c>
      <c r="AN15" s="24"/>
      <c r="AO15" s="69"/>
      <c r="AP15" s="25"/>
      <c r="AQ15" s="16"/>
      <c r="AR15" s="16"/>
      <c r="AS15" s="26"/>
      <c r="AT15" s="16"/>
      <c r="AU15" s="16"/>
      <c r="AV15" s="16"/>
      <c r="AW15" s="35" t="s">
        <v>56</v>
      </c>
      <c r="AX15" s="36">
        <f t="shared" si="2"/>
        <v>0</v>
      </c>
      <c r="AY15" s="37">
        <f t="shared" si="1"/>
        <v>0</v>
      </c>
      <c r="AZ15" s="38" t="e">
        <f t="shared" si="0"/>
        <v>#DIV/0!</v>
      </c>
      <c r="BA15" s="16"/>
      <c r="BB15" s="16"/>
      <c r="BC15" s="16"/>
      <c r="BD15" s="16"/>
      <c r="BE15" s="16"/>
    </row>
    <row r="16" spans="1:57" ht="16.2" thickBot="1">
      <c r="A16" s="15" t="s">
        <v>579</v>
      </c>
      <c r="B16" s="13" t="s">
        <v>576</v>
      </c>
      <c r="C16" s="28" t="s">
        <v>695</v>
      </c>
      <c r="D16" s="13" t="s">
        <v>696</v>
      </c>
      <c r="E16" s="13" t="s">
        <v>728</v>
      </c>
      <c r="F16" s="13" t="s">
        <v>5</v>
      </c>
      <c r="G16" s="12" t="s">
        <v>580</v>
      </c>
      <c r="H16" s="16" t="s">
        <v>66</v>
      </c>
      <c r="I16" s="77">
        <v>43555</v>
      </c>
      <c r="J16" s="16">
        <v>0</v>
      </c>
      <c r="K16" s="16"/>
      <c r="L16" s="16"/>
      <c r="M16" s="16"/>
      <c r="N16" s="16"/>
      <c r="O16" s="16"/>
      <c r="P16" s="16"/>
      <c r="Q16" s="16"/>
      <c r="R16" s="16"/>
      <c r="S16" s="16"/>
      <c r="T16" s="16"/>
      <c r="U16" s="16"/>
      <c r="V16" s="16"/>
      <c r="W16" s="16"/>
      <c r="X16" s="16"/>
      <c r="Y16" s="16"/>
      <c r="Z16" s="16"/>
      <c r="AA16" s="16"/>
      <c r="AB16" s="16"/>
      <c r="AC16" s="16"/>
      <c r="AD16" s="23" t="s">
        <v>772</v>
      </c>
      <c r="AE16" s="23" t="s">
        <v>768</v>
      </c>
      <c r="AF16" s="16">
        <v>73</v>
      </c>
      <c r="AG16" s="76">
        <v>43671</v>
      </c>
      <c r="AH16" s="16" t="s">
        <v>754</v>
      </c>
      <c r="AI16" s="23" t="s">
        <v>756</v>
      </c>
      <c r="AJ16" s="23" t="s">
        <v>756</v>
      </c>
      <c r="AK16" s="23" t="s">
        <v>753</v>
      </c>
      <c r="AL16" s="23" t="s">
        <v>753</v>
      </c>
      <c r="AM16" s="16" t="s">
        <v>892</v>
      </c>
      <c r="AN16" s="24"/>
      <c r="AO16" s="69"/>
      <c r="AP16" s="25"/>
      <c r="AQ16" s="16"/>
      <c r="AR16" s="16"/>
      <c r="AS16" s="26"/>
      <c r="AT16" s="16"/>
      <c r="AU16" s="16"/>
      <c r="AV16" s="16"/>
      <c r="AW16" s="39" t="s">
        <v>742</v>
      </c>
      <c r="AX16" s="39">
        <f>SUM(AX5:AX15)</f>
        <v>0</v>
      </c>
      <c r="AY16" s="40">
        <f>SUM(AY5:AY15)</f>
        <v>0</v>
      </c>
      <c r="AZ16" s="40" t="e">
        <f>SUM(AZ5:AZ15)</f>
        <v>#DIV/0!</v>
      </c>
      <c r="BA16" s="16"/>
      <c r="BB16" s="16"/>
      <c r="BC16" s="16"/>
      <c r="BD16" s="16"/>
      <c r="BE16" s="16"/>
    </row>
    <row r="17" spans="1:57" ht="16.2" thickBot="1">
      <c r="A17" s="15" t="s">
        <v>579</v>
      </c>
      <c r="B17" s="13" t="s">
        <v>576</v>
      </c>
      <c r="C17" s="28" t="s">
        <v>697</v>
      </c>
      <c r="D17" s="13" t="s">
        <v>698</v>
      </c>
      <c r="E17" s="13" t="s">
        <v>729</v>
      </c>
      <c r="F17" s="13" t="s">
        <v>5</v>
      </c>
      <c r="G17" s="12" t="s">
        <v>580</v>
      </c>
      <c r="H17" s="16" t="s">
        <v>66</v>
      </c>
      <c r="I17" s="77">
        <v>43555</v>
      </c>
      <c r="J17" s="16">
        <v>4870000</v>
      </c>
      <c r="K17" s="16"/>
      <c r="L17" s="16"/>
      <c r="M17" s="16"/>
      <c r="N17" s="16"/>
      <c r="O17" s="16"/>
      <c r="P17" s="16"/>
      <c r="Q17" s="16"/>
      <c r="R17" s="16"/>
      <c r="S17" s="16"/>
      <c r="T17" s="16"/>
      <c r="U17" s="16"/>
      <c r="V17" s="16"/>
      <c r="W17" s="16"/>
      <c r="X17" s="16"/>
      <c r="Y17" s="16"/>
      <c r="Z17" s="16"/>
      <c r="AA17" s="16"/>
      <c r="AB17" s="16"/>
      <c r="AC17" s="16"/>
      <c r="AD17" s="23" t="s">
        <v>772</v>
      </c>
      <c r="AE17" s="23" t="s">
        <v>768</v>
      </c>
      <c r="AF17" s="16">
        <v>73</v>
      </c>
      <c r="AG17" s="76">
        <v>43671</v>
      </c>
      <c r="AH17" s="16" t="s">
        <v>754</v>
      </c>
      <c r="AI17" s="23" t="s">
        <v>756</v>
      </c>
      <c r="AJ17" s="23" t="s">
        <v>756</v>
      </c>
      <c r="AK17" s="23" t="s">
        <v>753</v>
      </c>
      <c r="AL17" s="23" t="s">
        <v>753</v>
      </c>
      <c r="AM17" s="16" t="s">
        <v>892</v>
      </c>
      <c r="AN17" s="24"/>
      <c r="AO17" s="69"/>
      <c r="AP17" s="25"/>
      <c r="AQ17" s="16"/>
      <c r="AR17" s="16"/>
      <c r="AS17" s="26"/>
      <c r="AT17" s="16"/>
      <c r="AU17" s="16"/>
      <c r="AV17" s="16"/>
      <c r="AW17" s="34" t="s">
        <v>743</v>
      </c>
      <c r="AX17" s="41">
        <f>1-AY16</f>
        <v>1</v>
      </c>
      <c r="AY17" s="34" t="s">
        <v>744</v>
      </c>
      <c r="AZ17" s="41" t="e">
        <f>1-AZ16</f>
        <v>#DIV/0!</v>
      </c>
      <c r="BA17" s="16"/>
      <c r="BB17" s="16"/>
      <c r="BC17" s="16"/>
      <c r="BD17" s="16"/>
      <c r="BE17" s="16"/>
    </row>
    <row r="18" spans="1:57">
      <c r="A18" s="15" t="s">
        <v>579</v>
      </c>
      <c r="B18" s="13" t="s">
        <v>577</v>
      </c>
      <c r="C18" s="28" t="s">
        <v>699</v>
      </c>
      <c r="D18" s="13" t="s">
        <v>700</v>
      </c>
      <c r="E18" s="13" t="s">
        <v>730</v>
      </c>
      <c r="F18" s="13" t="s">
        <v>7</v>
      </c>
      <c r="G18" s="16" t="s">
        <v>749</v>
      </c>
      <c r="H18" s="16" t="s">
        <v>66</v>
      </c>
      <c r="I18" s="77">
        <v>43555</v>
      </c>
      <c r="J18" s="16" t="s">
        <v>754</v>
      </c>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23" t="s">
        <v>753</v>
      </c>
      <c r="AJ18" s="23" t="s">
        <v>753</v>
      </c>
      <c r="AK18" s="23" t="s">
        <v>753</v>
      </c>
      <c r="AL18" s="23" t="s">
        <v>753</v>
      </c>
      <c r="AM18" s="16"/>
      <c r="AN18" s="24"/>
      <c r="AO18" s="69"/>
      <c r="AP18" s="25"/>
      <c r="AQ18" s="16"/>
      <c r="AR18" s="16"/>
      <c r="AS18" s="26"/>
      <c r="AT18" s="16"/>
      <c r="AU18" s="16"/>
      <c r="AV18" s="16"/>
      <c r="AW18" s="16"/>
      <c r="AX18" s="16"/>
      <c r="AY18" s="16"/>
      <c r="AZ18" s="16"/>
      <c r="BA18" s="16"/>
      <c r="BB18" s="16"/>
      <c r="BC18" s="16"/>
      <c r="BD18" s="16"/>
      <c r="BE18" s="16"/>
    </row>
    <row r="19" spans="1:57">
      <c r="A19" s="15" t="s">
        <v>579</v>
      </c>
      <c r="B19" s="13" t="s">
        <v>577</v>
      </c>
      <c r="C19" s="28" t="s">
        <v>701</v>
      </c>
      <c r="D19" s="13" t="s">
        <v>702</v>
      </c>
      <c r="E19" s="13" t="s">
        <v>731</v>
      </c>
      <c r="F19" s="13" t="s">
        <v>7</v>
      </c>
      <c r="G19" s="16" t="s">
        <v>749</v>
      </c>
      <c r="H19" s="16" t="s">
        <v>66</v>
      </c>
      <c r="I19" s="77">
        <v>43555</v>
      </c>
      <c r="J19" s="16" t="s">
        <v>756</v>
      </c>
      <c r="K19" s="16"/>
      <c r="L19" s="16"/>
      <c r="M19" s="16"/>
      <c r="N19" s="16"/>
      <c r="O19" s="16"/>
      <c r="P19" s="16"/>
      <c r="Q19" s="16"/>
      <c r="R19" s="16"/>
      <c r="S19" s="16"/>
      <c r="T19" s="16"/>
      <c r="U19" s="16"/>
      <c r="V19" s="16"/>
      <c r="W19" s="16"/>
      <c r="X19" s="16"/>
      <c r="Y19" s="16"/>
      <c r="Z19" s="16"/>
      <c r="AA19" s="16"/>
      <c r="AB19" s="16"/>
      <c r="AC19" s="16"/>
      <c r="AD19" s="23" t="s">
        <v>772</v>
      </c>
      <c r="AE19" s="23" t="s">
        <v>768</v>
      </c>
      <c r="AF19" s="16">
        <v>73</v>
      </c>
      <c r="AG19" s="76">
        <v>43671</v>
      </c>
      <c r="AH19" s="16" t="s">
        <v>754</v>
      </c>
      <c r="AI19" s="23" t="s">
        <v>756</v>
      </c>
      <c r="AJ19" s="23" t="s">
        <v>756</v>
      </c>
      <c r="AK19" s="23" t="s">
        <v>753</v>
      </c>
      <c r="AL19" s="23" t="s">
        <v>753</v>
      </c>
      <c r="AM19" s="16" t="s">
        <v>892</v>
      </c>
      <c r="AN19" s="24"/>
      <c r="AO19" s="69"/>
      <c r="AP19" s="25"/>
      <c r="AQ19" s="16"/>
      <c r="AR19" s="16"/>
      <c r="AS19" s="26"/>
      <c r="AT19" s="16"/>
      <c r="AU19" s="16"/>
      <c r="AV19" s="16"/>
      <c r="AW19" s="16"/>
      <c r="AX19" s="16"/>
      <c r="AY19" s="16"/>
      <c r="AZ19" s="16"/>
      <c r="BA19" s="16"/>
      <c r="BB19" s="16"/>
      <c r="BC19" s="16"/>
      <c r="BD19" s="16"/>
      <c r="BE19" s="16"/>
    </row>
    <row r="20" spans="1:57">
      <c r="A20" s="15" t="s">
        <v>579</v>
      </c>
      <c r="B20" s="13" t="s">
        <v>577</v>
      </c>
      <c r="C20" s="28" t="s">
        <v>703</v>
      </c>
      <c r="D20" s="13" t="s">
        <v>704</v>
      </c>
      <c r="E20" s="13" t="s">
        <v>732</v>
      </c>
      <c r="F20" s="13" t="s">
        <v>5</v>
      </c>
      <c r="G20" s="16" t="s">
        <v>687</v>
      </c>
      <c r="H20" s="16" t="s">
        <v>66</v>
      </c>
      <c r="I20" s="77">
        <v>43555</v>
      </c>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23" t="s">
        <v>753</v>
      </c>
      <c r="AJ20" s="23" t="s">
        <v>753</v>
      </c>
      <c r="AK20" s="23" t="s">
        <v>753</v>
      </c>
      <c r="AL20" s="23" t="s">
        <v>753</v>
      </c>
      <c r="AM20" s="16"/>
      <c r="AN20" s="24"/>
      <c r="AO20" s="69"/>
      <c r="AP20" s="25"/>
      <c r="AQ20" s="16"/>
      <c r="AR20" s="16"/>
      <c r="AS20" s="26"/>
      <c r="AT20" s="16"/>
      <c r="AU20" s="16"/>
      <c r="AV20" s="16"/>
      <c r="AW20" s="16"/>
      <c r="AX20" s="16"/>
      <c r="AY20" s="16"/>
      <c r="AZ20" s="16"/>
      <c r="BA20" s="16"/>
      <c r="BB20" s="16"/>
      <c r="BC20" s="16"/>
      <c r="BD20" s="16"/>
      <c r="BE20" s="16"/>
    </row>
    <row r="21" spans="1:57">
      <c r="A21" s="15" t="s">
        <v>579</v>
      </c>
      <c r="B21" s="13" t="s">
        <v>577</v>
      </c>
      <c r="C21" s="28" t="s">
        <v>705</v>
      </c>
      <c r="D21" s="13" t="s">
        <v>706</v>
      </c>
      <c r="E21" s="13" t="s">
        <v>733</v>
      </c>
      <c r="F21" s="14" t="s">
        <v>7</v>
      </c>
      <c r="G21" s="13" t="s">
        <v>684</v>
      </c>
      <c r="H21" s="16" t="s">
        <v>66</v>
      </c>
      <c r="I21" s="77">
        <v>43555</v>
      </c>
      <c r="J21" s="16" t="s">
        <v>680</v>
      </c>
      <c r="K21" s="16"/>
      <c r="L21" s="16"/>
      <c r="M21" s="16"/>
      <c r="N21" s="16"/>
      <c r="O21" s="16"/>
      <c r="P21" s="16"/>
      <c r="Q21" s="16"/>
      <c r="R21" s="16"/>
      <c r="S21" s="16"/>
      <c r="T21" s="16"/>
      <c r="U21" s="16"/>
      <c r="V21" s="16"/>
      <c r="W21" s="16"/>
      <c r="X21" s="16"/>
      <c r="Y21" s="16"/>
      <c r="Z21" s="16"/>
      <c r="AA21" s="16"/>
      <c r="AB21" s="16"/>
      <c r="AC21" s="16"/>
      <c r="AD21" s="23" t="s">
        <v>772</v>
      </c>
      <c r="AE21" s="23" t="s">
        <v>768</v>
      </c>
      <c r="AF21" s="16">
        <v>73</v>
      </c>
      <c r="AG21" s="76">
        <v>43671</v>
      </c>
      <c r="AH21" s="16" t="s">
        <v>754</v>
      </c>
      <c r="AI21" s="23" t="s">
        <v>756</v>
      </c>
      <c r="AJ21" s="23" t="s">
        <v>756</v>
      </c>
      <c r="AK21" s="23" t="s">
        <v>753</v>
      </c>
      <c r="AL21" s="23" t="s">
        <v>753</v>
      </c>
      <c r="AM21" s="16" t="s">
        <v>892</v>
      </c>
      <c r="AN21" s="24"/>
      <c r="AO21" s="69"/>
      <c r="AP21" s="25"/>
      <c r="AQ21" s="16"/>
      <c r="AR21" s="16"/>
      <c r="AS21" s="26"/>
      <c r="AT21" s="16"/>
      <c r="AU21" s="16"/>
      <c r="AV21" s="16"/>
      <c r="AW21" s="16"/>
      <c r="AX21" s="16"/>
      <c r="AY21" s="16"/>
      <c r="AZ21" s="16"/>
      <c r="BA21" s="16"/>
      <c r="BB21" s="16"/>
      <c r="BC21" s="16"/>
      <c r="BD21" s="16"/>
      <c r="BE21" s="16"/>
    </row>
    <row r="22" spans="1:57">
      <c r="A22" s="15" t="s">
        <v>579</v>
      </c>
      <c r="B22" s="13" t="s">
        <v>577</v>
      </c>
      <c r="C22" s="28" t="s">
        <v>707</v>
      </c>
      <c r="D22" s="13" t="s">
        <v>708</v>
      </c>
      <c r="E22" s="13" t="s">
        <v>734</v>
      </c>
      <c r="F22" s="13" t="s">
        <v>5</v>
      </c>
      <c r="G22" s="29" t="s">
        <v>581</v>
      </c>
      <c r="H22" s="16" t="s">
        <v>66</v>
      </c>
      <c r="I22" s="77">
        <v>43555</v>
      </c>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23" t="s">
        <v>753</v>
      </c>
      <c r="AJ22" s="23" t="s">
        <v>753</v>
      </c>
      <c r="AK22" s="23" t="s">
        <v>753</v>
      </c>
      <c r="AL22" s="23" t="s">
        <v>753</v>
      </c>
      <c r="AM22" s="16"/>
      <c r="AN22" s="24"/>
      <c r="AO22" s="69"/>
      <c r="AP22" s="25"/>
      <c r="AQ22" s="16"/>
      <c r="AR22" s="16"/>
      <c r="AS22" s="26"/>
      <c r="AT22" s="16"/>
      <c r="AU22" s="16"/>
      <c r="AV22" s="16"/>
      <c r="AW22" s="16"/>
      <c r="AX22" s="16"/>
      <c r="AY22" s="16"/>
      <c r="AZ22" s="16"/>
      <c r="BA22" s="16"/>
      <c r="BB22" s="16"/>
      <c r="BC22" s="16"/>
      <c r="BD22" s="16"/>
      <c r="BE22" s="16"/>
    </row>
  </sheetData>
  <mergeCells count="1">
    <mergeCell ref="BC1:BE1"/>
  </mergeCells>
  <phoneticPr fontId="7" type="noConversion"/>
  <conditionalFormatting sqref="D2:D11">
    <cfRule type="duplicateValues" dxfId="15" priority="417"/>
  </conditionalFormatting>
  <conditionalFormatting sqref="C2:C11">
    <cfRule type="duplicateValues" dxfId="14" priority="419"/>
    <cfRule type="duplicateValues" dxfId="13" priority="420"/>
  </conditionalFormatting>
  <conditionalFormatting sqref="D2:D11">
    <cfRule type="duplicateValues" dxfId="12" priority="421"/>
    <cfRule type="duplicateValues" dxfId="11" priority="422"/>
  </conditionalFormatting>
  <conditionalFormatting sqref="E2:E11">
    <cfRule type="duplicateValues" dxfId="10" priority="423"/>
  </conditionalFormatting>
  <conditionalFormatting sqref="C2:C11">
    <cfRule type="duplicateValues" dxfId="9" priority="424"/>
  </conditionalFormatting>
  <conditionalFormatting sqref="D13:D22">
    <cfRule type="duplicateValues" dxfId="8" priority="425"/>
  </conditionalFormatting>
  <conditionalFormatting sqref="C13:C22">
    <cfRule type="duplicateValues" dxfId="7" priority="427"/>
    <cfRule type="duplicateValues" dxfId="6" priority="428"/>
  </conditionalFormatting>
  <conditionalFormatting sqref="D13:D22">
    <cfRule type="duplicateValues" dxfId="5" priority="429"/>
    <cfRule type="duplicateValues" dxfId="4" priority="430"/>
  </conditionalFormatting>
  <conditionalFormatting sqref="C13:C22">
    <cfRule type="duplicateValues" dxfId="3" priority="432"/>
  </conditionalFormatting>
  <conditionalFormatting sqref="E13:E22">
    <cfRule type="duplicateValues" dxfId="2" priority="3"/>
  </conditionalFormatting>
  <conditionalFormatting sqref="AW5:AW15">
    <cfRule type="containsText" dxfId="1" priority="1" operator="containsText" text="T2">
      <formula>NOT(ISERROR(SEARCH("T2",AW5)))</formula>
    </cfRule>
    <cfRule type="containsText" dxfId="0" priority="2" operator="containsText" text="T1">
      <formula>NOT(ISERROR(SEARCH("T1",AW5)))</formula>
    </cfRule>
  </conditionalFormatting>
  <dataValidations count="7">
    <dataValidation type="list" allowBlank="1" showInputMessage="1" showErrorMessage="1" sqref="J10:AC10 J21:AC21" xr:uid="{00000000-0002-0000-0400-000000000000}">
      <formula1>"M, F"</formula1>
    </dataValidation>
    <dataValidation type="decimal" operator="greaterThanOrEqual" allowBlank="1" showInputMessage="1" showErrorMessage="1" sqref="J13:AC17 J2:AC6 J11:AC11 J9:AC9 J20:AC20 J22:AC22" xr:uid="{00000000-0002-0000-0400-000001000000}">
      <formula1>-99999999</formula1>
    </dataValidation>
    <dataValidation type="list" allowBlank="1" showInputMessage="1" showErrorMessage="1" sqref="AI2:AL11 AI13:AL22 AO13:AO22 AO2:AO11" xr:uid="{00000000-0002-0000-0400-000002000000}">
      <formula1>"Yes, No"</formula1>
    </dataValidation>
    <dataValidation type="list" allowBlank="1" showInputMessage="1" showErrorMessage="1" sqref="AS2:AS11 AS13:AS22" xr:uid="{00000000-0002-0000-0400-000003000000}">
      <formula1>"Error accepted, Error not accepted"</formula1>
    </dataValidation>
    <dataValidation type="list" allowBlank="1" showInputMessage="1" showErrorMessage="1" sqref="AP14:AP22" xr:uid="{00000000-0002-0000-0400-000004000000}">
      <formula1>$BD$2:$BD$11</formula1>
    </dataValidation>
    <dataValidation type="list" allowBlank="1" showInputMessage="1" showErrorMessage="1" sqref="J7:AC8 J18:AC19" xr:uid="{00000000-0002-0000-0400-000005000000}">
      <formula1>"Yes, No, NA"</formula1>
    </dataValidation>
    <dataValidation type="list" allowBlank="1" showInputMessage="1" showErrorMessage="1" sqref="AP2:AP11 AP13" xr:uid="{00000000-0002-0000-0400-000006000000}">
      <formula1>$BD$2:$BD$12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Company Info</vt:lpstr>
      <vt:lpstr>Sheet3</vt:lpstr>
      <vt:lpstr>Standalone </vt:lpstr>
      <vt:lpstr>Matrix-Directors</vt:lpstr>
      <vt:lpstr>Matrix-KMP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Anmol Piplani</cp:lastModifiedBy>
  <dcterms:created xsi:type="dcterms:W3CDTF">2021-02-17T01:36:11Z</dcterms:created>
  <dcterms:modified xsi:type="dcterms:W3CDTF">2021-04-14T13:10:22Z</dcterms:modified>
</cp:coreProperties>
</file>